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1125D55B-348D-49C3-9E65-6961026425C8}" xr6:coauthVersionLast="36" xr6:coauthVersionMax="36" xr10:uidLastSave="{00000000-0000-0000-0000-000000000000}"/>
  <bookViews>
    <workbookView xWindow="0" yWindow="0" windowWidth="23040" windowHeight="8484" xr2:uid="{ACB1AE29-D417-442E-A2D0-7F8A480DF70A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KUR_2020!$A$1:$AN$194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_xlnm.Print_Area" localSheetId="0">KUR_2020!$D$1:$O$81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94" i="1" l="1"/>
  <c r="AM194" i="1"/>
  <c r="AL194" i="1"/>
  <c r="AJ194" i="1"/>
  <c r="AI194" i="1"/>
  <c r="AH194" i="1"/>
  <c r="AG194" i="1"/>
  <c r="AF194" i="1"/>
  <c r="AE194" i="1"/>
  <c r="AD194" i="1"/>
  <c r="AC194" i="1"/>
  <c r="AA194" i="1"/>
  <c r="Z194" i="1"/>
  <c r="Y194" i="1"/>
  <c r="X194" i="1"/>
  <c r="V194" i="1"/>
  <c r="U194" i="1"/>
  <c r="T194" i="1"/>
  <c r="S194" i="1"/>
  <c r="R194" i="1"/>
  <c r="Q194" i="1"/>
  <c r="P194" i="1"/>
  <c r="N194" i="1"/>
  <c r="M194" i="1"/>
  <c r="L194" i="1"/>
  <c r="K194" i="1"/>
  <c r="J194" i="1"/>
  <c r="H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O6" i="1"/>
  <c r="O194" i="1" s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I6" i="1" l="1"/>
  <c r="I194" i="1" s="1"/>
  <c r="AB194" i="1"/>
  <c r="W194" i="1"/>
  <c r="AK1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  <author>Klára Lučanová</author>
    <author>klara.lucanova</author>
    <author>Sotáková Magdaléna</author>
  </authors>
  <commentList>
    <comment ref="Z1" authorId="0" shapeId="0" xr:uid="{E5609F72-004A-4931-8DE2-B3E628518D9C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  <comment ref="D125" authorId="1" shapeId="0" xr:uid="{FCAF4938-1505-4F88-AE2A-59D421053208}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bývalé C53</t>
        </r>
      </text>
    </comment>
    <comment ref="D132" authorId="2" shapeId="0" xr:uid="{771D084B-57C1-4F47-9504-60927A43C3A1}">
      <text>
        <r>
          <rPr>
            <b/>
            <sz val="10"/>
            <color indexed="81"/>
            <rFont val="Tahoma"/>
            <family val="2"/>
            <charset val="238"/>
          </rPr>
          <t>klara.lucanova:</t>
        </r>
        <r>
          <rPr>
            <sz val="10"/>
            <color indexed="81"/>
            <rFont val="Tahoma"/>
            <family val="2"/>
            <charset val="238"/>
          </rPr>
          <t xml:space="preserve">
bývalé gy Merkury</t>
        </r>
      </text>
    </comment>
    <comment ref="D146" authorId="1" shapeId="0" xr:uid="{7F154284-1E9F-47A4-9B99-AEDC3D510CEE}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od 1.1. 2017 presťahovaný z TV do BA</t>
        </r>
      </text>
    </comment>
    <comment ref="D149" authorId="3" shapeId="0" xr:uid="{7EB70DF5-E957-4E6A-A806-F464632F8EF0}">
      <text>
        <r>
          <rPr>
            <b/>
            <sz val="8"/>
            <color indexed="81"/>
            <rFont val="Tahoma"/>
            <family val="2"/>
            <charset val="238"/>
          </rPr>
          <t>Sotáková Magdaléna:</t>
        </r>
        <r>
          <rPr>
            <sz val="8"/>
            <color indexed="81"/>
            <rFont val="Tahoma"/>
            <family val="2"/>
            <charset val="238"/>
          </rPr>
          <t xml:space="preserve">
Od 1.1.2019 zmena sídla zriaďovateľa z Banskej Bystrice do Bratiislavy</t>
        </r>
      </text>
    </comment>
    <comment ref="D151" authorId="3" shapeId="0" xr:uid="{B5111DAD-B946-48A4-8383-00BBC01D62D4}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bývalé IP, s. r. o. (S018)</t>
        </r>
      </text>
    </comment>
    <comment ref="D152" authorId="3" shapeId="0" xr:uid="{16EACF1D-86D6-4190-8EBD-5B099D73E52C}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bývalá PhDr. Elvíra Chadimová (S040)</t>
        </r>
      </text>
    </comment>
  </commentList>
</comments>
</file>

<file path=xl/sharedStrings.xml><?xml version="1.0" encoding="utf-8"?>
<sst xmlns="http://schemas.openxmlformats.org/spreadsheetml/2006/main" count="896" uniqueCount="440">
  <si>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</si>
  <si>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</si>
  <si>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</si>
  <si>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</si>
  <si>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</si>
  <si>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</si>
  <si>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</si>
  <si>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</si>
  <si>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</si>
  <si>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</si>
  <si>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</si>
  <si>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
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</si>
  <si>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</si>
  <si>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</si>
  <si>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</si>
  <si>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</si>
  <si>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
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</si>
  <si>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</si>
  <si>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</si>
  <si>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</si>
  <si>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</si>
  <si>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 </t>
    </r>
    <r>
      <rPr>
        <sz val="10"/>
        <rFont val="Arial"/>
        <family val="2"/>
        <charset val="238"/>
      </rPr>
      <t>N</t>
    </r>
    <r>
      <rPr>
        <sz val="9"/>
        <rFont val="Arial"/>
        <family val="2"/>
        <charset val="238"/>
      </rPr>
      <t xml:space="preserve">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</si>
  <si>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</si>
  <si>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</si>
  <si>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</si>
  <si>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</si>
  <si>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</si>
  <si>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</si>
  <si>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</si>
  <si>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</si>
  <si>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
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</si>
  <si>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</si>
  <si>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</si>
  <si>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10"/>
        <rFont val="Arial"/>
        <family val="2"/>
        <charset val="238"/>
      </rPr>
      <t>N</t>
    </r>
    <r>
      <rPr>
        <sz val="9"/>
        <rFont val="Arial"/>
        <family val="2"/>
        <charset val="238"/>
      </rPr>
      <t>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</si>
  <si>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</si>
  <si>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</si>
  <si>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BA</t>
  </si>
  <si>
    <t>KBA</t>
  </si>
  <si>
    <t>K</t>
  </si>
  <si>
    <t>Okresný úrad Bratislava</t>
  </si>
  <si>
    <t>VBA</t>
  </si>
  <si>
    <t>V</t>
  </si>
  <si>
    <t>Bratislavský samosprávny kraj</t>
  </si>
  <si>
    <t>Bratislava I</t>
  </si>
  <si>
    <t>O528595</t>
  </si>
  <si>
    <t>O</t>
  </si>
  <si>
    <t>Mestská časť Bratislava - Staré Mesto</t>
  </si>
  <si>
    <t>Bratislava II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</si>
  <si>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</si>
  <si>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</si>
  <si>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</si>
  <si>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</si>
  <si>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</si>
  <si>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</si>
  <si>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Bratislava III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</si>
  <si>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</si>
  <si>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</si>
  <si>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</si>
  <si>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</si>
  <si>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</si>
  <si>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</si>
  <si>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Bratislava IV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</si>
  <si>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</si>
  <si>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</si>
  <si>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</si>
  <si>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</si>
  <si>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</si>
  <si>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</si>
  <si>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</si>
  <si>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</si>
  <si>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</si>
  <si>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</si>
  <si>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</si>
  <si>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Záhorska Bystrica</t>
  </si>
  <si>
    <t>Bratislava V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</si>
  <si>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</si>
  <si>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</si>
  <si>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</si>
  <si>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</si>
  <si>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</si>
  <si>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</si>
  <si>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</si>
  <si>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</si>
  <si>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Malacky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</si>
  <si>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</si>
  <si>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</si>
  <si>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</si>
  <si>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</si>
  <si>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</si>
  <si>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</si>
  <si>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</si>
  <si>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</si>
  <si>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</si>
  <si>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</si>
  <si>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</si>
  <si>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</si>
  <si>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</si>
  <si>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</si>
  <si>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</si>
  <si>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</si>
  <si>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O507831</t>
  </si>
  <si>
    <t>Obec Borinka</t>
  </si>
  <si>
    <t>O507890</t>
  </si>
  <si>
    <t>Obec Gajary</t>
  </si>
  <si>
    <t>O507954</t>
  </si>
  <si>
    <t>Obec Jablonové</t>
  </si>
  <si>
    <t>O507962</t>
  </si>
  <si>
    <t>Obec Jakubov</t>
  </si>
  <si>
    <t>O508012</t>
  </si>
  <si>
    <t>Obec Kostolište</t>
  </si>
  <si>
    <t>O508021</t>
  </si>
  <si>
    <t>Obec Kuchyňa</t>
  </si>
  <si>
    <t>O508039</t>
  </si>
  <si>
    <t>Obec Láb</t>
  </si>
  <si>
    <t>O508055</t>
  </si>
  <si>
    <t>Obec Lozorno</t>
  </si>
  <si>
    <t>O508063</t>
  </si>
  <si>
    <t>Mesto Malacky</t>
  </si>
  <si>
    <t>O508080</t>
  </si>
  <si>
    <t>Obec Marianka</t>
  </si>
  <si>
    <t>O508161</t>
  </si>
  <si>
    <t>Obec Pernek</t>
  </si>
  <si>
    <t>O508195</t>
  </si>
  <si>
    <t>Obec Plavecký Štvrtok</t>
  </si>
  <si>
    <t>O508233</t>
  </si>
  <si>
    <t>Mesto Stupava</t>
  </si>
  <si>
    <t>O508241</t>
  </si>
  <si>
    <t>Obec Suchohrad</t>
  </si>
  <si>
    <t>O508349</t>
  </si>
  <si>
    <t>Obec Vysoká pri Morave</t>
  </si>
  <si>
    <t>O508365</t>
  </si>
  <si>
    <t>Obec Záhorská Ves</t>
  </si>
  <si>
    <t>O508381</t>
  </si>
  <si>
    <t>Obec Zohor</t>
  </si>
  <si>
    <t>Pezinok</t>
  </si>
  <si>
    <t>O507806</t>
  </si>
  <si>
    <t>Obec Báhoň</t>
  </si>
  <si>
    <t>O507849</t>
  </si>
  <si>
    <t>Obec Budmerice</t>
  </si>
  <si>
    <t>O507857</t>
  </si>
  <si>
    <t>Obec Častá</t>
  </si>
  <si>
    <t>O507873</t>
  </si>
  <si>
    <t>Obec Doľany</t>
  </si>
  <si>
    <t>O507881</t>
  </si>
  <si>
    <t>Obec Dubová</t>
  </si>
  <si>
    <t>O507946</t>
  </si>
  <si>
    <t>Obec Jablonec</t>
  </si>
  <si>
    <t>O507989</t>
  </si>
  <si>
    <t>Mesto Svätý Jur</t>
  </si>
  <si>
    <t>O508047</t>
  </si>
  <si>
    <t>Obec Limbach</t>
  </si>
  <si>
    <t>O508101</t>
  </si>
  <si>
    <t>Mesto Modra</t>
  </si>
  <si>
    <t>O508179</t>
  </si>
  <si>
    <t>Mesto Pezinok</t>
  </si>
  <si>
    <t>O508187</t>
  </si>
  <si>
    <t>Obec Píla</t>
  </si>
  <si>
    <t>O508225</t>
  </si>
  <si>
    <t>Obec Slovenský Grob</t>
  </si>
  <si>
    <t>O508250</t>
  </si>
  <si>
    <t>Obec Šenkvice</t>
  </si>
  <si>
    <t>O508268</t>
  </si>
  <si>
    <t>Obec Štefanová</t>
  </si>
  <si>
    <t>O508306</t>
  </si>
  <si>
    <t>Obec Viničné</t>
  </si>
  <si>
    <t>O508314</t>
  </si>
  <si>
    <t>Obec Vinosady</t>
  </si>
  <si>
    <t>O508322</t>
  </si>
  <si>
    <t>Obec Vištuk</t>
  </si>
  <si>
    <t>Senec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</si>
  <si>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</si>
  <si>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</si>
  <si>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</si>
  <si>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</si>
  <si>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</si>
  <si>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</si>
  <si>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</si>
  <si>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</si>
  <si>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</si>
  <si>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</si>
  <si>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</si>
  <si>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</si>
  <si>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O507814</t>
  </si>
  <si>
    <t>Obec Bernolákovo</t>
  </si>
  <si>
    <t>O507822</t>
  </si>
  <si>
    <t>Obec Blatné</t>
  </si>
  <si>
    <t>O507865</t>
  </si>
  <si>
    <t>Obec Čataj</t>
  </si>
  <si>
    <t>O507903</t>
  </si>
  <si>
    <t>Obec Hamuliakovo</t>
  </si>
  <si>
    <t>O507911</t>
  </si>
  <si>
    <t>Obec Chorvátsky Grob</t>
  </si>
  <si>
    <t>O507938</t>
  </si>
  <si>
    <t>Obec Ivanka pri Dunaji</t>
  </si>
  <si>
    <t>O507997</t>
  </si>
  <si>
    <t>Obec Kalinkovo</t>
  </si>
  <si>
    <t>O508071</t>
  </si>
  <si>
    <t>Obec Malinovo</t>
  </si>
  <si>
    <t>O508098</t>
  </si>
  <si>
    <t>Obec Miloslavov</t>
  </si>
  <si>
    <t>O508110</t>
  </si>
  <si>
    <t>Obec Most pri Bratislave</t>
  </si>
  <si>
    <t>O508136</t>
  </si>
  <si>
    <t>Obec Nová Dedinka</t>
  </si>
  <si>
    <t>O508209</t>
  </si>
  <si>
    <t>Obec Rovinka</t>
  </si>
  <si>
    <t>O508217</t>
  </si>
  <si>
    <t>Mesto Senec</t>
  </si>
  <si>
    <t>O508276</t>
  </si>
  <si>
    <t>Obec Tomášov</t>
  </si>
  <si>
    <t>O508284</t>
  </si>
  <si>
    <t>Obec Tureň</t>
  </si>
  <si>
    <t>O508292</t>
  </si>
  <si>
    <t>Obec Veľký Biel</t>
  </si>
  <si>
    <t>O508331</t>
  </si>
  <si>
    <t>Obec Vlky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</si>
  <si>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</si>
  <si>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</si>
  <si>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</si>
  <si>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</si>
  <si>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</si>
  <si>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</si>
  <si>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</si>
  <si>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</si>
  <si>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C10</t>
  </si>
  <si>
    <t>C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</si>
  <si>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</si>
  <si>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</si>
  <si>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</si>
  <si>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</si>
  <si>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</si>
  <si>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</si>
  <si>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</si>
  <si>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</si>
  <si>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</si>
  <si>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</si>
  <si>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</si>
  <si>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</si>
  <si>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</si>
  <si>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</si>
  <si>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</si>
  <si>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</si>
  <si>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</si>
  <si>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</si>
  <si>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S011</t>
  </si>
  <si>
    <t>Súkromná hotelová akadémia, HaGMa s.r.o.</t>
  </si>
  <si>
    <t>S012</t>
  </si>
  <si>
    <t>Bohumil Bača, akad.mal.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</si>
  <si>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</si>
  <si>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</si>
  <si>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</si>
  <si>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</si>
  <si>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</si>
  <si>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</si>
  <si>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</si>
  <si>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</si>
  <si>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</si>
  <si>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</si>
  <si>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</si>
  <si>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</si>
  <si>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S084</t>
  </si>
  <si>
    <t>Renáta Madarászová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</si>
  <si>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</si>
  <si>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</si>
  <si>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</si>
  <si>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</si>
  <si>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</si>
  <si>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</si>
  <si>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</si>
  <si>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</si>
  <si>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</si>
  <si>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</si>
  <si>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</si>
  <si>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</si>
  <si>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S126</t>
  </si>
  <si>
    <t>Súkromná stredná odborná škola HOST, s.r.o.</t>
  </si>
  <si>
    <t>S180</t>
  </si>
  <si>
    <t>Johannes Senio Service s.r.o.</t>
  </si>
  <si>
    <t>S192</t>
  </si>
  <si>
    <t>Eva Hurtová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</si>
  <si>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</si>
  <si>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</si>
  <si>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</si>
  <si>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</si>
  <si>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</si>
  <si>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</si>
  <si>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</si>
  <si>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</si>
  <si>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</si>
  <si>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</si>
  <si>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</si>
  <si>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</si>
  <si>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</si>
  <si>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Michaela Moyzesová</t>
  </si>
  <si>
    <t>S380</t>
  </si>
  <si>
    <t>Mgr. Miroslava Zubová</t>
  </si>
  <si>
    <t>S395</t>
  </si>
  <si>
    <t>Slovenská asociácia bývalých uršulínskych žiačok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</si>
  <si>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</si>
  <si>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</si>
  <si>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</si>
  <si>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</si>
  <si>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</si>
  <si>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</si>
  <si>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</si>
  <si>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</si>
  <si>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S518</t>
  </si>
  <si>
    <t>FUNIVERSITY, s.r.o.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</si>
  <si>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</si>
  <si>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</si>
  <si>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</si>
  <si>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</si>
  <si>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</si>
  <si>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</si>
  <si>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</si>
  <si>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</si>
  <si>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S657</t>
  </si>
  <si>
    <t>PaedDr. Andrea Šedibová</t>
  </si>
  <si>
    <t>S693</t>
  </si>
  <si>
    <t>Peter Jaký</t>
  </si>
  <si>
    <t>S755</t>
  </si>
  <si>
    <t>Združenie pre francúzsku školu v Bratislave</t>
  </si>
  <si>
    <t>S697</t>
  </si>
  <si>
    <t>EIS Bratislava s. r. o.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</si>
  <si>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</si>
  <si>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</si>
  <si>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</si>
  <si>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</si>
  <si>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</si>
  <si>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</si>
  <si>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</si>
  <si>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</si>
  <si>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S731</t>
  </si>
  <si>
    <t>DAYCARE INTERNATIONAL, s. r. o.</t>
  </si>
  <si>
    <t>S840</t>
  </si>
  <si>
    <t>Mgr. Iveta Barková</t>
  </si>
  <si>
    <t>S515</t>
  </si>
  <si>
    <t>Venus Jahanpour</t>
  </si>
  <si>
    <t>S700</t>
  </si>
  <si>
    <t>Ing. Ľudovít Horváth, MBA</t>
  </si>
  <si>
    <t>S862</t>
  </si>
  <si>
    <t>Jozef Bača</t>
  </si>
  <si>
    <t>S914</t>
  </si>
  <si>
    <t>SportSkola s.r.o.</t>
  </si>
  <si>
    <t>S668</t>
  </si>
  <si>
    <t>Kreatívne centrum, s.r.o.</t>
  </si>
  <si>
    <t>S884</t>
  </si>
  <si>
    <t>Škola Harmanček, s. r. o.</t>
  </si>
  <si>
    <t>S932</t>
  </si>
  <si>
    <t>ANIMATO, s. r. o.</t>
  </si>
  <si>
    <t>S933</t>
  </si>
  <si>
    <t>Tomáš Chadim</t>
  </si>
  <si>
    <t>S941</t>
  </si>
  <si>
    <t>Kings Schools International, s. r. o  </t>
  </si>
  <si>
    <t>S972</t>
  </si>
  <si>
    <t>Jolly HOMESCHOOL, s.r.o.</t>
  </si>
  <si>
    <t>S976</t>
  </si>
  <si>
    <t>Edux s. r. o.</t>
  </si>
  <si>
    <t>O111111</t>
  </si>
  <si>
    <t>Hlavné mesto Slovenskej republiky Bratislava</t>
  </si>
  <si>
    <t>S692</t>
  </si>
  <si>
    <t xml:space="preserve">S </t>
  </si>
  <si>
    <t>Tanečné štúdio ASSOS Nelux Bratislava, o. z.</t>
  </si>
  <si>
    <t>S704</t>
  </si>
  <si>
    <t>Nezisková organizácia Mentor</t>
  </si>
  <si>
    <t>S462</t>
  </si>
  <si>
    <t>Felix MŠ, s.r.o.</t>
  </si>
  <si>
    <t>S493</t>
  </si>
  <si>
    <t>Občianske združenie priateľov Bulharskej školy Christa Boteva</t>
  </si>
  <si>
    <t>S526</t>
  </si>
  <si>
    <t>Čarovný domček, občianske združenie</t>
  </si>
  <si>
    <t>S599</t>
  </si>
  <si>
    <t>RAMAT PLUS, s. r. o.</t>
  </si>
  <si>
    <t>S600</t>
  </si>
  <si>
    <t>BKW, s.r.o.</t>
  </si>
  <si>
    <t>S671</t>
  </si>
  <si>
    <t>MAKRO spol. s r.o.</t>
  </si>
  <si>
    <t>S707</t>
  </si>
  <si>
    <t>DETSKÉ CENTRUM, s.r.o.</t>
  </si>
  <si>
    <t>S712</t>
  </si>
  <si>
    <t>Detská škôlka, s.r.o.</t>
  </si>
  <si>
    <t>S734</t>
  </si>
  <si>
    <t>ASROW o.z.</t>
  </si>
  <si>
    <t>S759</t>
  </si>
  <si>
    <t>ABCclub, s. r. o.</t>
  </si>
  <si>
    <t>S761</t>
  </si>
  <si>
    <t>Kids Paradise s. r . o.</t>
  </si>
  <si>
    <t>S767</t>
  </si>
  <si>
    <t>IMPULS IDEA FAMILY, s. r. o.</t>
  </si>
  <si>
    <t>S795</t>
  </si>
  <si>
    <t>Škôlka Hrášok s. r. o.</t>
  </si>
  <si>
    <t>S811</t>
  </si>
  <si>
    <t>OZ Škôlka Limbach</t>
  </si>
  <si>
    <t>S819</t>
  </si>
  <si>
    <t>FORESTA Kids</t>
  </si>
  <si>
    <t>S820</t>
  </si>
  <si>
    <t>ProSchola, s.r.o.</t>
  </si>
  <si>
    <t>S875</t>
  </si>
  <si>
    <t>Škôlka Benjamín, občianske združenie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</si>
  <si>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</si>
  <si>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</si>
  <si>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</si>
  <si>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</si>
  <si>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</si>
  <si>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</si>
  <si>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S928</t>
  </si>
  <si>
    <t>UniCare Centrum, s. r. o.</t>
  </si>
  <si>
    <t>S931</t>
  </si>
  <si>
    <t>Iveta Alfonzová</t>
  </si>
  <si>
    <t>S938</t>
  </si>
  <si>
    <t>Fantastická škôlka s.r.o.</t>
  </si>
  <si>
    <t>S943</t>
  </si>
  <si>
    <t>MŠ Žehrianska o.z.</t>
  </si>
  <si>
    <t>S954</t>
  </si>
  <si>
    <t>MAGYAR s.r.o.</t>
  </si>
  <si>
    <t>S955</t>
  </si>
  <si>
    <t>Armáda spásy na Slovensku</t>
  </si>
  <si>
    <t>S971</t>
  </si>
  <si>
    <t>Mariana Havasovoá</t>
  </si>
  <si>
    <t>S977</t>
  </si>
  <si>
    <t>Citybabycare, o.z.</t>
  </si>
  <si>
    <t>S978</t>
  </si>
  <si>
    <t>Fantastické detské centrum, s.r.o.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</si>
  <si>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</si>
  <si>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</si>
  <si>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</si>
  <si>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</si>
  <si>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</si>
  <si>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</si>
  <si>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</si>
  <si>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Saehorse, s. r. o.</t>
  </si>
  <si>
    <t>S996</t>
  </si>
  <si>
    <t>Veľká - Malá -Škola</t>
  </si>
  <si>
    <t>S999</t>
  </si>
  <si>
    <t>Inškôlka s.r.o.</t>
  </si>
  <si>
    <t>SPOLU</t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</si>
  <si>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</si>
  <si>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</si>
  <si>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</si>
  <si>
    <r>
      <t xml:space="preserve">Stĺpec A2  riadok 104 </t>
    </r>
    <r>
      <rPr>
        <sz val="10"/>
        <rFont val="Arial"/>
        <family val="2"/>
        <charset val="238"/>
      </rPr>
      <t>Príspevok
 na školu
 v prírode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</si>
</sst>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97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5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2" applyNumberFormat="1" applyFont="1" applyFill="1" applyBorder="1" applyAlignment="1">
      <alignment horizontal="right" vertical="center" wrapText="1"/>
    </xf>
    <xf numFmtId="3" fontId="2" fillId="4" borderId="11" xfId="3" applyNumberFormat="1" applyFont="1" applyFill="1" applyBorder="1" applyAlignment="1">
      <alignment vertical="center"/>
    </xf>
    <xf numFmtId="3" fontId="1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2" fillId="5" borderId="14" xfId="3" applyNumberFormat="1" applyFont="1" applyFill="1" applyBorder="1" applyAlignment="1">
      <alignment vertical="center"/>
    </xf>
    <xf numFmtId="3" fontId="1" fillId="5" borderId="12" xfId="3" applyNumberFormat="1" applyFont="1" applyFill="1" applyBorder="1" applyAlignment="1">
      <alignment vertical="center"/>
    </xf>
    <xf numFmtId="3" fontId="1" fillId="5" borderId="8" xfId="3" applyNumberFormat="1" applyFont="1" applyFill="1" applyBorder="1" applyAlignment="1">
      <alignment vertical="center"/>
    </xf>
    <xf numFmtId="3" fontId="1" fillId="5" borderId="9" xfId="3" applyNumberFormat="1" applyFont="1" applyFill="1" applyBorder="1" applyAlignment="1">
      <alignment vertical="center"/>
    </xf>
    <xf numFmtId="3" fontId="2" fillId="10" borderId="11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2" xfId="3" applyNumberFormat="1" applyFont="1" applyFill="1" applyBorder="1" applyAlignment="1">
      <alignment vertical="center"/>
    </xf>
    <xf numFmtId="3" fontId="2" fillId="2" borderId="11" xfId="3" applyNumberFormat="1" applyFont="1" applyFill="1" applyBorder="1" applyAlignment="1">
      <alignment vertical="center"/>
    </xf>
    <xf numFmtId="3" fontId="1" fillId="2" borderId="12" xfId="3" applyNumberFormat="1" applyFont="1" applyFill="1" applyBorder="1" applyAlignment="1">
      <alignment vertical="center"/>
    </xf>
    <xf numFmtId="3" fontId="1" fillId="2" borderId="11" xfId="3" applyNumberFormat="1" applyFont="1" applyFill="1" applyBorder="1" applyAlignment="1">
      <alignment vertical="center"/>
    </xf>
    <xf numFmtId="1" fontId="1" fillId="0" borderId="16" xfId="1" applyNumberFormat="1" applyFont="1" applyFill="1" applyBorder="1" applyAlignment="1">
      <alignment horizontal="center" vertical="center"/>
    </xf>
    <xf numFmtId="1" fontId="1" fillId="0" borderId="17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1" fontId="1" fillId="0" borderId="17" xfId="1" applyNumberFormat="1" applyFont="1" applyFill="1" applyBorder="1" applyAlignment="1">
      <alignment vertical="center" wrapText="1"/>
    </xf>
    <xf numFmtId="1" fontId="1" fillId="0" borderId="18" xfId="1" applyNumberFormat="1" applyFont="1" applyFill="1" applyBorder="1" applyAlignment="1">
      <alignment horizontal="center" vertical="center" wrapText="1"/>
    </xf>
    <xf numFmtId="3" fontId="2" fillId="3" borderId="19" xfId="2" applyNumberFormat="1" applyFont="1" applyFill="1" applyBorder="1" applyAlignment="1">
      <alignment horizontal="right" vertical="center" wrapText="1"/>
    </xf>
    <xf numFmtId="3" fontId="1" fillId="4" borderId="17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0" fontId="1" fillId="0" borderId="17" xfId="3" applyNumberFormat="1" applyFont="1" applyFill="1" applyBorder="1" applyAlignment="1">
      <alignment horizontal="center" vertical="center"/>
    </xf>
    <xf numFmtId="1" fontId="1" fillId="0" borderId="17" xfId="3" applyNumberFormat="1" applyFont="1" applyFill="1" applyBorder="1" applyAlignment="1">
      <alignment horizontal="center" vertical="center"/>
    </xf>
    <xf numFmtId="0" fontId="1" fillId="0" borderId="17" xfId="1" applyNumberFormat="1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 wrapText="1"/>
    </xf>
    <xf numFmtId="1" fontId="1" fillId="0" borderId="17" xfId="1" applyNumberFormat="1" applyFont="1" applyFill="1" applyBorder="1" applyAlignment="1">
      <alignment horizontal="center" vertical="center" wrapText="1"/>
    </xf>
    <xf numFmtId="1" fontId="1" fillId="0" borderId="16" xfId="1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1" fontId="1" fillId="0" borderId="17" xfId="4" applyNumberFormat="1" applyFont="1" applyFill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/>
    </xf>
    <xf numFmtId="1" fontId="1" fillId="12" borderId="16" xfId="1" applyNumberFormat="1" applyFont="1" applyFill="1" applyBorder="1" applyAlignment="1">
      <alignment horizontal="center" vertical="center"/>
    </xf>
    <xf numFmtId="1" fontId="1" fillId="12" borderId="17" xfId="1" applyNumberFormat="1" applyFont="1" applyFill="1" applyBorder="1" applyAlignment="1">
      <alignment horizontal="center" vertical="center"/>
    </xf>
    <xf numFmtId="1" fontId="1" fillId="12" borderId="17" xfId="1" applyNumberFormat="1" applyFont="1" applyFill="1" applyBorder="1" applyAlignment="1">
      <alignment horizontal="center" vertical="center" wrapText="1"/>
    </xf>
    <xf numFmtId="49" fontId="1" fillId="12" borderId="17" xfId="1" applyNumberFormat="1" applyFont="1" applyFill="1" applyBorder="1" applyAlignment="1">
      <alignment horizontal="center" vertical="center"/>
    </xf>
    <xf numFmtId="1" fontId="1" fillId="12" borderId="17" xfId="1" applyNumberFormat="1" applyFont="1" applyFill="1" applyBorder="1" applyAlignment="1">
      <alignment vertical="center" wrapText="1"/>
    </xf>
    <xf numFmtId="1" fontId="1" fillId="12" borderId="18" xfId="1" applyNumberFormat="1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/>
    </xf>
    <xf numFmtId="3" fontId="2" fillId="4" borderId="15" xfId="3" applyNumberFormat="1" applyFont="1" applyFill="1" applyBorder="1" applyAlignment="1">
      <alignment vertical="center"/>
    </xf>
    <xf numFmtId="3" fontId="1" fillId="4" borderId="8" xfId="3" applyNumberFormat="1" applyFont="1" applyFill="1" applyBorder="1" applyAlignment="1">
      <alignment vertical="center"/>
    </xf>
    <xf numFmtId="3" fontId="2" fillId="2" borderId="15" xfId="3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3" fontId="1" fillId="4" borderId="20" xfId="3" applyNumberFormat="1" applyFont="1" applyFill="1" applyBorder="1" applyAlignment="1">
      <alignment vertical="center"/>
    </xf>
    <xf numFmtId="1" fontId="1" fillId="0" borderId="21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horizontal="center" vertical="center"/>
    </xf>
    <xf numFmtId="0" fontId="1" fillId="0" borderId="22" xfId="4" applyFont="1" applyFill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vertical="center" wrapText="1"/>
    </xf>
    <xf numFmtId="1" fontId="1" fillId="0" borderId="23" xfId="1" applyNumberFormat="1" applyFont="1" applyFill="1" applyBorder="1" applyAlignment="1">
      <alignment horizontal="center" vertical="center" wrapText="1"/>
    </xf>
    <xf numFmtId="0" fontId="2" fillId="13" borderId="24" xfId="3" applyFont="1" applyFill="1" applyBorder="1" applyAlignment="1">
      <alignment horizontal="center" vertical="center"/>
    </xf>
    <xf numFmtId="0" fontId="2" fillId="13" borderId="25" xfId="3" applyFont="1" applyFill="1" applyBorder="1" applyAlignment="1">
      <alignment vertical="center"/>
    </xf>
    <xf numFmtId="0" fontId="1" fillId="13" borderId="27" xfId="3" applyFont="1" applyFill="1" applyBorder="1" applyAlignment="1">
      <alignment horizontal="center" vertical="center"/>
    </xf>
    <xf numFmtId="3" fontId="2" fillId="10" borderId="28" xfId="3" applyNumberFormat="1" applyFont="1" applyFill="1" applyBorder="1" applyAlignment="1">
      <alignment vertical="center"/>
    </xf>
    <xf numFmtId="3" fontId="2" fillId="10" borderId="29" xfId="3" applyNumberFormat="1" applyFont="1" applyFill="1" applyBorder="1" applyAlignment="1">
      <alignment vertical="center"/>
    </xf>
    <xf numFmtId="3" fontId="2" fillId="10" borderId="26" xfId="3" applyNumberFormat="1" applyFont="1" applyFill="1" applyBorder="1" applyAlignment="1">
      <alignment vertical="center"/>
    </xf>
    <xf numFmtId="3" fontId="2" fillId="10" borderId="30" xfId="3" applyNumberFormat="1" applyFont="1" applyFill="1" applyBorder="1" applyAlignment="1">
      <alignment vertical="center"/>
    </xf>
    <xf numFmtId="3" fontId="2" fillId="13" borderId="28" xfId="3" applyNumberFormat="1" applyFont="1" applyFill="1" applyBorder="1" applyAlignment="1">
      <alignment vertical="center"/>
    </xf>
    <xf numFmtId="3" fontId="2" fillId="13" borderId="29" xfId="3" applyNumberFormat="1" applyFont="1" applyFill="1" applyBorder="1" applyAlignment="1">
      <alignment vertical="center"/>
    </xf>
    <xf numFmtId="3" fontId="2" fillId="13" borderId="26" xfId="3" applyNumberFormat="1" applyFont="1" applyFill="1" applyBorder="1" applyAlignment="1">
      <alignment vertical="center"/>
    </xf>
    <xf numFmtId="3" fontId="2" fillId="13" borderId="30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3" fontId="2" fillId="0" borderId="0" xfId="3" applyNumberFormat="1" applyFont="1" applyFill="1" applyAlignment="1">
      <alignment horizontal="right" vertical="center"/>
    </xf>
    <xf numFmtId="0" fontId="2" fillId="13" borderId="26" xfId="3" applyFont="1" applyFill="1" applyBorder="1" applyAlignment="1">
      <alignment vertical="center"/>
    </xf>
    <xf numFmtId="3" fontId="2" fillId="9" borderId="31" xfId="1" applyNumberFormat="1" applyFont="1" applyFill="1" applyBorder="1" applyAlignment="1">
      <alignment horizontal="center" vertical="center" wrapText="1"/>
    </xf>
    <xf numFmtId="3" fontId="1" fillId="2" borderId="32" xfId="3" applyNumberFormat="1" applyFont="1" applyFill="1" applyBorder="1" applyAlignment="1">
      <alignment vertical="center"/>
    </xf>
    <xf numFmtId="3" fontId="2" fillId="13" borderId="33" xfId="3" applyNumberFormat="1" applyFont="1" applyFill="1" applyBorder="1" applyAlignment="1">
      <alignment vertical="center"/>
    </xf>
  </cellXfs>
  <cellStyles count="6">
    <cellStyle name="Normálna" xfId="0" builtinId="0"/>
    <cellStyle name="Normálne 7" xfId="3" xr:uid="{80676BB5-E72A-4FA6-8F55-FF038D5F35AD}"/>
    <cellStyle name="normálne_február_PK" xfId="1" xr:uid="{2D733E59-4F33-4D07-A762-C2E25FCA87F1}"/>
    <cellStyle name="normálne_vypocet_a_data_RS_po_TK_V33e" xfId="4" xr:uid="{2B03DEC6-AB7C-4BBF-B4CB-BD482A21BD60}"/>
    <cellStyle name="normální_Návrh rozpisu rozpočtu na rok 2003" xfId="2" xr:uid="{7490B09B-38FF-456A-A993-26AC8804C0E9}"/>
    <cellStyle name="normální_Návrh rozpisu štátneho rozpočtu na rok 2003" xfId="5" xr:uid="{140F683E-A999-4743-A67A-CF9ED11B7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064C-94F1-45C9-A5DB-38296FAD1EFF}">
  <sheetPr>
    <tabColor rgb="FFFF0000"/>
  </sheetPr>
  <dimension ref="A1:AN213"/>
  <sheetViews>
    <sheetView showGridLines="0" tabSelected="1" topLeftCell="A166" zoomScale="91" zoomScaleNormal="91" zoomScaleSheetLayoutView="100" workbookViewId="0">
      <selection activeCell="I7" sqref="I7"/>
    </sheetView>
  </sheetViews>
  <sheetFormatPr defaultColWidth="9.109375" defaultRowHeight="13.2" x14ac:dyDescent="0.3"/>
  <cols>
    <col min="1" max="1" width="4" style="90" customWidth="1"/>
    <col min="2" max="2" width="6.33203125" style="90" customWidth="1"/>
    <col min="3" max="3" width="12" style="90" customWidth="1"/>
    <col min="4" max="4" width="10" style="90" customWidth="1"/>
    <col min="5" max="5" width="8" style="90" customWidth="1"/>
    <col min="6" max="6" width="32.33203125" style="21" customWidth="1"/>
    <col min="7" max="7" width="13.5546875" style="90" customWidth="1"/>
    <col min="8" max="8" width="13.33203125" style="92" customWidth="1"/>
    <col min="9" max="37" width="13.33203125" style="21" customWidth="1"/>
    <col min="38" max="38" width="14.33203125" style="21" customWidth="1"/>
    <col min="39" max="40" width="13.33203125" style="21" customWidth="1"/>
    <col min="41" max="16384" width="9.109375" style="21"/>
  </cols>
  <sheetData>
    <row r="1" spans="1:40" ht="174.6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437</v>
      </c>
      <c r="U1" s="8" t="s">
        <v>19</v>
      </c>
      <c r="V1" s="9" t="s">
        <v>439</v>
      </c>
      <c r="W1" s="10" t="s">
        <v>20</v>
      </c>
      <c r="X1" s="11" t="s">
        <v>21</v>
      </c>
      <c r="Y1" s="12" t="s">
        <v>22</v>
      </c>
      <c r="Z1" s="13" t="s">
        <v>23</v>
      </c>
      <c r="AA1" s="14" t="s">
        <v>24</v>
      </c>
      <c r="AB1" s="15" t="s">
        <v>436</v>
      </c>
      <c r="AC1" s="16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  <c r="AH1" s="17" t="s">
        <v>30</v>
      </c>
      <c r="AI1" s="18" t="s">
        <v>31</v>
      </c>
      <c r="AJ1" s="18" t="s">
        <v>438</v>
      </c>
      <c r="AK1" s="19" t="s">
        <v>32</v>
      </c>
      <c r="AL1" s="20" t="s">
        <v>33</v>
      </c>
      <c r="AM1" s="94" t="s">
        <v>34</v>
      </c>
      <c r="AN1" s="19" t="s">
        <v>35</v>
      </c>
    </row>
    <row r="2" spans="1:40" ht="12.75" customHeight="1" thickTop="1" x14ac:dyDescent="0.3">
      <c r="A2" s="22" t="s">
        <v>36</v>
      </c>
      <c r="B2" s="23"/>
      <c r="C2" s="23"/>
      <c r="D2" s="24" t="s">
        <v>37</v>
      </c>
      <c r="E2" s="24" t="s">
        <v>38</v>
      </c>
      <c r="F2" s="25" t="s">
        <v>39</v>
      </c>
      <c r="G2" s="26">
        <v>99000001</v>
      </c>
      <c r="H2" s="27">
        <v>42643479</v>
      </c>
      <c r="I2" s="28">
        <f t="shared" ref="I2:I65" si="0">SUM(J2:V2)</f>
        <v>1709085</v>
      </c>
      <c r="J2" s="29">
        <v>181242</v>
      </c>
      <c r="K2" s="29">
        <v>12975</v>
      </c>
      <c r="L2" s="29">
        <v>886846</v>
      </c>
      <c r="M2" s="29">
        <v>24280</v>
      </c>
      <c r="N2" s="29">
        <v>190901</v>
      </c>
      <c r="O2" s="29">
        <v>4600</v>
      </c>
      <c r="P2" s="29">
        <v>147525</v>
      </c>
      <c r="Q2" s="29">
        <v>33407</v>
      </c>
      <c r="R2" s="29">
        <v>0</v>
      </c>
      <c r="S2" s="29">
        <v>0</v>
      </c>
      <c r="T2" s="29">
        <v>98009</v>
      </c>
      <c r="U2" s="29">
        <v>129300</v>
      </c>
      <c r="V2" s="30">
        <v>0</v>
      </c>
      <c r="W2" s="31">
        <f>SUM(X2:Z2)</f>
        <v>416280</v>
      </c>
      <c r="X2" s="32">
        <v>328263</v>
      </c>
      <c r="Y2" s="33">
        <v>88017</v>
      </c>
      <c r="Z2" s="34">
        <v>0</v>
      </c>
      <c r="AA2" s="35">
        <v>0</v>
      </c>
      <c r="AB2" s="36">
        <f t="shared" ref="AB2:AB65" si="1">SUM(AC2:AJ2)</f>
        <v>0</v>
      </c>
      <c r="AC2" s="37">
        <v>0</v>
      </c>
      <c r="AD2" s="37">
        <v>0</v>
      </c>
      <c r="AE2" s="37">
        <v>0</v>
      </c>
      <c r="AF2" s="37">
        <v>0</v>
      </c>
      <c r="AG2" s="37">
        <v>0</v>
      </c>
      <c r="AH2" s="37">
        <v>0</v>
      </c>
      <c r="AI2" s="37">
        <v>0</v>
      </c>
      <c r="AJ2" s="37">
        <v>0</v>
      </c>
      <c r="AK2" s="38">
        <f>SUM(AL2:AN2)</f>
        <v>0</v>
      </c>
      <c r="AL2" s="39">
        <v>0</v>
      </c>
      <c r="AM2" s="95">
        <v>0</v>
      </c>
      <c r="AN2" s="40">
        <v>0</v>
      </c>
    </row>
    <row r="3" spans="1:40" ht="12.75" customHeight="1" x14ac:dyDescent="0.3">
      <c r="A3" s="41" t="s">
        <v>36</v>
      </c>
      <c r="B3" s="42"/>
      <c r="C3" s="42"/>
      <c r="D3" s="43" t="s">
        <v>40</v>
      </c>
      <c r="E3" s="43" t="s">
        <v>41</v>
      </c>
      <c r="F3" s="44" t="s">
        <v>42</v>
      </c>
      <c r="G3" s="45">
        <v>36063606</v>
      </c>
      <c r="H3" s="46">
        <v>60329698</v>
      </c>
      <c r="I3" s="28">
        <f t="shared" si="0"/>
        <v>1431003</v>
      </c>
      <c r="J3" s="29">
        <v>190807</v>
      </c>
      <c r="K3" s="47">
        <v>0</v>
      </c>
      <c r="L3" s="29">
        <v>30479</v>
      </c>
      <c r="M3" s="29">
        <v>49200</v>
      </c>
      <c r="N3" s="29">
        <v>292313</v>
      </c>
      <c r="O3" s="29">
        <v>4100</v>
      </c>
      <c r="P3" s="47">
        <v>415471</v>
      </c>
      <c r="Q3" s="29">
        <v>0</v>
      </c>
      <c r="R3" s="29">
        <v>0</v>
      </c>
      <c r="S3" s="47">
        <v>0</v>
      </c>
      <c r="T3" s="29">
        <v>50447</v>
      </c>
      <c r="U3" s="29">
        <v>398186</v>
      </c>
      <c r="V3" s="30">
        <v>0</v>
      </c>
      <c r="W3" s="48">
        <f t="shared" ref="W3:W65" si="2">SUM(X3:Z3)</f>
        <v>7500</v>
      </c>
      <c r="X3" s="32">
        <v>0</v>
      </c>
      <c r="Y3" s="33">
        <v>0</v>
      </c>
      <c r="Z3" s="34">
        <v>7500</v>
      </c>
      <c r="AA3" s="35">
        <v>458677</v>
      </c>
      <c r="AB3" s="36">
        <f t="shared" si="1"/>
        <v>0</v>
      </c>
      <c r="AC3" s="37">
        <v>0</v>
      </c>
      <c r="AD3" s="37">
        <v>0</v>
      </c>
      <c r="AE3" s="37">
        <v>0</v>
      </c>
      <c r="AF3" s="37">
        <v>0</v>
      </c>
      <c r="AG3" s="37">
        <v>0</v>
      </c>
      <c r="AH3" s="37">
        <v>0</v>
      </c>
      <c r="AI3" s="37">
        <v>0</v>
      </c>
      <c r="AJ3" s="37">
        <v>0</v>
      </c>
      <c r="AK3" s="38">
        <f t="shared" ref="AK3:AK65" si="3">SUM(AL3:AN3)</f>
        <v>0</v>
      </c>
      <c r="AL3" s="39">
        <v>0</v>
      </c>
      <c r="AM3" s="95">
        <v>0</v>
      </c>
      <c r="AN3" s="40">
        <v>0</v>
      </c>
    </row>
    <row r="4" spans="1:40" ht="12.75" customHeight="1" x14ac:dyDescent="0.3">
      <c r="A4" s="41" t="s">
        <v>36</v>
      </c>
      <c r="B4" s="42">
        <v>101</v>
      </c>
      <c r="C4" s="42" t="s">
        <v>43</v>
      </c>
      <c r="D4" s="43" t="s">
        <v>44</v>
      </c>
      <c r="E4" s="43" t="s">
        <v>45</v>
      </c>
      <c r="F4" s="44" t="s">
        <v>46</v>
      </c>
      <c r="G4" s="45">
        <v>603147</v>
      </c>
      <c r="H4" s="46">
        <v>6293548</v>
      </c>
      <c r="I4" s="28">
        <f t="shared" si="0"/>
        <v>468450</v>
      </c>
      <c r="J4" s="29">
        <v>26359</v>
      </c>
      <c r="K4" s="47">
        <v>0</v>
      </c>
      <c r="L4" s="29">
        <v>185114</v>
      </c>
      <c r="M4" s="29">
        <v>0</v>
      </c>
      <c r="N4" s="29">
        <v>0</v>
      </c>
      <c r="O4" s="29">
        <v>1600</v>
      </c>
      <c r="P4" s="47">
        <v>65452</v>
      </c>
      <c r="Q4" s="29">
        <v>73145</v>
      </c>
      <c r="R4" s="29">
        <v>400</v>
      </c>
      <c r="S4" s="47">
        <v>0</v>
      </c>
      <c r="T4" s="29">
        <v>86380</v>
      </c>
      <c r="U4" s="29">
        <v>30000</v>
      </c>
      <c r="V4" s="30">
        <v>0</v>
      </c>
      <c r="W4" s="48">
        <f t="shared" si="2"/>
        <v>0</v>
      </c>
      <c r="X4" s="32">
        <v>0</v>
      </c>
      <c r="Y4" s="33">
        <v>0</v>
      </c>
      <c r="Z4" s="34">
        <v>0</v>
      </c>
      <c r="AA4" s="35">
        <v>0</v>
      </c>
      <c r="AB4" s="36">
        <f t="shared" si="1"/>
        <v>0</v>
      </c>
      <c r="AC4" s="37">
        <v>0</v>
      </c>
      <c r="AD4" s="37">
        <v>0</v>
      </c>
      <c r="AE4" s="37">
        <v>0</v>
      </c>
      <c r="AF4" s="37">
        <v>0</v>
      </c>
      <c r="AG4" s="37">
        <v>0</v>
      </c>
      <c r="AH4" s="37">
        <v>0</v>
      </c>
      <c r="AI4" s="37">
        <v>0</v>
      </c>
      <c r="AJ4" s="37">
        <v>0</v>
      </c>
      <c r="AK4" s="38">
        <f t="shared" si="3"/>
        <v>0</v>
      </c>
      <c r="AL4" s="39">
        <v>0</v>
      </c>
      <c r="AM4" s="95">
        <v>0</v>
      </c>
      <c r="AN4" s="40">
        <v>0</v>
      </c>
    </row>
    <row r="5" spans="1:40" ht="12.75" customHeight="1" x14ac:dyDescent="0.3">
      <c r="A5" s="41" t="s">
        <v>36</v>
      </c>
      <c r="B5" s="49">
        <v>102</v>
      </c>
      <c r="C5" s="50" t="s">
        <v>47</v>
      </c>
      <c r="D5" s="50" t="s">
        <v>48</v>
      </c>
      <c r="E5" s="43" t="s">
        <v>45</v>
      </c>
      <c r="F5" s="44" t="s">
        <v>49</v>
      </c>
      <c r="G5" s="45">
        <v>641383</v>
      </c>
      <c r="H5" s="46">
        <v>2527695</v>
      </c>
      <c r="I5" s="28">
        <f t="shared" si="0"/>
        <v>179046</v>
      </c>
      <c r="J5" s="29">
        <v>1485</v>
      </c>
      <c r="K5" s="47">
        <v>0</v>
      </c>
      <c r="L5" s="29">
        <v>49377</v>
      </c>
      <c r="M5" s="29">
        <v>0</v>
      </c>
      <c r="N5" s="29">
        <v>0</v>
      </c>
      <c r="O5" s="29">
        <v>2643</v>
      </c>
      <c r="P5" s="47">
        <v>30707</v>
      </c>
      <c r="Q5" s="29">
        <v>46827</v>
      </c>
      <c r="R5" s="29">
        <v>1600</v>
      </c>
      <c r="S5" s="47">
        <v>0</v>
      </c>
      <c r="T5" s="29">
        <v>26957</v>
      </c>
      <c r="U5" s="29">
        <v>10950</v>
      </c>
      <c r="V5" s="30">
        <v>8500</v>
      </c>
      <c r="W5" s="48">
        <f t="shared" si="2"/>
        <v>0</v>
      </c>
      <c r="X5" s="32">
        <v>0</v>
      </c>
      <c r="Y5" s="33">
        <v>0</v>
      </c>
      <c r="Z5" s="34">
        <v>0</v>
      </c>
      <c r="AA5" s="35">
        <v>91467</v>
      </c>
      <c r="AB5" s="36">
        <f t="shared" si="1"/>
        <v>0</v>
      </c>
      <c r="AC5" s="37">
        <v>0</v>
      </c>
      <c r="AD5" s="37">
        <v>0</v>
      </c>
      <c r="AE5" s="37">
        <v>0</v>
      </c>
      <c r="AF5" s="37">
        <v>0</v>
      </c>
      <c r="AG5" s="37">
        <v>0</v>
      </c>
      <c r="AH5" s="37">
        <v>0</v>
      </c>
      <c r="AI5" s="37">
        <v>0</v>
      </c>
      <c r="AJ5" s="37">
        <v>0</v>
      </c>
      <c r="AK5" s="38">
        <f t="shared" si="3"/>
        <v>0</v>
      </c>
      <c r="AL5" s="39">
        <v>0</v>
      </c>
      <c r="AM5" s="95">
        <v>0</v>
      </c>
      <c r="AN5" s="40">
        <v>0</v>
      </c>
    </row>
    <row r="6" spans="1:40" ht="12.75" customHeight="1" x14ac:dyDescent="0.3">
      <c r="A6" s="41" t="s">
        <v>36</v>
      </c>
      <c r="B6" s="49">
        <v>102</v>
      </c>
      <c r="C6" s="50" t="s">
        <v>47</v>
      </c>
      <c r="D6" s="50" t="s">
        <v>50</v>
      </c>
      <c r="E6" s="43" t="s">
        <v>45</v>
      </c>
      <c r="F6" s="44" t="s">
        <v>51</v>
      </c>
      <c r="G6" s="45">
        <v>603155</v>
      </c>
      <c r="H6" s="46">
        <v>9625931</v>
      </c>
      <c r="I6" s="28">
        <f t="shared" si="0"/>
        <v>683436</v>
      </c>
      <c r="J6" s="29">
        <v>29011</v>
      </c>
      <c r="K6" s="47">
        <v>0</v>
      </c>
      <c r="L6" s="29">
        <v>179506</v>
      </c>
      <c r="M6" s="29">
        <v>200</v>
      </c>
      <c r="N6" s="29">
        <v>0</v>
      </c>
      <c r="O6" s="29">
        <f>5694-2494</f>
        <v>3200</v>
      </c>
      <c r="P6" s="47">
        <v>119712</v>
      </c>
      <c r="Q6" s="29">
        <v>136249</v>
      </c>
      <c r="R6" s="29">
        <v>500</v>
      </c>
      <c r="S6" s="47">
        <v>0</v>
      </c>
      <c r="T6" s="29">
        <v>143008</v>
      </c>
      <c r="U6" s="29">
        <v>40050</v>
      </c>
      <c r="V6" s="30">
        <v>32000</v>
      </c>
      <c r="W6" s="48">
        <f t="shared" si="2"/>
        <v>0</v>
      </c>
      <c r="X6" s="32">
        <v>0</v>
      </c>
      <c r="Y6" s="33">
        <v>0</v>
      </c>
      <c r="Z6" s="34">
        <v>0</v>
      </c>
      <c r="AA6" s="35">
        <v>233894</v>
      </c>
      <c r="AB6" s="36">
        <f t="shared" si="1"/>
        <v>275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275</v>
      </c>
      <c r="AK6" s="38">
        <f t="shared" si="3"/>
        <v>0</v>
      </c>
      <c r="AL6" s="39">
        <v>0</v>
      </c>
      <c r="AM6" s="95">
        <v>0</v>
      </c>
      <c r="AN6" s="40">
        <v>0</v>
      </c>
    </row>
    <row r="7" spans="1:40" ht="12.75" customHeight="1" x14ac:dyDescent="0.3">
      <c r="A7" s="41" t="s">
        <v>36</v>
      </c>
      <c r="B7" s="49">
        <v>102</v>
      </c>
      <c r="C7" s="50" t="s">
        <v>47</v>
      </c>
      <c r="D7" s="50" t="s">
        <v>52</v>
      </c>
      <c r="E7" s="43" t="s">
        <v>45</v>
      </c>
      <c r="F7" s="44" t="s">
        <v>53</v>
      </c>
      <c r="G7" s="45">
        <v>603295</v>
      </c>
      <c r="H7" s="46">
        <v>3353386</v>
      </c>
      <c r="I7" s="28">
        <f t="shared" si="0"/>
        <v>270066</v>
      </c>
      <c r="J7" s="29">
        <v>20758</v>
      </c>
      <c r="K7" s="47">
        <v>0</v>
      </c>
      <c r="L7" s="29">
        <v>47427</v>
      </c>
      <c r="M7" s="29">
        <v>0</v>
      </c>
      <c r="N7" s="29">
        <v>59200</v>
      </c>
      <c r="O7" s="29">
        <v>800</v>
      </c>
      <c r="P7" s="47">
        <v>50279</v>
      </c>
      <c r="Q7" s="29">
        <v>34768</v>
      </c>
      <c r="R7" s="29">
        <v>0</v>
      </c>
      <c r="S7" s="47">
        <v>0</v>
      </c>
      <c r="T7" s="29">
        <v>45884</v>
      </c>
      <c r="U7" s="29">
        <v>10950</v>
      </c>
      <c r="V7" s="30">
        <v>0</v>
      </c>
      <c r="W7" s="48">
        <f t="shared" si="2"/>
        <v>0</v>
      </c>
      <c r="X7" s="32">
        <v>0</v>
      </c>
      <c r="Y7" s="33">
        <v>0</v>
      </c>
      <c r="Z7" s="34">
        <v>0</v>
      </c>
      <c r="AA7" s="35">
        <v>22620</v>
      </c>
      <c r="AB7" s="36">
        <f t="shared" si="1"/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  <c r="AK7" s="38">
        <f t="shared" si="3"/>
        <v>0</v>
      </c>
      <c r="AL7" s="39">
        <v>0</v>
      </c>
      <c r="AM7" s="95">
        <v>0</v>
      </c>
      <c r="AN7" s="40">
        <v>0</v>
      </c>
    </row>
    <row r="8" spans="1:40" ht="12.75" customHeight="1" x14ac:dyDescent="0.3">
      <c r="A8" s="41" t="s">
        <v>36</v>
      </c>
      <c r="B8" s="49">
        <v>103</v>
      </c>
      <c r="C8" s="50" t="s">
        <v>54</v>
      </c>
      <c r="D8" s="50" t="s">
        <v>55</v>
      </c>
      <c r="E8" s="43" t="s">
        <v>45</v>
      </c>
      <c r="F8" s="44" t="s">
        <v>56</v>
      </c>
      <c r="G8" s="45">
        <v>603317</v>
      </c>
      <c r="H8" s="46">
        <v>6069401</v>
      </c>
      <c r="I8" s="28">
        <f t="shared" si="0"/>
        <v>448206</v>
      </c>
      <c r="J8" s="29">
        <v>10221</v>
      </c>
      <c r="K8" s="47">
        <v>0</v>
      </c>
      <c r="L8" s="29">
        <v>150975</v>
      </c>
      <c r="M8" s="29">
        <v>600</v>
      </c>
      <c r="N8" s="29">
        <v>0</v>
      </c>
      <c r="O8" s="29">
        <v>3100</v>
      </c>
      <c r="P8" s="47">
        <v>80512</v>
      </c>
      <c r="Q8" s="29">
        <v>71868</v>
      </c>
      <c r="R8" s="29">
        <v>600</v>
      </c>
      <c r="S8" s="47">
        <v>0</v>
      </c>
      <c r="T8" s="29">
        <v>87880</v>
      </c>
      <c r="U8" s="29">
        <v>26850</v>
      </c>
      <c r="V8" s="30">
        <v>15600</v>
      </c>
      <c r="W8" s="48">
        <f t="shared" si="2"/>
        <v>0</v>
      </c>
      <c r="X8" s="32">
        <v>0</v>
      </c>
      <c r="Y8" s="33">
        <v>0</v>
      </c>
      <c r="Z8" s="34">
        <v>0</v>
      </c>
      <c r="AA8" s="35">
        <v>60935</v>
      </c>
      <c r="AB8" s="36">
        <f t="shared" si="1"/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  <c r="AK8" s="38">
        <f t="shared" si="3"/>
        <v>0</v>
      </c>
      <c r="AL8" s="39">
        <v>0</v>
      </c>
      <c r="AM8" s="95">
        <v>0</v>
      </c>
      <c r="AN8" s="40">
        <v>0</v>
      </c>
    </row>
    <row r="9" spans="1:40" ht="12" customHeight="1" x14ac:dyDescent="0.3">
      <c r="A9" s="41" t="s">
        <v>36</v>
      </c>
      <c r="B9" s="49">
        <v>103</v>
      </c>
      <c r="C9" s="50" t="s">
        <v>54</v>
      </c>
      <c r="D9" s="50" t="s">
        <v>57</v>
      </c>
      <c r="E9" s="43" t="s">
        <v>45</v>
      </c>
      <c r="F9" s="44" t="s">
        <v>58</v>
      </c>
      <c r="G9" s="45">
        <v>304557</v>
      </c>
      <c r="H9" s="46">
        <v>2857494</v>
      </c>
      <c r="I9" s="28">
        <f t="shared" si="0"/>
        <v>191845</v>
      </c>
      <c r="J9" s="29">
        <v>6051</v>
      </c>
      <c r="K9" s="47">
        <v>0</v>
      </c>
      <c r="L9" s="29">
        <v>48768</v>
      </c>
      <c r="M9" s="29">
        <v>0</v>
      </c>
      <c r="N9" s="29">
        <v>0</v>
      </c>
      <c r="O9" s="29">
        <v>2080</v>
      </c>
      <c r="P9" s="47">
        <v>34752</v>
      </c>
      <c r="Q9" s="29">
        <v>47747</v>
      </c>
      <c r="R9" s="29">
        <v>0</v>
      </c>
      <c r="S9" s="47">
        <v>0</v>
      </c>
      <c r="T9" s="29">
        <v>40997</v>
      </c>
      <c r="U9" s="29">
        <v>11250</v>
      </c>
      <c r="V9" s="30">
        <v>200</v>
      </c>
      <c r="W9" s="48">
        <f t="shared" si="2"/>
        <v>0</v>
      </c>
      <c r="X9" s="32">
        <v>0</v>
      </c>
      <c r="Y9" s="33">
        <v>0</v>
      </c>
      <c r="Z9" s="34">
        <v>0</v>
      </c>
      <c r="AA9" s="35">
        <v>70812</v>
      </c>
      <c r="AB9" s="36">
        <f t="shared" si="1"/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8">
        <f t="shared" si="3"/>
        <v>0</v>
      </c>
      <c r="AL9" s="39">
        <v>0</v>
      </c>
      <c r="AM9" s="95">
        <v>0</v>
      </c>
      <c r="AN9" s="40">
        <v>0</v>
      </c>
    </row>
    <row r="10" spans="1:40" ht="12" customHeight="1" x14ac:dyDescent="0.3">
      <c r="A10" s="41" t="s">
        <v>36</v>
      </c>
      <c r="B10" s="49">
        <v>103</v>
      </c>
      <c r="C10" s="50" t="s">
        <v>54</v>
      </c>
      <c r="D10" s="50" t="s">
        <v>59</v>
      </c>
      <c r="E10" s="43" t="s">
        <v>45</v>
      </c>
      <c r="F10" s="44" t="s">
        <v>60</v>
      </c>
      <c r="G10" s="45">
        <v>304565</v>
      </c>
      <c r="H10" s="46">
        <v>869310</v>
      </c>
      <c r="I10" s="28">
        <f t="shared" si="0"/>
        <v>64699</v>
      </c>
      <c r="J10" s="29">
        <v>0</v>
      </c>
      <c r="K10" s="47">
        <v>0</v>
      </c>
      <c r="L10" s="29">
        <v>23165</v>
      </c>
      <c r="M10" s="29">
        <v>0</v>
      </c>
      <c r="N10" s="29">
        <v>0</v>
      </c>
      <c r="O10" s="29">
        <v>0</v>
      </c>
      <c r="P10" s="47">
        <v>11059</v>
      </c>
      <c r="Q10" s="29">
        <v>11614</v>
      </c>
      <c r="R10" s="29">
        <v>0</v>
      </c>
      <c r="S10" s="47">
        <v>0</v>
      </c>
      <c r="T10" s="29">
        <v>12011</v>
      </c>
      <c r="U10" s="29">
        <v>2850</v>
      </c>
      <c r="V10" s="30">
        <v>4000</v>
      </c>
      <c r="W10" s="48">
        <f t="shared" si="2"/>
        <v>0</v>
      </c>
      <c r="X10" s="32">
        <v>0</v>
      </c>
      <c r="Y10" s="33">
        <v>0</v>
      </c>
      <c r="Z10" s="34">
        <v>0</v>
      </c>
      <c r="AA10" s="35">
        <v>0</v>
      </c>
      <c r="AB10" s="36">
        <f t="shared" si="1"/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38">
        <f t="shared" si="3"/>
        <v>0</v>
      </c>
      <c r="AL10" s="39">
        <v>0</v>
      </c>
      <c r="AM10" s="95">
        <v>0</v>
      </c>
      <c r="AN10" s="40">
        <v>0</v>
      </c>
    </row>
    <row r="11" spans="1:40" ht="12" customHeight="1" x14ac:dyDescent="0.3">
      <c r="A11" s="41" t="s">
        <v>36</v>
      </c>
      <c r="B11" s="49">
        <v>104</v>
      </c>
      <c r="C11" s="50" t="s">
        <v>61</v>
      </c>
      <c r="D11" s="50" t="s">
        <v>62</v>
      </c>
      <c r="E11" s="43" t="s">
        <v>45</v>
      </c>
      <c r="F11" s="44" t="s">
        <v>63</v>
      </c>
      <c r="G11" s="45">
        <v>603392</v>
      </c>
      <c r="H11" s="46">
        <v>2370261</v>
      </c>
      <c r="I11" s="28">
        <f t="shared" si="0"/>
        <v>146743</v>
      </c>
      <c r="J11" s="29">
        <v>4927</v>
      </c>
      <c r="K11" s="47">
        <v>404</v>
      </c>
      <c r="L11" s="29">
        <v>19873</v>
      </c>
      <c r="M11" s="29">
        <v>0</v>
      </c>
      <c r="N11" s="29">
        <v>0</v>
      </c>
      <c r="O11" s="29">
        <v>1350</v>
      </c>
      <c r="P11" s="47">
        <v>29856</v>
      </c>
      <c r="Q11" s="29">
        <v>43487</v>
      </c>
      <c r="R11" s="29">
        <v>50</v>
      </c>
      <c r="S11" s="47">
        <v>0</v>
      </c>
      <c r="T11" s="29">
        <v>35096</v>
      </c>
      <c r="U11" s="29">
        <v>11700</v>
      </c>
      <c r="V11" s="30">
        <v>0</v>
      </c>
      <c r="W11" s="48">
        <f t="shared" si="2"/>
        <v>0</v>
      </c>
      <c r="X11" s="32">
        <v>0</v>
      </c>
      <c r="Y11" s="33">
        <v>0</v>
      </c>
      <c r="Z11" s="34">
        <v>0</v>
      </c>
      <c r="AA11" s="35">
        <v>105357</v>
      </c>
      <c r="AB11" s="36">
        <f t="shared" si="1"/>
        <v>636</v>
      </c>
      <c r="AC11" s="37">
        <v>0</v>
      </c>
      <c r="AD11" s="37">
        <v>636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8">
        <f t="shared" si="3"/>
        <v>0</v>
      </c>
      <c r="AL11" s="39">
        <v>0</v>
      </c>
      <c r="AM11" s="95">
        <v>0</v>
      </c>
      <c r="AN11" s="40">
        <v>0</v>
      </c>
    </row>
    <row r="12" spans="1:40" ht="12" customHeight="1" x14ac:dyDescent="0.3">
      <c r="A12" s="41" t="s">
        <v>36</v>
      </c>
      <c r="B12" s="49">
        <v>104</v>
      </c>
      <c r="C12" s="50" t="s">
        <v>61</v>
      </c>
      <c r="D12" s="50" t="s">
        <v>64</v>
      </c>
      <c r="E12" s="43" t="s">
        <v>45</v>
      </c>
      <c r="F12" s="44" t="s">
        <v>65</v>
      </c>
      <c r="G12" s="45">
        <v>603406</v>
      </c>
      <c r="H12" s="46">
        <v>4493669</v>
      </c>
      <c r="I12" s="28">
        <f t="shared" si="0"/>
        <v>250869</v>
      </c>
      <c r="J12" s="29">
        <v>9631</v>
      </c>
      <c r="K12" s="47">
        <v>0</v>
      </c>
      <c r="L12" s="29">
        <v>35681</v>
      </c>
      <c r="M12" s="29">
        <v>0</v>
      </c>
      <c r="N12" s="29">
        <v>0</v>
      </c>
      <c r="O12" s="29">
        <v>1600</v>
      </c>
      <c r="P12" s="47">
        <v>55392</v>
      </c>
      <c r="Q12" s="29">
        <v>60011</v>
      </c>
      <c r="R12" s="29">
        <v>0</v>
      </c>
      <c r="S12" s="47">
        <v>0</v>
      </c>
      <c r="T12" s="29">
        <v>66864</v>
      </c>
      <c r="U12" s="29">
        <v>6890</v>
      </c>
      <c r="V12" s="30">
        <v>14800</v>
      </c>
      <c r="W12" s="48">
        <f t="shared" si="2"/>
        <v>55000</v>
      </c>
      <c r="X12" s="32">
        <v>0</v>
      </c>
      <c r="Y12" s="33">
        <v>55000</v>
      </c>
      <c r="Z12" s="34">
        <v>0</v>
      </c>
      <c r="AA12" s="35">
        <v>22631</v>
      </c>
      <c r="AB12" s="36">
        <f t="shared" si="1"/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8">
        <f t="shared" si="3"/>
        <v>0</v>
      </c>
      <c r="AL12" s="39">
        <v>0</v>
      </c>
      <c r="AM12" s="95">
        <v>0</v>
      </c>
      <c r="AN12" s="40">
        <v>0</v>
      </c>
    </row>
    <row r="13" spans="1:40" ht="12" customHeight="1" x14ac:dyDescent="0.3">
      <c r="A13" s="41" t="s">
        <v>36</v>
      </c>
      <c r="B13" s="49">
        <v>104</v>
      </c>
      <c r="C13" s="50" t="s">
        <v>61</v>
      </c>
      <c r="D13" s="50" t="s">
        <v>66</v>
      </c>
      <c r="E13" s="43" t="s">
        <v>45</v>
      </c>
      <c r="F13" s="44" t="s">
        <v>67</v>
      </c>
      <c r="G13" s="45">
        <v>603520</v>
      </c>
      <c r="H13" s="46">
        <v>4306626</v>
      </c>
      <c r="I13" s="28">
        <f t="shared" si="0"/>
        <v>240783</v>
      </c>
      <c r="J13" s="29">
        <v>9055</v>
      </c>
      <c r="K13" s="47">
        <v>0</v>
      </c>
      <c r="L13" s="29">
        <v>58521</v>
      </c>
      <c r="M13" s="29">
        <v>0</v>
      </c>
      <c r="N13" s="29">
        <v>0</v>
      </c>
      <c r="O13" s="29">
        <v>800</v>
      </c>
      <c r="P13" s="47">
        <v>41062</v>
      </c>
      <c r="Q13" s="29">
        <v>50695</v>
      </c>
      <c r="R13" s="29">
        <v>0</v>
      </c>
      <c r="S13" s="47">
        <v>0</v>
      </c>
      <c r="T13" s="29">
        <v>53200</v>
      </c>
      <c r="U13" s="29">
        <v>27450</v>
      </c>
      <c r="V13" s="30">
        <v>0</v>
      </c>
      <c r="W13" s="48">
        <f t="shared" si="2"/>
        <v>0</v>
      </c>
      <c r="X13" s="32">
        <v>0</v>
      </c>
      <c r="Y13" s="33">
        <v>0</v>
      </c>
      <c r="Z13" s="34">
        <v>0</v>
      </c>
      <c r="AA13" s="35">
        <v>3472</v>
      </c>
      <c r="AB13" s="36">
        <f t="shared" si="1"/>
        <v>10158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10158</v>
      </c>
      <c r="AI13" s="37">
        <v>0</v>
      </c>
      <c r="AJ13" s="37">
        <v>0</v>
      </c>
      <c r="AK13" s="38">
        <f t="shared" si="3"/>
        <v>0</v>
      </c>
      <c r="AL13" s="39">
        <v>0</v>
      </c>
      <c r="AM13" s="95">
        <v>0</v>
      </c>
      <c r="AN13" s="40">
        <v>0</v>
      </c>
    </row>
    <row r="14" spans="1:40" ht="12" customHeight="1" x14ac:dyDescent="0.3">
      <c r="A14" s="41" t="s">
        <v>36</v>
      </c>
      <c r="B14" s="49">
        <v>104</v>
      </c>
      <c r="C14" s="50" t="s">
        <v>61</v>
      </c>
      <c r="D14" s="50" t="s">
        <v>68</v>
      </c>
      <c r="E14" s="43" t="s">
        <v>45</v>
      </c>
      <c r="F14" s="44" t="s">
        <v>69</v>
      </c>
      <c r="G14" s="45">
        <v>603422</v>
      </c>
      <c r="H14" s="46">
        <v>0</v>
      </c>
      <c r="I14" s="28">
        <f t="shared" si="0"/>
        <v>2787</v>
      </c>
      <c r="J14" s="29">
        <v>0</v>
      </c>
      <c r="K14" s="47">
        <v>0</v>
      </c>
      <c r="L14" s="29">
        <v>0</v>
      </c>
      <c r="M14" s="29">
        <v>0</v>
      </c>
      <c r="N14" s="29">
        <v>0</v>
      </c>
      <c r="O14" s="29">
        <v>0</v>
      </c>
      <c r="P14" s="47">
        <v>0</v>
      </c>
      <c r="Q14" s="29">
        <v>2787</v>
      </c>
      <c r="R14" s="29">
        <v>0</v>
      </c>
      <c r="S14" s="47">
        <v>0</v>
      </c>
      <c r="T14" s="29">
        <v>0</v>
      </c>
      <c r="U14" s="29">
        <v>0</v>
      </c>
      <c r="V14" s="30">
        <v>0</v>
      </c>
      <c r="W14" s="48">
        <f t="shared" si="2"/>
        <v>0</v>
      </c>
      <c r="X14" s="32">
        <v>0</v>
      </c>
      <c r="Y14" s="33">
        <v>0</v>
      </c>
      <c r="Z14" s="34">
        <v>0</v>
      </c>
      <c r="AA14" s="35">
        <v>0</v>
      </c>
      <c r="AB14" s="36">
        <f t="shared" si="1"/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8">
        <f t="shared" si="3"/>
        <v>0</v>
      </c>
      <c r="AL14" s="39">
        <v>0</v>
      </c>
      <c r="AM14" s="95">
        <v>0</v>
      </c>
      <c r="AN14" s="40">
        <v>0</v>
      </c>
    </row>
    <row r="15" spans="1:40" ht="12" customHeight="1" x14ac:dyDescent="0.3">
      <c r="A15" s="41" t="s">
        <v>36</v>
      </c>
      <c r="B15" s="49">
        <v>104</v>
      </c>
      <c r="C15" s="50" t="s">
        <v>61</v>
      </c>
      <c r="D15" s="50" t="s">
        <v>70</v>
      </c>
      <c r="E15" s="43" t="s">
        <v>45</v>
      </c>
      <c r="F15" s="44" t="s">
        <v>71</v>
      </c>
      <c r="G15" s="45">
        <v>603414</v>
      </c>
      <c r="H15" s="46">
        <v>1176624</v>
      </c>
      <c r="I15" s="28">
        <f t="shared" si="0"/>
        <v>63539</v>
      </c>
      <c r="J15" s="29">
        <v>1394</v>
      </c>
      <c r="K15" s="47">
        <v>0</v>
      </c>
      <c r="L15" s="29">
        <v>7315</v>
      </c>
      <c r="M15" s="29">
        <v>0</v>
      </c>
      <c r="N15" s="29">
        <v>0</v>
      </c>
      <c r="O15" s="29">
        <v>800</v>
      </c>
      <c r="P15" s="47">
        <v>14195</v>
      </c>
      <c r="Q15" s="29">
        <v>11709</v>
      </c>
      <c r="R15" s="29">
        <v>0</v>
      </c>
      <c r="S15" s="47">
        <v>0</v>
      </c>
      <c r="T15" s="29">
        <v>15256</v>
      </c>
      <c r="U15" s="29">
        <v>7650</v>
      </c>
      <c r="V15" s="30">
        <v>5220</v>
      </c>
      <c r="W15" s="48">
        <f t="shared" si="2"/>
        <v>0</v>
      </c>
      <c r="X15" s="32">
        <v>0</v>
      </c>
      <c r="Y15" s="33">
        <v>0</v>
      </c>
      <c r="Z15" s="34">
        <v>0</v>
      </c>
      <c r="AA15" s="35">
        <v>9000</v>
      </c>
      <c r="AB15" s="36">
        <f t="shared" si="1"/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8">
        <f t="shared" si="3"/>
        <v>0</v>
      </c>
      <c r="AL15" s="39">
        <v>0</v>
      </c>
      <c r="AM15" s="95">
        <v>0</v>
      </c>
      <c r="AN15" s="40">
        <v>0</v>
      </c>
    </row>
    <row r="16" spans="1:40" ht="12" customHeight="1" x14ac:dyDescent="0.3">
      <c r="A16" s="41" t="s">
        <v>36</v>
      </c>
      <c r="B16" s="49">
        <v>104</v>
      </c>
      <c r="C16" s="50" t="s">
        <v>61</v>
      </c>
      <c r="D16" s="50" t="s">
        <v>72</v>
      </c>
      <c r="E16" s="43" t="s">
        <v>45</v>
      </c>
      <c r="F16" s="44" t="s">
        <v>73</v>
      </c>
      <c r="G16" s="45">
        <v>604887</v>
      </c>
      <c r="H16" s="46">
        <v>984633</v>
      </c>
      <c r="I16" s="28">
        <f t="shared" si="0"/>
        <v>63347</v>
      </c>
      <c r="J16" s="29">
        <v>4419</v>
      </c>
      <c r="K16" s="47">
        <v>0</v>
      </c>
      <c r="L16" s="29">
        <v>12192</v>
      </c>
      <c r="M16" s="29">
        <v>0</v>
      </c>
      <c r="N16" s="29">
        <v>0</v>
      </c>
      <c r="O16" s="29">
        <v>0</v>
      </c>
      <c r="P16" s="47">
        <v>7763</v>
      </c>
      <c r="Q16" s="29">
        <v>12349</v>
      </c>
      <c r="R16" s="29">
        <v>0</v>
      </c>
      <c r="S16" s="47">
        <v>0</v>
      </c>
      <c r="T16" s="29">
        <v>15824</v>
      </c>
      <c r="U16" s="29">
        <v>5700</v>
      </c>
      <c r="V16" s="30">
        <v>5100</v>
      </c>
      <c r="W16" s="48">
        <f t="shared" si="2"/>
        <v>0</v>
      </c>
      <c r="X16" s="32">
        <v>0</v>
      </c>
      <c r="Y16" s="33">
        <v>0</v>
      </c>
      <c r="Z16" s="34">
        <v>0</v>
      </c>
      <c r="AA16" s="35">
        <v>0</v>
      </c>
      <c r="AB16" s="36">
        <f t="shared" si="1"/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8">
        <f t="shared" si="3"/>
        <v>0</v>
      </c>
      <c r="AL16" s="39">
        <v>0</v>
      </c>
      <c r="AM16" s="95">
        <v>0</v>
      </c>
      <c r="AN16" s="40">
        <v>0</v>
      </c>
    </row>
    <row r="17" spans="1:40" ht="12" customHeight="1" x14ac:dyDescent="0.3">
      <c r="A17" s="41" t="s">
        <v>36</v>
      </c>
      <c r="B17" s="49">
        <v>105</v>
      </c>
      <c r="C17" s="50" t="s">
        <v>74</v>
      </c>
      <c r="D17" s="50" t="s">
        <v>75</v>
      </c>
      <c r="E17" s="43" t="s">
        <v>45</v>
      </c>
      <c r="F17" s="44" t="s">
        <v>76</v>
      </c>
      <c r="G17" s="45">
        <v>641243</v>
      </c>
      <c r="H17" s="46">
        <v>0</v>
      </c>
      <c r="I17" s="28">
        <f t="shared" si="0"/>
        <v>3488</v>
      </c>
      <c r="J17" s="29">
        <v>0</v>
      </c>
      <c r="K17" s="47">
        <v>0</v>
      </c>
      <c r="L17" s="29">
        <v>0</v>
      </c>
      <c r="M17" s="29">
        <v>0</v>
      </c>
      <c r="N17" s="29">
        <v>0</v>
      </c>
      <c r="O17" s="29">
        <v>0</v>
      </c>
      <c r="P17" s="47">
        <v>0</v>
      </c>
      <c r="Q17" s="29">
        <v>3488</v>
      </c>
      <c r="R17" s="29">
        <v>0</v>
      </c>
      <c r="S17" s="47">
        <v>0</v>
      </c>
      <c r="T17" s="29">
        <v>0</v>
      </c>
      <c r="U17" s="29">
        <v>0</v>
      </c>
      <c r="V17" s="30">
        <v>0</v>
      </c>
      <c r="W17" s="48">
        <f t="shared" si="2"/>
        <v>0</v>
      </c>
      <c r="X17" s="32">
        <v>0</v>
      </c>
      <c r="Y17" s="33">
        <v>0</v>
      </c>
      <c r="Z17" s="34">
        <v>0</v>
      </c>
      <c r="AA17" s="35">
        <v>0</v>
      </c>
      <c r="AB17" s="36">
        <f t="shared" si="1"/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8">
        <f t="shared" si="3"/>
        <v>0</v>
      </c>
      <c r="AL17" s="39">
        <v>0</v>
      </c>
      <c r="AM17" s="95">
        <v>0</v>
      </c>
      <c r="AN17" s="40">
        <v>0</v>
      </c>
    </row>
    <row r="18" spans="1:40" ht="12" customHeight="1" x14ac:dyDescent="0.3">
      <c r="A18" s="41" t="s">
        <v>36</v>
      </c>
      <c r="B18" s="49">
        <v>105</v>
      </c>
      <c r="C18" s="50" t="s">
        <v>74</v>
      </c>
      <c r="D18" s="50" t="s">
        <v>77</v>
      </c>
      <c r="E18" s="43" t="s">
        <v>45</v>
      </c>
      <c r="F18" s="44" t="s">
        <v>78</v>
      </c>
      <c r="G18" s="45">
        <v>304603</v>
      </c>
      <c r="H18" s="46">
        <v>500839</v>
      </c>
      <c r="I18" s="28">
        <f t="shared" si="0"/>
        <v>44226</v>
      </c>
      <c r="J18" s="29">
        <v>0</v>
      </c>
      <c r="K18" s="47">
        <v>0</v>
      </c>
      <c r="L18" s="29">
        <v>17069</v>
      </c>
      <c r="M18" s="29">
        <v>0</v>
      </c>
      <c r="N18" s="29">
        <v>0</v>
      </c>
      <c r="O18" s="29">
        <v>800</v>
      </c>
      <c r="P18" s="47">
        <v>6989</v>
      </c>
      <c r="Q18" s="29">
        <v>8014</v>
      </c>
      <c r="R18" s="29">
        <v>0</v>
      </c>
      <c r="S18" s="47">
        <v>0</v>
      </c>
      <c r="T18" s="29">
        <v>7904</v>
      </c>
      <c r="U18" s="29">
        <v>3450</v>
      </c>
      <c r="V18" s="30">
        <v>0</v>
      </c>
      <c r="W18" s="48">
        <f t="shared" si="2"/>
        <v>0</v>
      </c>
      <c r="X18" s="32">
        <v>0</v>
      </c>
      <c r="Y18" s="33">
        <v>0</v>
      </c>
      <c r="Z18" s="34">
        <v>0</v>
      </c>
      <c r="AA18" s="35">
        <v>0</v>
      </c>
      <c r="AB18" s="36">
        <f t="shared" si="1"/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8">
        <f t="shared" si="3"/>
        <v>0</v>
      </c>
      <c r="AL18" s="39">
        <v>0</v>
      </c>
      <c r="AM18" s="95">
        <v>0</v>
      </c>
      <c r="AN18" s="40">
        <v>0</v>
      </c>
    </row>
    <row r="19" spans="1:40" ht="12" customHeight="1" x14ac:dyDescent="0.3">
      <c r="A19" s="41" t="s">
        <v>36</v>
      </c>
      <c r="B19" s="49">
        <v>105</v>
      </c>
      <c r="C19" s="50" t="s">
        <v>74</v>
      </c>
      <c r="D19" s="50" t="s">
        <v>79</v>
      </c>
      <c r="E19" s="43" t="s">
        <v>45</v>
      </c>
      <c r="F19" s="44" t="s">
        <v>80</v>
      </c>
      <c r="G19" s="45">
        <v>603201</v>
      </c>
      <c r="H19" s="46">
        <v>11095119</v>
      </c>
      <c r="I19" s="28">
        <f t="shared" si="0"/>
        <v>741573</v>
      </c>
      <c r="J19" s="29">
        <v>52947</v>
      </c>
      <c r="K19" s="47">
        <v>0</v>
      </c>
      <c r="L19" s="29">
        <v>185441</v>
      </c>
      <c r="M19" s="29">
        <v>0</v>
      </c>
      <c r="N19" s="29">
        <v>0</v>
      </c>
      <c r="O19" s="29">
        <v>4000</v>
      </c>
      <c r="P19" s="47">
        <v>133568</v>
      </c>
      <c r="Q19" s="29">
        <v>173521</v>
      </c>
      <c r="R19" s="29">
        <v>250</v>
      </c>
      <c r="S19" s="47">
        <v>0</v>
      </c>
      <c r="T19" s="29">
        <v>162696</v>
      </c>
      <c r="U19" s="29">
        <v>27150</v>
      </c>
      <c r="V19" s="30">
        <v>2000</v>
      </c>
      <c r="W19" s="48">
        <f t="shared" si="2"/>
        <v>0</v>
      </c>
      <c r="X19" s="32">
        <v>0</v>
      </c>
      <c r="Y19" s="33">
        <v>0</v>
      </c>
      <c r="Z19" s="34">
        <v>0</v>
      </c>
      <c r="AA19" s="35">
        <v>170536</v>
      </c>
      <c r="AB19" s="36">
        <f t="shared" si="1"/>
        <v>44320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44320</v>
      </c>
      <c r="AI19" s="37">
        <v>0</v>
      </c>
      <c r="AJ19" s="37">
        <v>0</v>
      </c>
      <c r="AK19" s="38">
        <f t="shared" si="3"/>
        <v>0</v>
      </c>
      <c r="AL19" s="39">
        <v>0</v>
      </c>
      <c r="AM19" s="95">
        <v>0</v>
      </c>
      <c r="AN19" s="40">
        <v>0</v>
      </c>
    </row>
    <row r="20" spans="1:40" ht="12" customHeight="1" x14ac:dyDescent="0.3">
      <c r="A20" s="41" t="s">
        <v>36</v>
      </c>
      <c r="B20" s="49">
        <v>105</v>
      </c>
      <c r="C20" s="50" t="s">
        <v>74</v>
      </c>
      <c r="D20" s="50" t="s">
        <v>81</v>
      </c>
      <c r="E20" s="43" t="s">
        <v>45</v>
      </c>
      <c r="F20" s="44" t="s">
        <v>82</v>
      </c>
      <c r="G20" s="45">
        <v>304611</v>
      </c>
      <c r="H20" s="46">
        <v>717889</v>
      </c>
      <c r="I20" s="28">
        <f t="shared" si="0"/>
        <v>50315</v>
      </c>
      <c r="J20" s="29">
        <v>0</v>
      </c>
      <c r="K20" s="47">
        <v>0</v>
      </c>
      <c r="L20" s="29">
        <v>12192</v>
      </c>
      <c r="M20" s="29">
        <v>0</v>
      </c>
      <c r="N20" s="29">
        <v>0</v>
      </c>
      <c r="O20" s="29">
        <v>0</v>
      </c>
      <c r="P20" s="47">
        <v>10362</v>
      </c>
      <c r="Q20" s="29">
        <v>8065</v>
      </c>
      <c r="R20" s="29">
        <v>0</v>
      </c>
      <c r="S20" s="47">
        <v>0</v>
      </c>
      <c r="T20" s="29">
        <v>10496</v>
      </c>
      <c r="U20" s="29">
        <v>5400</v>
      </c>
      <c r="V20" s="30">
        <v>3800</v>
      </c>
      <c r="W20" s="48">
        <f t="shared" si="2"/>
        <v>0</v>
      </c>
      <c r="X20" s="32">
        <v>0</v>
      </c>
      <c r="Y20" s="33">
        <v>0</v>
      </c>
      <c r="Z20" s="34">
        <v>0</v>
      </c>
      <c r="AA20" s="35">
        <v>0</v>
      </c>
      <c r="AB20" s="36">
        <f t="shared" si="1"/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8">
        <f t="shared" si="3"/>
        <v>0</v>
      </c>
      <c r="AL20" s="39">
        <v>0</v>
      </c>
      <c r="AM20" s="95">
        <v>0</v>
      </c>
      <c r="AN20" s="40">
        <v>0</v>
      </c>
    </row>
    <row r="21" spans="1:40" ht="12" customHeight="1" x14ac:dyDescent="0.3">
      <c r="A21" s="41" t="s">
        <v>36</v>
      </c>
      <c r="B21" s="51">
        <v>106</v>
      </c>
      <c r="C21" s="42" t="s">
        <v>83</v>
      </c>
      <c r="D21" s="43" t="s">
        <v>84</v>
      </c>
      <c r="E21" s="43" t="s">
        <v>45</v>
      </c>
      <c r="F21" s="44" t="s">
        <v>85</v>
      </c>
      <c r="G21" s="45">
        <v>309711</v>
      </c>
      <c r="H21" s="46">
        <v>136345</v>
      </c>
      <c r="I21" s="28">
        <f t="shared" si="0"/>
        <v>5886</v>
      </c>
      <c r="J21" s="29">
        <v>0</v>
      </c>
      <c r="K21" s="47">
        <v>0</v>
      </c>
      <c r="L21" s="29">
        <v>0</v>
      </c>
      <c r="M21" s="29">
        <v>0</v>
      </c>
      <c r="N21" s="29">
        <v>0</v>
      </c>
      <c r="O21" s="29">
        <v>0</v>
      </c>
      <c r="P21" s="47">
        <v>1280</v>
      </c>
      <c r="Q21" s="29">
        <v>2850</v>
      </c>
      <c r="R21" s="29">
        <v>0</v>
      </c>
      <c r="S21" s="47">
        <v>0</v>
      </c>
      <c r="T21" s="29">
        <v>1756</v>
      </c>
      <c r="U21" s="29">
        <v>0</v>
      </c>
      <c r="V21" s="30">
        <v>0</v>
      </c>
      <c r="W21" s="48">
        <f t="shared" si="2"/>
        <v>0</v>
      </c>
      <c r="X21" s="32">
        <v>0</v>
      </c>
      <c r="Y21" s="33">
        <v>0</v>
      </c>
      <c r="Z21" s="34">
        <v>0</v>
      </c>
      <c r="AA21" s="35">
        <v>0</v>
      </c>
      <c r="AB21" s="36">
        <f t="shared" si="1"/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8">
        <f t="shared" si="3"/>
        <v>0</v>
      </c>
      <c r="AL21" s="39">
        <v>0</v>
      </c>
      <c r="AM21" s="95">
        <v>0</v>
      </c>
      <c r="AN21" s="40">
        <v>0</v>
      </c>
    </row>
    <row r="22" spans="1:40" ht="12" customHeight="1" x14ac:dyDescent="0.3">
      <c r="A22" s="41" t="s">
        <v>36</v>
      </c>
      <c r="B22" s="51">
        <v>106</v>
      </c>
      <c r="C22" s="42" t="s">
        <v>83</v>
      </c>
      <c r="D22" s="43" t="s">
        <v>86</v>
      </c>
      <c r="E22" s="43" t="s">
        <v>45</v>
      </c>
      <c r="F22" s="44" t="s">
        <v>87</v>
      </c>
      <c r="G22" s="45">
        <v>309788</v>
      </c>
      <c r="H22" s="46">
        <v>0</v>
      </c>
      <c r="I22" s="28">
        <f t="shared" si="0"/>
        <v>525</v>
      </c>
      <c r="J22" s="29">
        <v>0</v>
      </c>
      <c r="K22" s="47">
        <v>0</v>
      </c>
      <c r="L22" s="29">
        <v>0</v>
      </c>
      <c r="M22" s="29">
        <v>0</v>
      </c>
      <c r="N22" s="29">
        <v>0</v>
      </c>
      <c r="O22" s="29">
        <v>0</v>
      </c>
      <c r="P22" s="47">
        <v>0</v>
      </c>
      <c r="Q22" s="29">
        <v>525</v>
      </c>
      <c r="R22" s="29">
        <v>0</v>
      </c>
      <c r="S22" s="47">
        <v>0</v>
      </c>
      <c r="T22" s="29">
        <v>0</v>
      </c>
      <c r="U22" s="29">
        <v>0</v>
      </c>
      <c r="V22" s="30">
        <v>0</v>
      </c>
      <c r="W22" s="48">
        <f t="shared" si="2"/>
        <v>0</v>
      </c>
      <c r="X22" s="32">
        <v>0</v>
      </c>
      <c r="Y22" s="33">
        <v>0</v>
      </c>
      <c r="Z22" s="34">
        <v>0</v>
      </c>
      <c r="AA22" s="35">
        <v>0</v>
      </c>
      <c r="AB22" s="36">
        <f t="shared" si="1"/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8">
        <f t="shared" si="3"/>
        <v>0</v>
      </c>
      <c r="AL22" s="39">
        <v>0</v>
      </c>
      <c r="AM22" s="95">
        <v>0</v>
      </c>
      <c r="AN22" s="40">
        <v>0</v>
      </c>
    </row>
    <row r="23" spans="1:40" ht="12" customHeight="1" x14ac:dyDescent="0.3">
      <c r="A23" s="41" t="s">
        <v>36</v>
      </c>
      <c r="B23" s="51">
        <v>106</v>
      </c>
      <c r="C23" s="42" t="s">
        <v>83</v>
      </c>
      <c r="D23" s="43" t="s">
        <v>88</v>
      </c>
      <c r="E23" s="43" t="s">
        <v>45</v>
      </c>
      <c r="F23" s="44" t="s">
        <v>89</v>
      </c>
      <c r="G23" s="45">
        <v>309796</v>
      </c>
      <c r="H23" s="46">
        <v>51087</v>
      </c>
      <c r="I23" s="28">
        <f t="shared" si="0"/>
        <v>2404</v>
      </c>
      <c r="J23" s="29">
        <v>0</v>
      </c>
      <c r="K23" s="47">
        <v>0</v>
      </c>
      <c r="L23" s="29">
        <v>0</v>
      </c>
      <c r="M23" s="29">
        <v>0</v>
      </c>
      <c r="N23" s="29">
        <v>0</v>
      </c>
      <c r="O23" s="29">
        <v>0</v>
      </c>
      <c r="P23" s="47">
        <v>499</v>
      </c>
      <c r="Q23" s="29">
        <v>1395</v>
      </c>
      <c r="R23" s="29">
        <v>0</v>
      </c>
      <c r="S23" s="47">
        <v>0</v>
      </c>
      <c r="T23" s="29">
        <v>510</v>
      </c>
      <c r="U23" s="29">
        <v>0</v>
      </c>
      <c r="V23" s="30">
        <v>0</v>
      </c>
      <c r="W23" s="48">
        <f t="shared" si="2"/>
        <v>0</v>
      </c>
      <c r="X23" s="32">
        <v>0</v>
      </c>
      <c r="Y23" s="33">
        <v>0</v>
      </c>
      <c r="Z23" s="34">
        <v>0</v>
      </c>
      <c r="AA23" s="35">
        <v>0</v>
      </c>
      <c r="AB23" s="36">
        <f t="shared" si="1"/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8">
        <f t="shared" si="3"/>
        <v>0</v>
      </c>
      <c r="AL23" s="39">
        <v>0</v>
      </c>
      <c r="AM23" s="95">
        <v>0</v>
      </c>
      <c r="AN23" s="40">
        <v>0</v>
      </c>
    </row>
    <row r="24" spans="1:40" ht="12" customHeight="1" x14ac:dyDescent="0.3">
      <c r="A24" s="41" t="s">
        <v>36</v>
      </c>
      <c r="B24" s="51">
        <v>106</v>
      </c>
      <c r="C24" s="42" t="s">
        <v>83</v>
      </c>
      <c r="D24" s="43" t="s">
        <v>90</v>
      </c>
      <c r="E24" s="43" t="s">
        <v>45</v>
      </c>
      <c r="F24" s="44" t="s">
        <v>91</v>
      </c>
      <c r="G24" s="45">
        <v>309923</v>
      </c>
      <c r="H24" s="46">
        <v>777320</v>
      </c>
      <c r="I24" s="28">
        <f t="shared" si="0"/>
        <v>91724</v>
      </c>
      <c r="J24" s="29">
        <v>3731</v>
      </c>
      <c r="K24" s="47">
        <v>0</v>
      </c>
      <c r="L24" s="29">
        <v>59741</v>
      </c>
      <c r="M24" s="29">
        <v>0</v>
      </c>
      <c r="N24" s="29">
        <v>0</v>
      </c>
      <c r="O24" s="29">
        <v>800</v>
      </c>
      <c r="P24" s="47">
        <v>10534</v>
      </c>
      <c r="Q24" s="29">
        <v>7085</v>
      </c>
      <c r="R24" s="29">
        <v>0</v>
      </c>
      <c r="S24" s="47">
        <v>0</v>
      </c>
      <c r="T24" s="29">
        <v>6083</v>
      </c>
      <c r="U24" s="29">
        <v>3750</v>
      </c>
      <c r="V24" s="30">
        <v>0</v>
      </c>
      <c r="W24" s="48">
        <f t="shared" si="2"/>
        <v>0</v>
      </c>
      <c r="X24" s="32">
        <v>0</v>
      </c>
      <c r="Y24" s="33">
        <v>0</v>
      </c>
      <c r="Z24" s="34">
        <v>0</v>
      </c>
      <c r="AA24" s="35">
        <v>0</v>
      </c>
      <c r="AB24" s="36">
        <f t="shared" si="1"/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8">
        <f t="shared" si="3"/>
        <v>0</v>
      </c>
      <c r="AL24" s="39">
        <v>0</v>
      </c>
      <c r="AM24" s="95">
        <v>0</v>
      </c>
      <c r="AN24" s="40">
        <v>0</v>
      </c>
    </row>
    <row r="25" spans="1:40" ht="12" customHeight="1" x14ac:dyDescent="0.3">
      <c r="A25" s="41" t="s">
        <v>36</v>
      </c>
      <c r="B25" s="51">
        <v>106</v>
      </c>
      <c r="C25" s="42" t="s">
        <v>83</v>
      </c>
      <c r="D25" s="43" t="s">
        <v>92</v>
      </c>
      <c r="E25" s="43" t="s">
        <v>45</v>
      </c>
      <c r="F25" s="44" t="s">
        <v>93</v>
      </c>
      <c r="G25" s="45">
        <v>310026</v>
      </c>
      <c r="H25" s="46">
        <v>543299</v>
      </c>
      <c r="I25" s="28">
        <f t="shared" si="0"/>
        <v>26857</v>
      </c>
      <c r="J25" s="29">
        <v>1258</v>
      </c>
      <c r="K25" s="47">
        <v>6878</v>
      </c>
      <c r="L25" s="29">
        <v>3657</v>
      </c>
      <c r="M25" s="29">
        <v>0</v>
      </c>
      <c r="N25" s="29">
        <v>0</v>
      </c>
      <c r="O25" s="29">
        <v>0</v>
      </c>
      <c r="P25" s="47">
        <v>6560</v>
      </c>
      <c r="Q25" s="29">
        <v>3076</v>
      </c>
      <c r="R25" s="29">
        <v>0</v>
      </c>
      <c r="S25" s="47">
        <v>0</v>
      </c>
      <c r="T25" s="29">
        <v>5428</v>
      </c>
      <c r="U25" s="29">
        <v>0</v>
      </c>
      <c r="V25" s="30">
        <v>0</v>
      </c>
      <c r="W25" s="48">
        <f t="shared" si="2"/>
        <v>0</v>
      </c>
      <c r="X25" s="32">
        <v>0</v>
      </c>
      <c r="Y25" s="33">
        <v>0</v>
      </c>
      <c r="Z25" s="34">
        <v>0</v>
      </c>
      <c r="AA25" s="35">
        <v>0</v>
      </c>
      <c r="AB25" s="36">
        <f t="shared" si="1"/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8">
        <f t="shared" si="3"/>
        <v>0</v>
      </c>
      <c r="AL25" s="39">
        <v>0</v>
      </c>
      <c r="AM25" s="95">
        <v>0</v>
      </c>
      <c r="AN25" s="40">
        <v>0</v>
      </c>
    </row>
    <row r="26" spans="1:40" ht="12" customHeight="1" x14ac:dyDescent="0.3">
      <c r="A26" s="41" t="s">
        <v>36</v>
      </c>
      <c r="B26" s="51">
        <v>106</v>
      </c>
      <c r="C26" s="42" t="s">
        <v>83</v>
      </c>
      <c r="D26" s="43" t="s">
        <v>94</v>
      </c>
      <c r="E26" s="43" t="s">
        <v>45</v>
      </c>
      <c r="F26" s="44" t="s">
        <v>95</v>
      </c>
      <c r="G26" s="45">
        <v>310042</v>
      </c>
      <c r="H26" s="46">
        <v>399373</v>
      </c>
      <c r="I26" s="28">
        <f t="shared" si="0"/>
        <v>23926</v>
      </c>
      <c r="J26" s="29">
        <v>0</v>
      </c>
      <c r="K26" s="47">
        <v>0</v>
      </c>
      <c r="L26" s="29">
        <v>6502</v>
      </c>
      <c r="M26" s="29">
        <v>0</v>
      </c>
      <c r="N26" s="29">
        <v>0</v>
      </c>
      <c r="O26" s="29">
        <v>800</v>
      </c>
      <c r="P26" s="47">
        <v>3712</v>
      </c>
      <c r="Q26" s="29">
        <v>3078</v>
      </c>
      <c r="R26" s="29">
        <v>0</v>
      </c>
      <c r="S26" s="47">
        <v>0</v>
      </c>
      <c r="T26" s="29">
        <v>3184</v>
      </c>
      <c r="U26" s="29">
        <v>3150</v>
      </c>
      <c r="V26" s="30">
        <v>3500</v>
      </c>
      <c r="W26" s="48">
        <f t="shared" si="2"/>
        <v>0</v>
      </c>
      <c r="X26" s="32">
        <v>0</v>
      </c>
      <c r="Y26" s="33">
        <v>0</v>
      </c>
      <c r="Z26" s="34">
        <v>0</v>
      </c>
      <c r="AA26" s="35">
        <v>0</v>
      </c>
      <c r="AB26" s="36">
        <f t="shared" si="1"/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8">
        <f t="shared" si="3"/>
        <v>0</v>
      </c>
      <c r="AL26" s="39">
        <v>0</v>
      </c>
      <c r="AM26" s="95">
        <v>0</v>
      </c>
      <c r="AN26" s="40">
        <v>0</v>
      </c>
    </row>
    <row r="27" spans="1:40" ht="12" customHeight="1" x14ac:dyDescent="0.3">
      <c r="A27" s="41" t="s">
        <v>36</v>
      </c>
      <c r="B27" s="51">
        <v>106</v>
      </c>
      <c r="C27" s="42" t="s">
        <v>83</v>
      </c>
      <c r="D27" s="43" t="s">
        <v>96</v>
      </c>
      <c r="E27" s="43" t="s">
        <v>45</v>
      </c>
      <c r="F27" s="44" t="s">
        <v>97</v>
      </c>
      <c r="G27" s="45">
        <v>310115</v>
      </c>
      <c r="H27" s="46">
        <v>591449</v>
      </c>
      <c r="I27" s="28">
        <f t="shared" si="0"/>
        <v>69930</v>
      </c>
      <c r="J27" s="29">
        <v>5826</v>
      </c>
      <c r="K27" s="47">
        <v>893</v>
      </c>
      <c r="L27" s="29">
        <v>36576</v>
      </c>
      <c r="M27" s="29">
        <v>0</v>
      </c>
      <c r="N27" s="29">
        <v>0</v>
      </c>
      <c r="O27" s="29">
        <v>800</v>
      </c>
      <c r="P27" s="47">
        <v>7846</v>
      </c>
      <c r="Q27" s="29">
        <v>5622</v>
      </c>
      <c r="R27" s="29">
        <v>1250</v>
      </c>
      <c r="S27" s="47">
        <v>0</v>
      </c>
      <c r="T27" s="29">
        <v>7517</v>
      </c>
      <c r="U27" s="29">
        <v>3600</v>
      </c>
      <c r="V27" s="30">
        <v>0</v>
      </c>
      <c r="W27" s="48">
        <f t="shared" si="2"/>
        <v>0</v>
      </c>
      <c r="X27" s="32">
        <v>0</v>
      </c>
      <c r="Y27" s="33">
        <v>0</v>
      </c>
      <c r="Z27" s="34">
        <v>0</v>
      </c>
      <c r="AA27" s="35">
        <v>0</v>
      </c>
      <c r="AB27" s="36">
        <f t="shared" si="1"/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8">
        <f t="shared" si="3"/>
        <v>0</v>
      </c>
      <c r="AL27" s="39">
        <v>0</v>
      </c>
      <c r="AM27" s="95">
        <v>0</v>
      </c>
      <c r="AN27" s="40">
        <v>0</v>
      </c>
    </row>
    <row r="28" spans="1:40" ht="12" customHeight="1" x14ac:dyDescent="0.3">
      <c r="A28" s="41" t="s">
        <v>36</v>
      </c>
      <c r="B28" s="51">
        <v>106</v>
      </c>
      <c r="C28" s="42" t="s">
        <v>83</v>
      </c>
      <c r="D28" s="43" t="s">
        <v>98</v>
      </c>
      <c r="E28" s="43" t="s">
        <v>45</v>
      </c>
      <c r="F28" s="44" t="s">
        <v>99</v>
      </c>
      <c r="G28" s="45">
        <v>310158</v>
      </c>
      <c r="H28" s="46">
        <v>549626</v>
      </c>
      <c r="I28" s="28">
        <f t="shared" si="0"/>
        <v>41244</v>
      </c>
      <c r="J28" s="29">
        <v>0</v>
      </c>
      <c r="K28" s="47">
        <v>0</v>
      </c>
      <c r="L28" s="29">
        <v>12192</v>
      </c>
      <c r="M28" s="29">
        <v>0</v>
      </c>
      <c r="N28" s="29">
        <v>0</v>
      </c>
      <c r="O28" s="29">
        <v>0</v>
      </c>
      <c r="P28" s="47">
        <v>8141</v>
      </c>
      <c r="Q28" s="29">
        <v>7881</v>
      </c>
      <c r="R28" s="29">
        <v>0</v>
      </c>
      <c r="S28" s="47">
        <v>0</v>
      </c>
      <c r="T28" s="29">
        <v>7280</v>
      </c>
      <c r="U28" s="29">
        <v>2250</v>
      </c>
      <c r="V28" s="30">
        <v>3500</v>
      </c>
      <c r="W28" s="48">
        <f t="shared" si="2"/>
        <v>0</v>
      </c>
      <c r="X28" s="32">
        <v>0</v>
      </c>
      <c r="Y28" s="33">
        <v>0</v>
      </c>
      <c r="Z28" s="34">
        <v>0</v>
      </c>
      <c r="AA28" s="35">
        <v>0</v>
      </c>
      <c r="AB28" s="36">
        <f t="shared" si="1"/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8">
        <f t="shared" si="3"/>
        <v>0</v>
      </c>
      <c r="AL28" s="39">
        <v>0</v>
      </c>
      <c r="AM28" s="95">
        <v>0</v>
      </c>
      <c r="AN28" s="40">
        <v>0</v>
      </c>
    </row>
    <row r="29" spans="1:40" ht="12" customHeight="1" x14ac:dyDescent="0.3">
      <c r="A29" s="41" t="s">
        <v>36</v>
      </c>
      <c r="B29" s="51">
        <v>106</v>
      </c>
      <c r="C29" s="42" t="s">
        <v>83</v>
      </c>
      <c r="D29" s="43" t="s">
        <v>100</v>
      </c>
      <c r="E29" s="43" t="s">
        <v>45</v>
      </c>
      <c r="F29" s="44" t="s">
        <v>101</v>
      </c>
      <c r="G29" s="45">
        <v>304689</v>
      </c>
      <c r="H29" s="46">
        <v>0</v>
      </c>
      <c r="I29" s="28">
        <f t="shared" si="0"/>
        <v>2147</v>
      </c>
      <c r="J29" s="29">
        <v>0</v>
      </c>
      <c r="K29" s="47">
        <v>0</v>
      </c>
      <c r="L29" s="29">
        <v>0</v>
      </c>
      <c r="M29" s="29">
        <v>0</v>
      </c>
      <c r="N29" s="29">
        <v>0</v>
      </c>
      <c r="O29" s="29">
        <v>0</v>
      </c>
      <c r="P29" s="47">
        <v>0</v>
      </c>
      <c r="Q29" s="29">
        <v>2147</v>
      </c>
      <c r="R29" s="29">
        <v>0</v>
      </c>
      <c r="S29" s="47">
        <v>0</v>
      </c>
      <c r="T29" s="29">
        <v>0</v>
      </c>
      <c r="U29" s="29">
        <v>0</v>
      </c>
      <c r="V29" s="30">
        <v>0</v>
      </c>
      <c r="W29" s="48">
        <f t="shared" si="2"/>
        <v>0</v>
      </c>
      <c r="X29" s="32">
        <v>0</v>
      </c>
      <c r="Y29" s="33">
        <v>0</v>
      </c>
      <c r="Z29" s="34">
        <v>0</v>
      </c>
      <c r="AA29" s="35">
        <v>0</v>
      </c>
      <c r="AB29" s="36">
        <f t="shared" si="1"/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8">
        <f t="shared" si="3"/>
        <v>0</v>
      </c>
      <c r="AL29" s="39">
        <v>0</v>
      </c>
      <c r="AM29" s="95">
        <v>0</v>
      </c>
      <c r="AN29" s="40">
        <v>0</v>
      </c>
    </row>
    <row r="30" spans="1:40" ht="12" customHeight="1" x14ac:dyDescent="0.3">
      <c r="A30" s="41" t="s">
        <v>36</v>
      </c>
      <c r="B30" s="51">
        <v>106</v>
      </c>
      <c r="C30" s="42" t="s">
        <v>83</v>
      </c>
      <c r="D30" s="43" t="s">
        <v>102</v>
      </c>
      <c r="E30" s="43" t="s">
        <v>45</v>
      </c>
      <c r="F30" s="44" t="s">
        <v>103</v>
      </c>
      <c r="G30" s="45">
        <v>304743</v>
      </c>
      <c r="H30" s="46">
        <v>502629</v>
      </c>
      <c r="I30" s="28">
        <f t="shared" si="0"/>
        <v>88684</v>
      </c>
      <c r="J30" s="29">
        <v>0</v>
      </c>
      <c r="K30" s="47">
        <v>0</v>
      </c>
      <c r="L30" s="29">
        <v>12192</v>
      </c>
      <c r="M30" s="29">
        <v>0</v>
      </c>
      <c r="N30" s="29">
        <v>50000</v>
      </c>
      <c r="O30" s="29">
        <v>800</v>
      </c>
      <c r="P30" s="47">
        <v>6893</v>
      </c>
      <c r="Q30" s="29">
        <v>5043</v>
      </c>
      <c r="R30" s="29">
        <v>2250</v>
      </c>
      <c r="S30" s="47">
        <v>0</v>
      </c>
      <c r="T30" s="29">
        <v>6256</v>
      </c>
      <c r="U30" s="29">
        <v>5250</v>
      </c>
      <c r="V30" s="30">
        <v>0</v>
      </c>
      <c r="W30" s="48">
        <f t="shared" si="2"/>
        <v>0</v>
      </c>
      <c r="X30" s="32">
        <v>0</v>
      </c>
      <c r="Y30" s="33">
        <v>0</v>
      </c>
      <c r="Z30" s="34">
        <v>0</v>
      </c>
      <c r="AA30" s="35">
        <v>9080</v>
      </c>
      <c r="AB30" s="36">
        <f t="shared" si="1"/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8">
        <f t="shared" si="3"/>
        <v>0</v>
      </c>
      <c r="AL30" s="39">
        <v>0</v>
      </c>
      <c r="AM30" s="95">
        <v>0</v>
      </c>
      <c r="AN30" s="40">
        <v>0</v>
      </c>
    </row>
    <row r="31" spans="1:40" ht="12" customHeight="1" x14ac:dyDescent="0.3">
      <c r="A31" s="41" t="s">
        <v>36</v>
      </c>
      <c r="B31" s="51">
        <v>106</v>
      </c>
      <c r="C31" s="42" t="s">
        <v>83</v>
      </c>
      <c r="D31" s="43" t="s">
        <v>104</v>
      </c>
      <c r="E31" s="43" t="s">
        <v>45</v>
      </c>
      <c r="F31" s="44" t="s">
        <v>105</v>
      </c>
      <c r="G31" s="45">
        <v>304808</v>
      </c>
      <c r="H31" s="46">
        <v>196243</v>
      </c>
      <c r="I31" s="28">
        <f t="shared" si="0"/>
        <v>8219</v>
      </c>
      <c r="J31" s="29">
        <v>0</v>
      </c>
      <c r="K31" s="47">
        <v>0</v>
      </c>
      <c r="L31" s="29">
        <v>0</v>
      </c>
      <c r="M31" s="29">
        <v>0</v>
      </c>
      <c r="N31" s="29">
        <v>0</v>
      </c>
      <c r="O31" s="29">
        <v>0</v>
      </c>
      <c r="P31" s="47">
        <v>2163</v>
      </c>
      <c r="Q31" s="29">
        <v>3017</v>
      </c>
      <c r="R31" s="29">
        <v>0</v>
      </c>
      <c r="S31" s="47">
        <v>0</v>
      </c>
      <c r="T31" s="29">
        <v>3039</v>
      </c>
      <c r="U31" s="29">
        <v>0</v>
      </c>
      <c r="V31" s="30">
        <v>0</v>
      </c>
      <c r="W31" s="48">
        <f t="shared" si="2"/>
        <v>0</v>
      </c>
      <c r="X31" s="32">
        <v>0</v>
      </c>
      <c r="Y31" s="33">
        <v>0</v>
      </c>
      <c r="Z31" s="34">
        <v>0</v>
      </c>
      <c r="AA31" s="35">
        <v>0</v>
      </c>
      <c r="AB31" s="36">
        <f t="shared" si="1"/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8">
        <f t="shared" si="3"/>
        <v>0</v>
      </c>
      <c r="AL31" s="39">
        <v>0</v>
      </c>
      <c r="AM31" s="95">
        <v>0</v>
      </c>
      <c r="AN31" s="40">
        <v>0</v>
      </c>
    </row>
    <row r="32" spans="1:40" ht="12" customHeight="1" x14ac:dyDescent="0.3">
      <c r="A32" s="41" t="s">
        <v>36</v>
      </c>
      <c r="B32" s="51">
        <v>106</v>
      </c>
      <c r="C32" s="42" t="s">
        <v>83</v>
      </c>
      <c r="D32" s="43" t="s">
        <v>106</v>
      </c>
      <c r="E32" s="43" t="s">
        <v>45</v>
      </c>
      <c r="F32" s="44" t="s">
        <v>107</v>
      </c>
      <c r="G32" s="45">
        <v>304816</v>
      </c>
      <c r="H32" s="46">
        <v>411202</v>
      </c>
      <c r="I32" s="28">
        <f t="shared" si="0"/>
        <v>34923</v>
      </c>
      <c r="J32" s="29">
        <v>0</v>
      </c>
      <c r="K32" s="47">
        <v>0</v>
      </c>
      <c r="L32" s="29">
        <v>13411</v>
      </c>
      <c r="M32" s="29">
        <v>0</v>
      </c>
      <c r="N32" s="29">
        <v>3108</v>
      </c>
      <c r="O32" s="29">
        <v>1400</v>
      </c>
      <c r="P32" s="47">
        <v>5466</v>
      </c>
      <c r="Q32" s="29">
        <v>4406</v>
      </c>
      <c r="R32" s="29">
        <v>0</v>
      </c>
      <c r="S32" s="47">
        <v>0</v>
      </c>
      <c r="T32" s="29">
        <v>4732</v>
      </c>
      <c r="U32" s="29">
        <v>2400</v>
      </c>
      <c r="V32" s="30">
        <v>0</v>
      </c>
      <c r="W32" s="48">
        <f t="shared" si="2"/>
        <v>0</v>
      </c>
      <c r="X32" s="32">
        <v>0</v>
      </c>
      <c r="Y32" s="33">
        <v>0</v>
      </c>
      <c r="Z32" s="34">
        <v>0</v>
      </c>
      <c r="AA32" s="35">
        <v>429</v>
      </c>
      <c r="AB32" s="36">
        <f t="shared" si="1"/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8">
        <f t="shared" si="3"/>
        <v>0</v>
      </c>
      <c r="AL32" s="39">
        <v>0</v>
      </c>
      <c r="AM32" s="95">
        <v>0</v>
      </c>
      <c r="AN32" s="40">
        <v>0</v>
      </c>
    </row>
    <row r="33" spans="1:40" ht="12" customHeight="1" x14ac:dyDescent="0.3">
      <c r="A33" s="41" t="s">
        <v>36</v>
      </c>
      <c r="B33" s="51">
        <v>106</v>
      </c>
      <c r="C33" s="42" t="s">
        <v>83</v>
      </c>
      <c r="D33" s="43" t="s">
        <v>108</v>
      </c>
      <c r="E33" s="43" t="s">
        <v>45</v>
      </c>
      <c r="F33" s="44" t="s">
        <v>109</v>
      </c>
      <c r="G33" s="45">
        <v>304867</v>
      </c>
      <c r="H33" s="46">
        <v>0</v>
      </c>
      <c r="I33" s="28">
        <f t="shared" si="0"/>
        <v>3247</v>
      </c>
      <c r="J33" s="29">
        <v>0</v>
      </c>
      <c r="K33" s="47">
        <v>0</v>
      </c>
      <c r="L33" s="29">
        <v>0</v>
      </c>
      <c r="M33" s="29">
        <v>0</v>
      </c>
      <c r="N33" s="29">
        <v>0</v>
      </c>
      <c r="O33" s="29">
        <v>0</v>
      </c>
      <c r="P33" s="47">
        <v>0</v>
      </c>
      <c r="Q33" s="29">
        <v>3247</v>
      </c>
      <c r="R33" s="29">
        <v>0</v>
      </c>
      <c r="S33" s="47">
        <v>0</v>
      </c>
      <c r="T33" s="29">
        <v>0</v>
      </c>
      <c r="U33" s="29">
        <v>0</v>
      </c>
      <c r="V33" s="30">
        <v>0</v>
      </c>
      <c r="W33" s="48">
        <f t="shared" si="2"/>
        <v>0</v>
      </c>
      <c r="X33" s="32">
        <v>0</v>
      </c>
      <c r="Y33" s="33">
        <v>0</v>
      </c>
      <c r="Z33" s="34">
        <v>0</v>
      </c>
      <c r="AA33" s="35">
        <v>0</v>
      </c>
      <c r="AB33" s="36">
        <f t="shared" si="1"/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8">
        <f t="shared" si="3"/>
        <v>0</v>
      </c>
      <c r="AL33" s="39">
        <v>0</v>
      </c>
      <c r="AM33" s="95">
        <v>0</v>
      </c>
      <c r="AN33" s="40">
        <v>0</v>
      </c>
    </row>
    <row r="34" spans="1:40" ht="12" customHeight="1" x14ac:dyDescent="0.3">
      <c r="A34" s="41" t="s">
        <v>36</v>
      </c>
      <c r="B34" s="51">
        <v>106</v>
      </c>
      <c r="C34" s="42" t="s">
        <v>83</v>
      </c>
      <c r="D34" s="43" t="s">
        <v>110</v>
      </c>
      <c r="E34" s="43" t="s">
        <v>45</v>
      </c>
      <c r="F34" s="44" t="s">
        <v>111</v>
      </c>
      <c r="G34" s="45">
        <v>304875</v>
      </c>
      <c r="H34" s="46">
        <v>452190</v>
      </c>
      <c r="I34" s="28">
        <f t="shared" si="0"/>
        <v>40495</v>
      </c>
      <c r="J34" s="29">
        <v>2152</v>
      </c>
      <c r="K34" s="47">
        <v>1771</v>
      </c>
      <c r="L34" s="29">
        <v>18288</v>
      </c>
      <c r="M34" s="29">
        <v>0</v>
      </c>
      <c r="N34" s="29">
        <v>0</v>
      </c>
      <c r="O34" s="29">
        <v>3200</v>
      </c>
      <c r="P34" s="47">
        <v>5139</v>
      </c>
      <c r="Q34" s="29">
        <v>3301</v>
      </c>
      <c r="R34" s="29">
        <v>0</v>
      </c>
      <c r="S34" s="47">
        <v>0</v>
      </c>
      <c r="T34" s="29">
        <v>3944</v>
      </c>
      <c r="U34" s="29">
        <v>2700</v>
      </c>
      <c r="V34" s="30">
        <v>0</v>
      </c>
      <c r="W34" s="48">
        <f t="shared" si="2"/>
        <v>0</v>
      </c>
      <c r="X34" s="32">
        <v>0</v>
      </c>
      <c r="Y34" s="33">
        <v>0</v>
      </c>
      <c r="Z34" s="34">
        <v>0</v>
      </c>
      <c r="AA34" s="35">
        <v>0</v>
      </c>
      <c r="AB34" s="36">
        <f t="shared" si="1"/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8">
        <f t="shared" si="3"/>
        <v>0</v>
      </c>
      <c r="AL34" s="39">
        <v>0</v>
      </c>
      <c r="AM34" s="95">
        <v>0</v>
      </c>
      <c r="AN34" s="40">
        <v>0</v>
      </c>
    </row>
    <row r="35" spans="1:40" ht="12" customHeight="1" x14ac:dyDescent="0.3">
      <c r="A35" s="41" t="s">
        <v>36</v>
      </c>
      <c r="B35" s="51">
        <v>106</v>
      </c>
      <c r="C35" s="42" t="s">
        <v>83</v>
      </c>
      <c r="D35" s="43" t="s">
        <v>112</v>
      </c>
      <c r="E35" s="43" t="s">
        <v>45</v>
      </c>
      <c r="F35" s="44" t="s">
        <v>113</v>
      </c>
      <c r="G35" s="45">
        <v>304883</v>
      </c>
      <c r="H35" s="46">
        <v>486001</v>
      </c>
      <c r="I35" s="28">
        <f t="shared" si="0"/>
        <v>19657</v>
      </c>
      <c r="J35" s="29">
        <v>0</v>
      </c>
      <c r="K35" s="47">
        <v>0</v>
      </c>
      <c r="L35" s="29">
        <v>0</v>
      </c>
      <c r="M35" s="29">
        <v>0</v>
      </c>
      <c r="N35" s="29">
        <v>0</v>
      </c>
      <c r="O35" s="29">
        <v>0</v>
      </c>
      <c r="P35" s="47">
        <v>6061</v>
      </c>
      <c r="Q35" s="29">
        <v>4928</v>
      </c>
      <c r="R35" s="29">
        <v>0</v>
      </c>
      <c r="S35" s="47">
        <v>0</v>
      </c>
      <c r="T35" s="29">
        <v>5968</v>
      </c>
      <c r="U35" s="29">
        <v>2700</v>
      </c>
      <c r="V35" s="30">
        <v>0</v>
      </c>
      <c r="W35" s="48">
        <f t="shared" si="2"/>
        <v>0</v>
      </c>
      <c r="X35" s="32">
        <v>0</v>
      </c>
      <c r="Y35" s="33">
        <v>0</v>
      </c>
      <c r="Z35" s="34">
        <v>0</v>
      </c>
      <c r="AA35" s="35">
        <v>12644</v>
      </c>
      <c r="AB35" s="36">
        <f t="shared" si="1"/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8">
        <f t="shared" si="3"/>
        <v>0</v>
      </c>
      <c r="AL35" s="39">
        <v>0</v>
      </c>
      <c r="AM35" s="95">
        <v>0</v>
      </c>
      <c r="AN35" s="40">
        <v>0</v>
      </c>
    </row>
    <row r="36" spans="1:40" ht="12" customHeight="1" x14ac:dyDescent="0.3">
      <c r="A36" s="41" t="s">
        <v>36</v>
      </c>
      <c r="B36" s="51">
        <v>106</v>
      </c>
      <c r="C36" s="42" t="s">
        <v>83</v>
      </c>
      <c r="D36" s="43" t="s">
        <v>114</v>
      </c>
      <c r="E36" s="43" t="s">
        <v>45</v>
      </c>
      <c r="F36" s="44" t="s">
        <v>115</v>
      </c>
      <c r="G36" s="45">
        <v>304905</v>
      </c>
      <c r="H36" s="46">
        <v>602387</v>
      </c>
      <c r="I36" s="28">
        <f t="shared" si="0"/>
        <v>72739</v>
      </c>
      <c r="J36" s="29">
        <v>0</v>
      </c>
      <c r="K36" s="47">
        <v>1109</v>
      </c>
      <c r="L36" s="29">
        <v>46329</v>
      </c>
      <c r="M36" s="29">
        <v>0</v>
      </c>
      <c r="N36" s="29">
        <v>0</v>
      </c>
      <c r="O36" s="29">
        <v>0</v>
      </c>
      <c r="P36" s="47">
        <v>7149</v>
      </c>
      <c r="Q36" s="29">
        <v>5532</v>
      </c>
      <c r="R36" s="29">
        <v>1100</v>
      </c>
      <c r="S36" s="47">
        <v>0</v>
      </c>
      <c r="T36" s="29">
        <v>8220</v>
      </c>
      <c r="U36" s="29">
        <v>0</v>
      </c>
      <c r="V36" s="30">
        <v>3300</v>
      </c>
      <c r="W36" s="48">
        <f t="shared" si="2"/>
        <v>0</v>
      </c>
      <c r="X36" s="32">
        <v>0</v>
      </c>
      <c r="Y36" s="33">
        <v>0</v>
      </c>
      <c r="Z36" s="34">
        <v>0</v>
      </c>
      <c r="AA36" s="35">
        <v>0</v>
      </c>
      <c r="AB36" s="36">
        <f t="shared" si="1"/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8">
        <f t="shared" si="3"/>
        <v>10000</v>
      </c>
      <c r="AL36" s="39">
        <v>0</v>
      </c>
      <c r="AM36" s="95">
        <v>0</v>
      </c>
      <c r="AN36" s="40">
        <v>10000</v>
      </c>
    </row>
    <row r="37" spans="1:40" ht="12" customHeight="1" x14ac:dyDescent="0.3">
      <c r="A37" s="41" t="s">
        <v>36</v>
      </c>
      <c r="B37" s="51">
        <v>106</v>
      </c>
      <c r="C37" s="42" t="s">
        <v>83</v>
      </c>
      <c r="D37" s="43" t="s">
        <v>116</v>
      </c>
      <c r="E37" s="43" t="s">
        <v>45</v>
      </c>
      <c r="F37" s="44" t="s">
        <v>117</v>
      </c>
      <c r="G37" s="45">
        <v>304913</v>
      </c>
      <c r="H37" s="46">
        <v>3575491</v>
      </c>
      <c r="I37" s="28">
        <f t="shared" si="0"/>
        <v>202362</v>
      </c>
      <c r="J37" s="29">
        <v>7701</v>
      </c>
      <c r="K37" s="47">
        <v>7772</v>
      </c>
      <c r="L37" s="29">
        <v>46573</v>
      </c>
      <c r="M37" s="29">
        <v>0</v>
      </c>
      <c r="N37" s="29">
        <v>0</v>
      </c>
      <c r="O37" s="29">
        <v>800</v>
      </c>
      <c r="P37" s="47">
        <v>41702</v>
      </c>
      <c r="Q37" s="29">
        <v>38034</v>
      </c>
      <c r="R37" s="29">
        <v>1100</v>
      </c>
      <c r="S37" s="47">
        <v>0</v>
      </c>
      <c r="T37" s="29">
        <v>46080</v>
      </c>
      <c r="U37" s="29">
        <v>9900</v>
      </c>
      <c r="V37" s="30">
        <v>2700</v>
      </c>
      <c r="W37" s="48">
        <f t="shared" si="2"/>
        <v>0</v>
      </c>
      <c r="X37" s="32">
        <v>0</v>
      </c>
      <c r="Y37" s="33">
        <v>0</v>
      </c>
      <c r="Z37" s="34">
        <v>0</v>
      </c>
      <c r="AA37" s="35">
        <v>31983</v>
      </c>
      <c r="AB37" s="36">
        <f t="shared" si="1"/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8">
        <f t="shared" si="3"/>
        <v>0</v>
      </c>
      <c r="AL37" s="39">
        <v>0</v>
      </c>
      <c r="AM37" s="95">
        <v>0</v>
      </c>
      <c r="AN37" s="40">
        <v>0</v>
      </c>
    </row>
    <row r="38" spans="1:40" ht="12" customHeight="1" x14ac:dyDescent="0.3">
      <c r="A38" s="41" t="s">
        <v>36</v>
      </c>
      <c r="B38" s="51">
        <v>106</v>
      </c>
      <c r="C38" s="42" t="s">
        <v>83</v>
      </c>
      <c r="D38" s="43" t="s">
        <v>118</v>
      </c>
      <c r="E38" s="43" t="s">
        <v>45</v>
      </c>
      <c r="F38" s="44" t="s">
        <v>119</v>
      </c>
      <c r="G38" s="45">
        <v>304930</v>
      </c>
      <c r="H38" s="46">
        <v>219798</v>
      </c>
      <c r="I38" s="28">
        <f t="shared" si="0"/>
        <v>11293</v>
      </c>
      <c r="J38" s="29">
        <v>0</v>
      </c>
      <c r="K38" s="47">
        <v>0</v>
      </c>
      <c r="L38" s="29">
        <v>0</v>
      </c>
      <c r="M38" s="29">
        <v>0</v>
      </c>
      <c r="N38" s="29">
        <v>0</v>
      </c>
      <c r="O38" s="29">
        <v>0</v>
      </c>
      <c r="P38" s="47">
        <v>2611</v>
      </c>
      <c r="Q38" s="29">
        <v>5634</v>
      </c>
      <c r="R38" s="29">
        <v>0</v>
      </c>
      <c r="S38" s="47">
        <v>0</v>
      </c>
      <c r="T38" s="29">
        <v>3048</v>
      </c>
      <c r="U38" s="29">
        <v>0</v>
      </c>
      <c r="V38" s="30">
        <v>0</v>
      </c>
      <c r="W38" s="48">
        <f t="shared" si="2"/>
        <v>0</v>
      </c>
      <c r="X38" s="32">
        <v>0</v>
      </c>
      <c r="Y38" s="33">
        <v>0</v>
      </c>
      <c r="Z38" s="34">
        <v>0</v>
      </c>
      <c r="AA38" s="35">
        <v>0</v>
      </c>
      <c r="AB38" s="36">
        <f t="shared" si="1"/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8">
        <f t="shared" si="3"/>
        <v>0</v>
      </c>
      <c r="AL38" s="39">
        <v>0</v>
      </c>
      <c r="AM38" s="95">
        <v>0</v>
      </c>
      <c r="AN38" s="40">
        <v>0</v>
      </c>
    </row>
    <row r="39" spans="1:40" ht="12" customHeight="1" x14ac:dyDescent="0.3">
      <c r="A39" s="41" t="s">
        <v>36</v>
      </c>
      <c r="B39" s="51">
        <v>106</v>
      </c>
      <c r="C39" s="42" t="s">
        <v>83</v>
      </c>
      <c r="D39" s="43" t="s">
        <v>120</v>
      </c>
      <c r="E39" s="43" t="s">
        <v>45</v>
      </c>
      <c r="F39" s="44" t="s">
        <v>121</v>
      </c>
      <c r="G39" s="45">
        <v>305014</v>
      </c>
      <c r="H39" s="46">
        <v>83690</v>
      </c>
      <c r="I39" s="28">
        <f t="shared" si="0"/>
        <v>2894</v>
      </c>
      <c r="J39" s="29">
        <v>0</v>
      </c>
      <c r="K39" s="47">
        <v>0</v>
      </c>
      <c r="L39" s="29">
        <v>0</v>
      </c>
      <c r="M39" s="29">
        <v>0</v>
      </c>
      <c r="N39" s="29">
        <v>0</v>
      </c>
      <c r="O39" s="29">
        <v>0</v>
      </c>
      <c r="P39" s="47">
        <v>832</v>
      </c>
      <c r="Q39" s="29">
        <v>1448</v>
      </c>
      <c r="R39" s="29">
        <v>0</v>
      </c>
      <c r="S39" s="47">
        <v>0</v>
      </c>
      <c r="T39" s="29">
        <v>614</v>
      </c>
      <c r="U39" s="29">
        <v>0</v>
      </c>
      <c r="V39" s="30">
        <v>0</v>
      </c>
      <c r="W39" s="48">
        <f t="shared" si="2"/>
        <v>0</v>
      </c>
      <c r="X39" s="32">
        <v>0</v>
      </c>
      <c r="Y39" s="33">
        <v>0</v>
      </c>
      <c r="Z39" s="34">
        <v>0</v>
      </c>
      <c r="AA39" s="35">
        <v>0</v>
      </c>
      <c r="AB39" s="36">
        <f t="shared" si="1"/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8">
        <f t="shared" si="3"/>
        <v>0</v>
      </c>
      <c r="AL39" s="39">
        <v>0</v>
      </c>
      <c r="AM39" s="95">
        <v>0</v>
      </c>
      <c r="AN39" s="40">
        <v>0</v>
      </c>
    </row>
    <row r="40" spans="1:40" ht="12" customHeight="1" x14ac:dyDescent="0.3">
      <c r="A40" s="41" t="s">
        <v>36</v>
      </c>
      <c r="B40" s="51">
        <v>106</v>
      </c>
      <c r="C40" s="42" t="s">
        <v>83</v>
      </c>
      <c r="D40" s="43" t="s">
        <v>122</v>
      </c>
      <c r="E40" s="43" t="s">
        <v>45</v>
      </c>
      <c r="F40" s="44" t="s">
        <v>123</v>
      </c>
      <c r="G40" s="45">
        <v>305049</v>
      </c>
      <c r="H40" s="46">
        <v>539266</v>
      </c>
      <c r="I40" s="28">
        <f t="shared" si="0"/>
        <v>83984</v>
      </c>
      <c r="J40" s="29">
        <v>0</v>
      </c>
      <c r="K40" s="47">
        <v>0</v>
      </c>
      <c r="L40" s="29">
        <v>60960</v>
      </c>
      <c r="M40" s="29">
        <v>0</v>
      </c>
      <c r="N40" s="29">
        <v>0</v>
      </c>
      <c r="O40" s="29">
        <v>800</v>
      </c>
      <c r="P40" s="47">
        <v>3629</v>
      </c>
      <c r="Q40" s="29">
        <v>3081</v>
      </c>
      <c r="R40" s="29">
        <v>7550</v>
      </c>
      <c r="S40" s="47">
        <v>0</v>
      </c>
      <c r="T40" s="29">
        <v>2964</v>
      </c>
      <c r="U40" s="29">
        <v>2500</v>
      </c>
      <c r="V40" s="30">
        <v>2500</v>
      </c>
      <c r="W40" s="48">
        <f t="shared" si="2"/>
        <v>60000</v>
      </c>
      <c r="X40" s="32">
        <v>0</v>
      </c>
      <c r="Y40" s="33">
        <v>60000</v>
      </c>
      <c r="Z40" s="34">
        <v>0</v>
      </c>
      <c r="AA40" s="35">
        <v>0</v>
      </c>
      <c r="AB40" s="36">
        <f t="shared" si="1"/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8">
        <f t="shared" si="3"/>
        <v>50000</v>
      </c>
      <c r="AL40" s="39">
        <v>0</v>
      </c>
      <c r="AM40" s="95">
        <v>50000</v>
      </c>
      <c r="AN40" s="40">
        <v>0</v>
      </c>
    </row>
    <row r="41" spans="1:40" ht="12" customHeight="1" x14ac:dyDescent="0.3">
      <c r="A41" s="41" t="s">
        <v>36</v>
      </c>
      <c r="B41" s="51">
        <v>106</v>
      </c>
      <c r="C41" s="42" t="s">
        <v>83</v>
      </c>
      <c r="D41" s="43" t="s">
        <v>124</v>
      </c>
      <c r="E41" s="43" t="s">
        <v>45</v>
      </c>
      <c r="F41" s="44" t="s">
        <v>125</v>
      </c>
      <c r="G41" s="45">
        <v>305081</v>
      </c>
      <c r="H41" s="46">
        <v>2507053</v>
      </c>
      <c r="I41" s="28">
        <f t="shared" si="0"/>
        <v>139599</v>
      </c>
      <c r="J41" s="29">
        <v>3925</v>
      </c>
      <c r="K41" s="47">
        <v>3414</v>
      </c>
      <c r="L41" s="29">
        <v>21052</v>
      </c>
      <c r="M41" s="29">
        <v>0</v>
      </c>
      <c r="N41" s="29">
        <v>0</v>
      </c>
      <c r="O41" s="29">
        <v>800</v>
      </c>
      <c r="P41" s="47">
        <v>28288</v>
      </c>
      <c r="Q41" s="29">
        <v>32358</v>
      </c>
      <c r="R41" s="29">
        <v>550</v>
      </c>
      <c r="S41" s="47">
        <v>0</v>
      </c>
      <c r="T41" s="29">
        <v>35312</v>
      </c>
      <c r="U41" s="29">
        <v>11100</v>
      </c>
      <c r="V41" s="30">
        <v>2800</v>
      </c>
      <c r="W41" s="48">
        <f t="shared" si="2"/>
        <v>0</v>
      </c>
      <c r="X41" s="32">
        <v>0</v>
      </c>
      <c r="Y41" s="33">
        <v>0</v>
      </c>
      <c r="Z41" s="34">
        <v>0</v>
      </c>
      <c r="AA41" s="35">
        <v>42000</v>
      </c>
      <c r="AB41" s="36">
        <f t="shared" si="1"/>
        <v>309</v>
      </c>
      <c r="AC41" s="37">
        <v>0</v>
      </c>
      <c r="AD41" s="37">
        <v>309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8">
        <f t="shared" si="3"/>
        <v>0</v>
      </c>
      <c r="AL41" s="39">
        <v>0</v>
      </c>
      <c r="AM41" s="95">
        <v>0</v>
      </c>
      <c r="AN41" s="40">
        <v>0</v>
      </c>
    </row>
    <row r="42" spans="1:40" ht="12" customHeight="1" x14ac:dyDescent="0.3">
      <c r="A42" s="41" t="s">
        <v>36</v>
      </c>
      <c r="B42" s="51">
        <v>106</v>
      </c>
      <c r="C42" s="42" t="s">
        <v>83</v>
      </c>
      <c r="D42" s="43" t="s">
        <v>126</v>
      </c>
      <c r="E42" s="43" t="s">
        <v>45</v>
      </c>
      <c r="F42" s="44" t="s">
        <v>127</v>
      </c>
      <c r="G42" s="45">
        <v>305090</v>
      </c>
      <c r="H42" s="46">
        <v>0</v>
      </c>
      <c r="I42" s="28">
        <f t="shared" si="0"/>
        <v>233</v>
      </c>
      <c r="J42" s="29">
        <v>0</v>
      </c>
      <c r="K42" s="47">
        <v>0</v>
      </c>
      <c r="L42" s="29">
        <v>0</v>
      </c>
      <c r="M42" s="29">
        <v>0</v>
      </c>
      <c r="N42" s="29">
        <v>0</v>
      </c>
      <c r="O42" s="29">
        <v>0</v>
      </c>
      <c r="P42" s="47">
        <v>0</v>
      </c>
      <c r="Q42" s="29">
        <v>233</v>
      </c>
      <c r="R42" s="29">
        <v>0</v>
      </c>
      <c r="S42" s="47">
        <v>0</v>
      </c>
      <c r="T42" s="29">
        <v>0</v>
      </c>
      <c r="U42" s="29">
        <v>0</v>
      </c>
      <c r="V42" s="30">
        <v>0</v>
      </c>
      <c r="W42" s="48">
        <f t="shared" si="2"/>
        <v>0</v>
      </c>
      <c r="X42" s="32">
        <v>0</v>
      </c>
      <c r="Y42" s="33">
        <v>0</v>
      </c>
      <c r="Z42" s="34">
        <v>0</v>
      </c>
      <c r="AA42" s="35">
        <v>0</v>
      </c>
      <c r="AB42" s="36">
        <f t="shared" si="1"/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8">
        <f t="shared" si="3"/>
        <v>0</v>
      </c>
      <c r="AL42" s="39">
        <v>0</v>
      </c>
      <c r="AM42" s="95">
        <v>0</v>
      </c>
      <c r="AN42" s="40">
        <v>0</v>
      </c>
    </row>
    <row r="43" spans="1:40" ht="12" customHeight="1" x14ac:dyDescent="0.3">
      <c r="A43" s="41" t="s">
        <v>36</v>
      </c>
      <c r="B43" s="51">
        <v>106</v>
      </c>
      <c r="C43" s="42" t="s">
        <v>83</v>
      </c>
      <c r="D43" s="43" t="s">
        <v>128</v>
      </c>
      <c r="E43" s="43" t="s">
        <v>45</v>
      </c>
      <c r="F43" s="44" t="s">
        <v>129</v>
      </c>
      <c r="G43" s="45">
        <v>305197</v>
      </c>
      <c r="H43" s="46">
        <v>426266</v>
      </c>
      <c r="I43" s="28">
        <f t="shared" si="0"/>
        <v>63913</v>
      </c>
      <c r="J43" s="29">
        <v>3037</v>
      </c>
      <c r="K43" s="47">
        <v>0</v>
      </c>
      <c r="L43" s="29">
        <v>0</v>
      </c>
      <c r="M43" s="29">
        <v>0</v>
      </c>
      <c r="N43" s="29">
        <v>47000</v>
      </c>
      <c r="O43" s="29">
        <v>0</v>
      </c>
      <c r="P43" s="47">
        <v>3635</v>
      </c>
      <c r="Q43" s="29">
        <v>3933</v>
      </c>
      <c r="R43" s="29">
        <v>600</v>
      </c>
      <c r="S43" s="47">
        <v>0</v>
      </c>
      <c r="T43" s="29">
        <v>3908</v>
      </c>
      <c r="U43" s="29">
        <v>1800</v>
      </c>
      <c r="V43" s="30">
        <v>0</v>
      </c>
      <c r="W43" s="48">
        <f t="shared" si="2"/>
        <v>0</v>
      </c>
      <c r="X43" s="32">
        <v>0</v>
      </c>
      <c r="Y43" s="33">
        <v>0</v>
      </c>
      <c r="Z43" s="34">
        <v>0</v>
      </c>
      <c r="AA43" s="35">
        <v>3957</v>
      </c>
      <c r="AB43" s="36">
        <f t="shared" si="1"/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8">
        <f t="shared" si="3"/>
        <v>0</v>
      </c>
      <c r="AL43" s="39">
        <v>0</v>
      </c>
      <c r="AM43" s="95">
        <v>0</v>
      </c>
      <c r="AN43" s="40">
        <v>0</v>
      </c>
    </row>
    <row r="44" spans="1:40" ht="12" customHeight="1" x14ac:dyDescent="0.3">
      <c r="A44" s="41" t="s">
        <v>36</v>
      </c>
      <c r="B44" s="51">
        <v>106</v>
      </c>
      <c r="C44" s="42" t="s">
        <v>83</v>
      </c>
      <c r="D44" s="43" t="s">
        <v>130</v>
      </c>
      <c r="E44" s="43" t="s">
        <v>45</v>
      </c>
      <c r="F44" s="44" t="s">
        <v>131</v>
      </c>
      <c r="G44" s="45">
        <v>305219</v>
      </c>
      <c r="H44" s="46">
        <v>481757</v>
      </c>
      <c r="I44" s="28">
        <f t="shared" si="0"/>
        <v>39938</v>
      </c>
      <c r="J44" s="29">
        <v>0</v>
      </c>
      <c r="K44" s="47">
        <v>450</v>
      </c>
      <c r="L44" s="29">
        <v>18288</v>
      </c>
      <c r="M44" s="29">
        <v>0</v>
      </c>
      <c r="N44" s="29">
        <v>0</v>
      </c>
      <c r="O44" s="29">
        <v>800</v>
      </c>
      <c r="P44" s="47">
        <v>5792</v>
      </c>
      <c r="Q44" s="29">
        <v>6146</v>
      </c>
      <c r="R44" s="29">
        <v>2100</v>
      </c>
      <c r="S44" s="47">
        <v>0</v>
      </c>
      <c r="T44" s="29">
        <v>5012</v>
      </c>
      <c r="U44" s="29">
        <v>1350</v>
      </c>
      <c r="V44" s="30">
        <v>0</v>
      </c>
      <c r="W44" s="48">
        <f t="shared" si="2"/>
        <v>0</v>
      </c>
      <c r="X44" s="32">
        <v>0</v>
      </c>
      <c r="Y44" s="33">
        <v>0</v>
      </c>
      <c r="Z44" s="34">
        <v>0</v>
      </c>
      <c r="AA44" s="35">
        <v>4237</v>
      </c>
      <c r="AB44" s="36">
        <f t="shared" si="1"/>
        <v>72</v>
      </c>
      <c r="AC44" s="37">
        <v>0</v>
      </c>
      <c r="AD44" s="37">
        <v>72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8">
        <f t="shared" si="3"/>
        <v>0</v>
      </c>
      <c r="AL44" s="39">
        <v>0</v>
      </c>
      <c r="AM44" s="95">
        <v>0</v>
      </c>
      <c r="AN44" s="40">
        <v>0</v>
      </c>
    </row>
    <row r="45" spans="1:40" ht="12" customHeight="1" x14ac:dyDescent="0.3">
      <c r="A45" s="41" t="s">
        <v>36</v>
      </c>
      <c r="B45" s="51">
        <v>106</v>
      </c>
      <c r="C45" s="42" t="s">
        <v>83</v>
      </c>
      <c r="D45" s="43" t="s">
        <v>132</v>
      </c>
      <c r="E45" s="43" t="s">
        <v>45</v>
      </c>
      <c r="F45" s="44" t="s">
        <v>133</v>
      </c>
      <c r="G45" s="45">
        <v>305235</v>
      </c>
      <c r="H45" s="46">
        <v>718102</v>
      </c>
      <c r="I45" s="28">
        <f t="shared" si="0"/>
        <v>39608</v>
      </c>
      <c r="J45" s="29">
        <v>0</v>
      </c>
      <c r="K45" s="47">
        <v>0</v>
      </c>
      <c r="L45" s="29">
        <v>9144</v>
      </c>
      <c r="M45" s="29">
        <v>0</v>
      </c>
      <c r="N45" s="29">
        <v>0</v>
      </c>
      <c r="O45" s="29">
        <v>0</v>
      </c>
      <c r="P45" s="47">
        <v>10074</v>
      </c>
      <c r="Q45" s="29">
        <v>8534</v>
      </c>
      <c r="R45" s="29">
        <v>950</v>
      </c>
      <c r="S45" s="47">
        <v>0</v>
      </c>
      <c r="T45" s="29">
        <v>8656</v>
      </c>
      <c r="U45" s="29">
        <v>2250</v>
      </c>
      <c r="V45" s="30">
        <v>0</v>
      </c>
      <c r="W45" s="48">
        <f t="shared" si="2"/>
        <v>0</v>
      </c>
      <c r="X45" s="32">
        <v>0</v>
      </c>
      <c r="Y45" s="33">
        <v>0</v>
      </c>
      <c r="Z45" s="34">
        <v>0</v>
      </c>
      <c r="AA45" s="35">
        <v>0</v>
      </c>
      <c r="AB45" s="36">
        <f t="shared" si="1"/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8">
        <f t="shared" si="3"/>
        <v>0</v>
      </c>
      <c r="AL45" s="39">
        <v>0</v>
      </c>
      <c r="AM45" s="95">
        <v>0</v>
      </c>
      <c r="AN45" s="40">
        <v>0</v>
      </c>
    </row>
    <row r="46" spans="1:40" ht="12" customHeight="1" x14ac:dyDescent="0.3">
      <c r="A46" s="41" t="s">
        <v>36</v>
      </c>
      <c r="B46" s="51">
        <v>107</v>
      </c>
      <c r="C46" s="42" t="s">
        <v>134</v>
      </c>
      <c r="D46" s="43" t="s">
        <v>135</v>
      </c>
      <c r="E46" s="43" t="s">
        <v>45</v>
      </c>
      <c r="F46" s="44" t="s">
        <v>136</v>
      </c>
      <c r="G46" s="45">
        <v>304654</v>
      </c>
      <c r="H46" s="46">
        <v>590240</v>
      </c>
      <c r="I46" s="28">
        <f t="shared" si="0"/>
        <v>49607</v>
      </c>
      <c r="J46" s="29">
        <v>2753</v>
      </c>
      <c r="K46" s="47">
        <v>3883</v>
      </c>
      <c r="L46" s="29">
        <v>19914</v>
      </c>
      <c r="M46" s="29">
        <v>0</v>
      </c>
      <c r="N46" s="29">
        <v>0</v>
      </c>
      <c r="O46" s="29">
        <v>0</v>
      </c>
      <c r="P46" s="47">
        <v>9350</v>
      </c>
      <c r="Q46" s="29">
        <v>3651</v>
      </c>
      <c r="R46" s="29">
        <v>0</v>
      </c>
      <c r="S46" s="47">
        <v>0</v>
      </c>
      <c r="T46" s="29">
        <v>6606</v>
      </c>
      <c r="U46" s="29">
        <v>3450</v>
      </c>
      <c r="V46" s="30">
        <v>0</v>
      </c>
      <c r="W46" s="48">
        <f t="shared" si="2"/>
        <v>0</v>
      </c>
      <c r="X46" s="32">
        <v>0</v>
      </c>
      <c r="Y46" s="33">
        <v>0</v>
      </c>
      <c r="Z46" s="34">
        <v>0</v>
      </c>
      <c r="AA46" s="35">
        <v>0</v>
      </c>
      <c r="AB46" s="36">
        <f t="shared" si="1"/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8">
        <f t="shared" si="3"/>
        <v>0</v>
      </c>
      <c r="AL46" s="39">
        <v>0</v>
      </c>
      <c r="AM46" s="95">
        <v>0</v>
      </c>
      <c r="AN46" s="40">
        <v>0</v>
      </c>
    </row>
    <row r="47" spans="1:40" ht="12" customHeight="1" x14ac:dyDescent="0.3">
      <c r="A47" s="41" t="s">
        <v>36</v>
      </c>
      <c r="B47" s="51">
        <v>107</v>
      </c>
      <c r="C47" s="42" t="s">
        <v>134</v>
      </c>
      <c r="D47" s="43" t="s">
        <v>137</v>
      </c>
      <c r="E47" s="43" t="s">
        <v>45</v>
      </c>
      <c r="F47" s="44" t="s">
        <v>138</v>
      </c>
      <c r="G47" s="45">
        <v>304697</v>
      </c>
      <c r="H47" s="46">
        <v>737975</v>
      </c>
      <c r="I47" s="28">
        <f t="shared" si="0"/>
        <v>128906</v>
      </c>
      <c r="J47" s="29">
        <v>0</v>
      </c>
      <c r="K47" s="47">
        <v>3676</v>
      </c>
      <c r="L47" s="29">
        <v>91196</v>
      </c>
      <c r="M47" s="29">
        <v>0</v>
      </c>
      <c r="N47" s="29">
        <v>0</v>
      </c>
      <c r="O47" s="29">
        <v>800</v>
      </c>
      <c r="P47" s="47">
        <v>10054</v>
      </c>
      <c r="Q47" s="29">
        <v>5632</v>
      </c>
      <c r="R47" s="29">
        <v>0</v>
      </c>
      <c r="S47" s="47">
        <v>0</v>
      </c>
      <c r="T47" s="29">
        <v>8148</v>
      </c>
      <c r="U47" s="29">
        <v>5700</v>
      </c>
      <c r="V47" s="30">
        <v>3700</v>
      </c>
      <c r="W47" s="48">
        <f t="shared" si="2"/>
        <v>0</v>
      </c>
      <c r="X47" s="32">
        <v>0</v>
      </c>
      <c r="Y47" s="33">
        <v>0</v>
      </c>
      <c r="Z47" s="34">
        <v>0</v>
      </c>
      <c r="AA47" s="35">
        <v>4928</v>
      </c>
      <c r="AB47" s="36">
        <f t="shared" si="1"/>
        <v>3352</v>
      </c>
      <c r="AC47" s="37">
        <v>0</v>
      </c>
      <c r="AD47" s="37">
        <v>3352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8">
        <f t="shared" si="3"/>
        <v>0</v>
      </c>
      <c r="AL47" s="39">
        <v>0</v>
      </c>
      <c r="AM47" s="95">
        <v>0</v>
      </c>
      <c r="AN47" s="40">
        <v>0</v>
      </c>
    </row>
    <row r="48" spans="1:40" ht="12" customHeight="1" x14ac:dyDescent="0.3">
      <c r="A48" s="41" t="s">
        <v>36</v>
      </c>
      <c r="B48" s="51">
        <v>107</v>
      </c>
      <c r="C48" s="42" t="s">
        <v>134</v>
      </c>
      <c r="D48" s="43" t="s">
        <v>139</v>
      </c>
      <c r="E48" s="43" t="s">
        <v>45</v>
      </c>
      <c r="F48" s="44" t="s">
        <v>140</v>
      </c>
      <c r="G48" s="45">
        <v>304701</v>
      </c>
      <c r="H48" s="46">
        <v>605571</v>
      </c>
      <c r="I48" s="28">
        <f t="shared" si="0"/>
        <v>56890</v>
      </c>
      <c r="J48" s="29">
        <v>5506</v>
      </c>
      <c r="K48" s="47">
        <v>4446</v>
      </c>
      <c r="L48" s="29">
        <v>19507</v>
      </c>
      <c r="M48" s="29">
        <v>0</v>
      </c>
      <c r="N48" s="29">
        <v>0</v>
      </c>
      <c r="O48" s="29">
        <v>800</v>
      </c>
      <c r="P48" s="47">
        <v>8883</v>
      </c>
      <c r="Q48" s="29">
        <v>4634</v>
      </c>
      <c r="R48" s="29">
        <v>0</v>
      </c>
      <c r="S48" s="47">
        <v>0</v>
      </c>
      <c r="T48" s="29">
        <v>7864</v>
      </c>
      <c r="U48" s="29">
        <v>5250</v>
      </c>
      <c r="V48" s="30">
        <v>0</v>
      </c>
      <c r="W48" s="48">
        <f t="shared" si="2"/>
        <v>0</v>
      </c>
      <c r="X48" s="32">
        <v>0</v>
      </c>
      <c r="Y48" s="33">
        <v>0</v>
      </c>
      <c r="Z48" s="34">
        <v>0</v>
      </c>
      <c r="AA48" s="35">
        <v>1867</v>
      </c>
      <c r="AB48" s="36">
        <f t="shared" si="1"/>
        <v>96</v>
      </c>
      <c r="AC48" s="37">
        <v>0</v>
      </c>
      <c r="AD48" s="37">
        <v>96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8">
        <f t="shared" si="3"/>
        <v>0</v>
      </c>
      <c r="AL48" s="39">
        <v>0</v>
      </c>
      <c r="AM48" s="95">
        <v>0</v>
      </c>
      <c r="AN48" s="40">
        <v>0</v>
      </c>
    </row>
    <row r="49" spans="1:40" ht="12" customHeight="1" x14ac:dyDescent="0.3">
      <c r="A49" s="41" t="s">
        <v>36</v>
      </c>
      <c r="B49" s="51">
        <v>107</v>
      </c>
      <c r="C49" s="42" t="s">
        <v>134</v>
      </c>
      <c r="D49" s="43" t="s">
        <v>141</v>
      </c>
      <c r="E49" s="43" t="s">
        <v>45</v>
      </c>
      <c r="F49" s="44" t="s">
        <v>142</v>
      </c>
      <c r="G49" s="45">
        <v>304727</v>
      </c>
      <c r="H49" s="46">
        <v>94954</v>
      </c>
      <c r="I49" s="28">
        <f t="shared" si="0"/>
        <v>4382</v>
      </c>
      <c r="J49" s="29">
        <v>0</v>
      </c>
      <c r="K49" s="47">
        <v>0</v>
      </c>
      <c r="L49" s="29">
        <v>0</v>
      </c>
      <c r="M49" s="29">
        <v>0</v>
      </c>
      <c r="N49" s="29">
        <v>0</v>
      </c>
      <c r="O49" s="29">
        <v>0</v>
      </c>
      <c r="P49" s="47">
        <v>1075</v>
      </c>
      <c r="Q49" s="29">
        <v>1799</v>
      </c>
      <c r="R49" s="29">
        <v>0</v>
      </c>
      <c r="S49" s="47">
        <v>0</v>
      </c>
      <c r="T49" s="29">
        <v>1508</v>
      </c>
      <c r="U49" s="29">
        <v>0</v>
      </c>
      <c r="V49" s="30">
        <v>0</v>
      </c>
      <c r="W49" s="48">
        <f t="shared" si="2"/>
        <v>0</v>
      </c>
      <c r="X49" s="32">
        <v>0</v>
      </c>
      <c r="Y49" s="33">
        <v>0</v>
      </c>
      <c r="Z49" s="34">
        <v>0</v>
      </c>
      <c r="AA49" s="35">
        <v>0</v>
      </c>
      <c r="AB49" s="36">
        <f t="shared" si="1"/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8">
        <f t="shared" si="3"/>
        <v>0</v>
      </c>
      <c r="AL49" s="39">
        <v>0</v>
      </c>
      <c r="AM49" s="95">
        <v>0</v>
      </c>
      <c r="AN49" s="40">
        <v>0</v>
      </c>
    </row>
    <row r="50" spans="1:40" ht="12" customHeight="1" x14ac:dyDescent="0.3">
      <c r="A50" s="41" t="s">
        <v>36</v>
      </c>
      <c r="B50" s="51">
        <v>107</v>
      </c>
      <c r="C50" s="42" t="s">
        <v>134</v>
      </c>
      <c r="D50" s="43" t="s">
        <v>143</v>
      </c>
      <c r="E50" s="43" t="s">
        <v>45</v>
      </c>
      <c r="F50" s="44" t="s">
        <v>144</v>
      </c>
      <c r="G50" s="45">
        <v>304735</v>
      </c>
      <c r="H50" s="46">
        <v>170665</v>
      </c>
      <c r="I50" s="28">
        <f t="shared" si="0"/>
        <v>35798</v>
      </c>
      <c r="J50" s="29">
        <v>0</v>
      </c>
      <c r="K50" s="47">
        <v>0</v>
      </c>
      <c r="L50" s="29">
        <v>3657</v>
      </c>
      <c r="M50" s="29">
        <v>0</v>
      </c>
      <c r="N50" s="29">
        <v>26110</v>
      </c>
      <c r="O50" s="29">
        <v>500</v>
      </c>
      <c r="P50" s="47">
        <v>1510</v>
      </c>
      <c r="Q50" s="29">
        <v>1569</v>
      </c>
      <c r="R50" s="29">
        <v>0</v>
      </c>
      <c r="S50" s="47">
        <v>0</v>
      </c>
      <c r="T50" s="29">
        <v>2452</v>
      </c>
      <c r="U50" s="29">
        <v>0</v>
      </c>
      <c r="V50" s="30">
        <v>0</v>
      </c>
      <c r="W50" s="48">
        <f t="shared" si="2"/>
        <v>0</v>
      </c>
      <c r="X50" s="32">
        <v>0</v>
      </c>
      <c r="Y50" s="33">
        <v>0</v>
      </c>
      <c r="Z50" s="34">
        <v>0</v>
      </c>
      <c r="AA50" s="35">
        <v>7192</v>
      </c>
      <c r="AB50" s="36">
        <f t="shared" si="1"/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8">
        <f t="shared" si="3"/>
        <v>0</v>
      </c>
      <c r="AL50" s="39">
        <v>0</v>
      </c>
      <c r="AM50" s="95">
        <v>0</v>
      </c>
      <c r="AN50" s="40">
        <v>0</v>
      </c>
    </row>
    <row r="51" spans="1:40" ht="12" customHeight="1" x14ac:dyDescent="0.3">
      <c r="A51" s="41" t="s">
        <v>36</v>
      </c>
      <c r="B51" s="51">
        <v>107</v>
      </c>
      <c r="C51" s="42" t="s">
        <v>134</v>
      </c>
      <c r="D51" s="43" t="s">
        <v>145</v>
      </c>
      <c r="E51" s="43" t="s">
        <v>45</v>
      </c>
      <c r="F51" s="44" t="s">
        <v>146</v>
      </c>
      <c r="G51" s="45">
        <v>304794</v>
      </c>
      <c r="H51" s="46">
        <v>113483</v>
      </c>
      <c r="I51" s="28">
        <f t="shared" si="0"/>
        <v>9592</v>
      </c>
      <c r="J51" s="29">
        <v>0</v>
      </c>
      <c r="K51" s="47">
        <v>0</v>
      </c>
      <c r="L51" s="29">
        <v>4470</v>
      </c>
      <c r="M51" s="29">
        <v>0</v>
      </c>
      <c r="N51" s="29">
        <v>0</v>
      </c>
      <c r="O51" s="29">
        <v>0</v>
      </c>
      <c r="P51" s="47">
        <v>1286</v>
      </c>
      <c r="Q51" s="29">
        <v>2208</v>
      </c>
      <c r="R51" s="29">
        <v>0</v>
      </c>
      <c r="S51" s="47">
        <v>0</v>
      </c>
      <c r="T51" s="29">
        <v>1628</v>
      </c>
      <c r="U51" s="29">
        <v>0</v>
      </c>
      <c r="V51" s="30">
        <v>0</v>
      </c>
      <c r="W51" s="48">
        <f t="shared" si="2"/>
        <v>0</v>
      </c>
      <c r="X51" s="32">
        <v>0</v>
      </c>
      <c r="Y51" s="33">
        <v>0</v>
      </c>
      <c r="Z51" s="34">
        <v>0</v>
      </c>
      <c r="AA51" s="35">
        <v>5418</v>
      </c>
      <c r="AB51" s="36">
        <f t="shared" si="1"/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8">
        <f t="shared" si="3"/>
        <v>0</v>
      </c>
      <c r="AL51" s="39">
        <v>0</v>
      </c>
      <c r="AM51" s="95">
        <v>0</v>
      </c>
      <c r="AN51" s="40">
        <v>0</v>
      </c>
    </row>
    <row r="52" spans="1:40" ht="12" customHeight="1" x14ac:dyDescent="0.3">
      <c r="A52" s="41" t="s">
        <v>36</v>
      </c>
      <c r="B52" s="51">
        <v>107</v>
      </c>
      <c r="C52" s="42" t="s">
        <v>134</v>
      </c>
      <c r="D52" s="43" t="s">
        <v>147</v>
      </c>
      <c r="E52" s="43" t="s">
        <v>45</v>
      </c>
      <c r="F52" s="44" t="s">
        <v>148</v>
      </c>
      <c r="G52" s="45">
        <v>304832</v>
      </c>
      <c r="H52" s="46">
        <v>1015497</v>
      </c>
      <c r="I52" s="28">
        <f t="shared" si="0"/>
        <v>92142</v>
      </c>
      <c r="J52" s="29">
        <v>1473</v>
      </c>
      <c r="K52" s="47">
        <v>0</v>
      </c>
      <c r="L52" s="29">
        <v>46329</v>
      </c>
      <c r="M52" s="29">
        <v>400</v>
      </c>
      <c r="N52" s="29">
        <v>0</v>
      </c>
      <c r="O52" s="29">
        <v>0</v>
      </c>
      <c r="P52" s="47">
        <v>12416</v>
      </c>
      <c r="Q52" s="29">
        <v>11956</v>
      </c>
      <c r="R52" s="29">
        <v>0</v>
      </c>
      <c r="S52" s="47">
        <v>0</v>
      </c>
      <c r="T52" s="29">
        <v>15668</v>
      </c>
      <c r="U52" s="29">
        <v>3900</v>
      </c>
      <c r="V52" s="30">
        <v>0</v>
      </c>
      <c r="W52" s="48">
        <f t="shared" si="2"/>
        <v>11000</v>
      </c>
      <c r="X52" s="32">
        <v>0</v>
      </c>
      <c r="Y52" s="33">
        <v>0</v>
      </c>
      <c r="Z52" s="34">
        <v>11000</v>
      </c>
      <c r="AA52" s="35">
        <v>0</v>
      </c>
      <c r="AB52" s="36">
        <f t="shared" si="1"/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8">
        <f t="shared" si="3"/>
        <v>0</v>
      </c>
      <c r="AL52" s="39">
        <v>0</v>
      </c>
      <c r="AM52" s="95">
        <v>0</v>
      </c>
      <c r="AN52" s="40">
        <v>0</v>
      </c>
    </row>
    <row r="53" spans="1:40" ht="12" customHeight="1" x14ac:dyDescent="0.3">
      <c r="A53" s="41" t="s">
        <v>36</v>
      </c>
      <c r="B53" s="51">
        <v>107</v>
      </c>
      <c r="C53" s="42" t="s">
        <v>134</v>
      </c>
      <c r="D53" s="43" t="s">
        <v>149</v>
      </c>
      <c r="E53" s="43" t="s">
        <v>45</v>
      </c>
      <c r="F53" s="44" t="s">
        <v>150</v>
      </c>
      <c r="G53" s="45">
        <v>304891</v>
      </c>
      <c r="H53" s="46">
        <v>310546</v>
      </c>
      <c r="I53" s="28">
        <f t="shared" si="0"/>
        <v>14569</v>
      </c>
      <c r="J53" s="29">
        <v>0</v>
      </c>
      <c r="K53" s="47">
        <v>0</v>
      </c>
      <c r="L53" s="29">
        <v>0</v>
      </c>
      <c r="M53" s="29">
        <v>0</v>
      </c>
      <c r="N53" s="29">
        <v>0</v>
      </c>
      <c r="O53" s="29">
        <v>0</v>
      </c>
      <c r="P53" s="47">
        <v>3309</v>
      </c>
      <c r="Q53" s="29">
        <v>5340</v>
      </c>
      <c r="R53" s="29">
        <v>0</v>
      </c>
      <c r="S53" s="47">
        <v>0</v>
      </c>
      <c r="T53" s="29">
        <v>3920</v>
      </c>
      <c r="U53" s="29">
        <v>0</v>
      </c>
      <c r="V53" s="30">
        <v>2000</v>
      </c>
      <c r="W53" s="48">
        <f t="shared" si="2"/>
        <v>0</v>
      </c>
      <c r="X53" s="32">
        <v>0</v>
      </c>
      <c r="Y53" s="33">
        <v>0</v>
      </c>
      <c r="Z53" s="34">
        <v>0</v>
      </c>
      <c r="AA53" s="35">
        <v>0</v>
      </c>
      <c r="AB53" s="36">
        <f t="shared" si="1"/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8">
        <f t="shared" si="3"/>
        <v>0</v>
      </c>
      <c r="AL53" s="39">
        <v>0</v>
      </c>
      <c r="AM53" s="95">
        <v>0</v>
      </c>
      <c r="AN53" s="40">
        <v>0</v>
      </c>
    </row>
    <row r="54" spans="1:40" ht="12" customHeight="1" x14ac:dyDescent="0.3">
      <c r="A54" s="41" t="s">
        <v>36</v>
      </c>
      <c r="B54" s="51">
        <v>107</v>
      </c>
      <c r="C54" s="42" t="s">
        <v>134</v>
      </c>
      <c r="D54" s="43" t="s">
        <v>151</v>
      </c>
      <c r="E54" s="43" t="s">
        <v>45</v>
      </c>
      <c r="F54" s="44" t="s">
        <v>152</v>
      </c>
      <c r="G54" s="45">
        <v>304956</v>
      </c>
      <c r="H54" s="46">
        <v>1842214</v>
      </c>
      <c r="I54" s="28">
        <f t="shared" si="0"/>
        <v>161950</v>
      </c>
      <c r="J54" s="29">
        <v>5170</v>
      </c>
      <c r="K54" s="47">
        <v>4636</v>
      </c>
      <c r="L54" s="29">
        <v>69860</v>
      </c>
      <c r="M54" s="29">
        <v>600</v>
      </c>
      <c r="N54" s="29">
        <v>0</v>
      </c>
      <c r="O54" s="29">
        <v>1600</v>
      </c>
      <c r="P54" s="47">
        <v>23705</v>
      </c>
      <c r="Q54" s="29">
        <v>15105</v>
      </c>
      <c r="R54" s="29">
        <v>100</v>
      </c>
      <c r="S54" s="47">
        <v>0</v>
      </c>
      <c r="T54" s="29">
        <v>23840</v>
      </c>
      <c r="U54" s="29">
        <v>9750</v>
      </c>
      <c r="V54" s="30">
        <v>7584</v>
      </c>
      <c r="W54" s="48">
        <f t="shared" si="2"/>
        <v>0</v>
      </c>
      <c r="X54" s="32">
        <v>0</v>
      </c>
      <c r="Y54" s="33">
        <v>0</v>
      </c>
      <c r="Z54" s="34">
        <v>0</v>
      </c>
      <c r="AA54" s="35">
        <v>13341</v>
      </c>
      <c r="AB54" s="36">
        <f t="shared" si="1"/>
        <v>1727</v>
      </c>
      <c r="AC54" s="37">
        <v>0</v>
      </c>
      <c r="AD54" s="37">
        <v>85</v>
      </c>
      <c r="AE54" s="37">
        <v>0</v>
      </c>
      <c r="AF54" s="37">
        <v>0</v>
      </c>
      <c r="AG54" s="37">
        <v>0</v>
      </c>
      <c r="AH54" s="37">
        <v>1642</v>
      </c>
      <c r="AI54" s="37">
        <v>0</v>
      </c>
      <c r="AJ54" s="37">
        <v>0</v>
      </c>
      <c r="AK54" s="38">
        <f t="shared" si="3"/>
        <v>0</v>
      </c>
      <c r="AL54" s="39">
        <v>0</v>
      </c>
      <c r="AM54" s="95">
        <v>0</v>
      </c>
      <c r="AN54" s="40">
        <v>0</v>
      </c>
    </row>
    <row r="55" spans="1:40" ht="12" customHeight="1" x14ac:dyDescent="0.3">
      <c r="A55" s="41" t="s">
        <v>36</v>
      </c>
      <c r="B55" s="51">
        <v>107</v>
      </c>
      <c r="C55" s="42" t="s">
        <v>134</v>
      </c>
      <c r="D55" s="43" t="s">
        <v>153</v>
      </c>
      <c r="E55" s="43" t="s">
        <v>45</v>
      </c>
      <c r="F55" s="44" t="s">
        <v>154</v>
      </c>
      <c r="G55" s="45">
        <v>305022</v>
      </c>
      <c r="H55" s="46">
        <v>5110536</v>
      </c>
      <c r="I55" s="28">
        <f t="shared" si="0"/>
        <v>539753</v>
      </c>
      <c r="J55" s="29">
        <v>11546</v>
      </c>
      <c r="K55" s="47">
        <v>826</v>
      </c>
      <c r="L55" s="29">
        <v>295657</v>
      </c>
      <c r="M55" s="29">
        <v>0</v>
      </c>
      <c r="N55" s="29">
        <v>0</v>
      </c>
      <c r="O55" s="29">
        <v>2400</v>
      </c>
      <c r="P55" s="47">
        <v>75841</v>
      </c>
      <c r="Q55" s="29">
        <v>53753</v>
      </c>
      <c r="R55" s="29">
        <v>2300</v>
      </c>
      <c r="S55" s="47">
        <v>0</v>
      </c>
      <c r="T55" s="29">
        <v>65023</v>
      </c>
      <c r="U55" s="29">
        <v>22407</v>
      </c>
      <c r="V55" s="30">
        <v>10000</v>
      </c>
      <c r="W55" s="48">
        <f t="shared" si="2"/>
        <v>69355</v>
      </c>
      <c r="X55" s="32">
        <v>0</v>
      </c>
      <c r="Y55" s="33">
        <v>69355</v>
      </c>
      <c r="Z55" s="34">
        <v>0</v>
      </c>
      <c r="AA55" s="35">
        <v>76842</v>
      </c>
      <c r="AB55" s="36">
        <f t="shared" si="1"/>
        <v>5085</v>
      </c>
      <c r="AC55" s="37">
        <v>0</v>
      </c>
      <c r="AD55" s="37">
        <v>207</v>
      </c>
      <c r="AE55" s="37">
        <v>0</v>
      </c>
      <c r="AF55" s="37">
        <v>0</v>
      </c>
      <c r="AG55" s="37">
        <v>3283</v>
      </c>
      <c r="AH55" s="37">
        <v>1363</v>
      </c>
      <c r="AI55" s="37">
        <v>232</v>
      </c>
      <c r="AJ55" s="37">
        <v>0</v>
      </c>
      <c r="AK55" s="38">
        <f t="shared" si="3"/>
        <v>0</v>
      </c>
      <c r="AL55" s="39">
        <v>0</v>
      </c>
      <c r="AM55" s="95">
        <v>0</v>
      </c>
      <c r="AN55" s="40">
        <v>0</v>
      </c>
    </row>
    <row r="56" spans="1:40" ht="12" customHeight="1" x14ac:dyDescent="0.3">
      <c r="A56" s="41" t="s">
        <v>36</v>
      </c>
      <c r="B56" s="51">
        <v>107</v>
      </c>
      <c r="C56" s="42" t="s">
        <v>134</v>
      </c>
      <c r="D56" s="43" t="s">
        <v>155</v>
      </c>
      <c r="E56" s="43" t="s">
        <v>45</v>
      </c>
      <c r="F56" s="44" t="s">
        <v>156</v>
      </c>
      <c r="G56" s="45">
        <v>305031</v>
      </c>
      <c r="H56" s="46">
        <v>0</v>
      </c>
      <c r="I56" s="28">
        <f t="shared" si="0"/>
        <v>929</v>
      </c>
      <c r="J56" s="29">
        <v>0</v>
      </c>
      <c r="K56" s="47">
        <v>0</v>
      </c>
      <c r="L56" s="29">
        <v>0</v>
      </c>
      <c r="M56" s="29">
        <v>0</v>
      </c>
      <c r="N56" s="29">
        <v>0</v>
      </c>
      <c r="O56" s="29">
        <v>0</v>
      </c>
      <c r="P56" s="47">
        <v>0</v>
      </c>
      <c r="Q56" s="29">
        <v>929</v>
      </c>
      <c r="R56" s="29">
        <v>0</v>
      </c>
      <c r="S56" s="47">
        <v>0</v>
      </c>
      <c r="T56" s="29">
        <v>0</v>
      </c>
      <c r="U56" s="29">
        <v>0</v>
      </c>
      <c r="V56" s="30">
        <v>0</v>
      </c>
      <c r="W56" s="48">
        <f t="shared" si="2"/>
        <v>0</v>
      </c>
      <c r="X56" s="32">
        <v>0</v>
      </c>
      <c r="Y56" s="33">
        <v>0</v>
      </c>
      <c r="Z56" s="34">
        <v>0</v>
      </c>
      <c r="AA56" s="35">
        <v>0</v>
      </c>
      <c r="AB56" s="36">
        <f t="shared" si="1"/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38">
        <f t="shared" si="3"/>
        <v>0</v>
      </c>
      <c r="AL56" s="39">
        <v>0</v>
      </c>
      <c r="AM56" s="95">
        <v>0</v>
      </c>
      <c r="AN56" s="40">
        <v>0</v>
      </c>
    </row>
    <row r="57" spans="1:40" ht="12" customHeight="1" x14ac:dyDescent="0.3">
      <c r="A57" s="41" t="s">
        <v>36</v>
      </c>
      <c r="B57" s="51">
        <v>107</v>
      </c>
      <c r="C57" s="42" t="s">
        <v>134</v>
      </c>
      <c r="D57" s="43" t="s">
        <v>157</v>
      </c>
      <c r="E57" s="43" t="s">
        <v>45</v>
      </c>
      <c r="F57" s="44" t="s">
        <v>158</v>
      </c>
      <c r="G57" s="45">
        <v>305073</v>
      </c>
      <c r="H57" s="46">
        <v>826342</v>
      </c>
      <c r="I57" s="28">
        <f t="shared" si="0"/>
        <v>86098</v>
      </c>
      <c r="J57" s="29">
        <v>0</v>
      </c>
      <c r="K57" s="47">
        <v>0</v>
      </c>
      <c r="L57" s="29">
        <v>43891</v>
      </c>
      <c r="M57" s="29">
        <v>0</v>
      </c>
      <c r="N57" s="29">
        <v>0</v>
      </c>
      <c r="O57" s="29">
        <v>800</v>
      </c>
      <c r="P57" s="47">
        <v>12230</v>
      </c>
      <c r="Q57" s="29">
        <v>11625</v>
      </c>
      <c r="R57" s="29">
        <v>0</v>
      </c>
      <c r="S57" s="47">
        <v>0</v>
      </c>
      <c r="T57" s="29">
        <v>12452</v>
      </c>
      <c r="U57" s="29">
        <v>5100</v>
      </c>
      <c r="V57" s="30">
        <v>0</v>
      </c>
      <c r="W57" s="48">
        <f t="shared" si="2"/>
        <v>0</v>
      </c>
      <c r="X57" s="32">
        <v>0</v>
      </c>
      <c r="Y57" s="33">
        <v>0</v>
      </c>
      <c r="Z57" s="34">
        <v>0</v>
      </c>
      <c r="AA57" s="35">
        <v>0</v>
      </c>
      <c r="AB57" s="36">
        <f t="shared" si="1"/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  <c r="AJ57" s="37">
        <v>0</v>
      </c>
      <c r="AK57" s="38">
        <f t="shared" si="3"/>
        <v>0</v>
      </c>
      <c r="AL57" s="39">
        <v>0</v>
      </c>
      <c r="AM57" s="95">
        <v>0</v>
      </c>
      <c r="AN57" s="40">
        <v>0</v>
      </c>
    </row>
    <row r="58" spans="1:40" ht="12" customHeight="1" x14ac:dyDescent="0.3">
      <c r="A58" s="41" t="s">
        <v>36</v>
      </c>
      <c r="B58" s="51">
        <v>107</v>
      </c>
      <c r="C58" s="42" t="s">
        <v>134</v>
      </c>
      <c r="D58" s="43" t="s">
        <v>159</v>
      </c>
      <c r="E58" s="43" t="s">
        <v>45</v>
      </c>
      <c r="F58" s="44" t="s">
        <v>160</v>
      </c>
      <c r="G58" s="45">
        <v>305103</v>
      </c>
      <c r="H58" s="46">
        <v>762254</v>
      </c>
      <c r="I58" s="28">
        <f t="shared" si="0"/>
        <v>61558</v>
      </c>
      <c r="J58" s="29">
        <v>4970</v>
      </c>
      <c r="K58" s="47">
        <v>0</v>
      </c>
      <c r="L58" s="29">
        <v>18288</v>
      </c>
      <c r="M58" s="29">
        <v>0</v>
      </c>
      <c r="N58" s="29">
        <v>0</v>
      </c>
      <c r="O58" s="29">
        <v>800</v>
      </c>
      <c r="P58" s="47">
        <v>8877</v>
      </c>
      <c r="Q58" s="29">
        <v>12651</v>
      </c>
      <c r="R58" s="29">
        <v>0</v>
      </c>
      <c r="S58" s="47">
        <v>0</v>
      </c>
      <c r="T58" s="29">
        <v>11472</v>
      </c>
      <c r="U58" s="29">
        <v>4500</v>
      </c>
      <c r="V58" s="30">
        <v>0</v>
      </c>
      <c r="W58" s="48">
        <f t="shared" si="2"/>
        <v>0</v>
      </c>
      <c r="X58" s="32">
        <v>0</v>
      </c>
      <c r="Y58" s="33">
        <v>0</v>
      </c>
      <c r="Z58" s="34">
        <v>0</v>
      </c>
      <c r="AA58" s="35">
        <v>18884</v>
      </c>
      <c r="AB58" s="36">
        <f t="shared" si="1"/>
        <v>3503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3503</v>
      </c>
      <c r="AI58" s="37">
        <v>0</v>
      </c>
      <c r="AJ58" s="37">
        <v>0</v>
      </c>
      <c r="AK58" s="38">
        <f t="shared" si="3"/>
        <v>0</v>
      </c>
      <c r="AL58" s="39">
        <v>0</v>
      </c>
      <c r="AM58" s="95">
        <v>0</v>
      </c>
      <c r="AN58" s="40">
        <v>0</v>
      </c>
    </row>
    <row r="59" spans="1:40" ht="12" customHeight="1" x14ac:dyDescent="0.3">
      <c r="A59" s="41" t="s">
        <v>36</v>
      </c>
      <c r="B59" s="51">
        <v>107</v>
      </c>
      <c r="C59" s="42" t="s">
        <v>134</v>
      </c>
      <c r="D59" s="43" t="s">
        <v>161</v>
      </c>
      <c r="E59" s="43" t="s">
        <v>45</v>
      </c>
      <c r="F59" s="44" t="s">
        <v>162</v>
      </c>
      <c r="G59" s="45">
        <v>305111</v>
      </c>
      <c r="H59" s="46">
        <v>0</v>
      </c>
      <c r="I59" s="28">
        <f t="shared" si="0"/>
        <v>1331</v>
      </c>
      <c r="J59" s="29">
        <v>0</v>
      </c>
      <c r="K59" s="47">
        <v>0</v>
      </c>
      <c r="L59" s="29">
        <v>0</v>
      </c>
      <c r="M59" s="29">
        <v>0</v>
      </c>
      <c r="N59" s="29">
        <v>0</v>
      </c>
      <c r="O59" s="29">
        <v>0</v>
      </c>
      <c r="P59" s="47">
        <v>0</v>
      </c>
      <c r="Q59" s="29">
        <v>1331</v>
      </c>
      <c r="R59" s="29">
        <v>0</v>
      </c>
      <c r="S59" s="47">
        <v>0</v>
      </c>
      <c r="T59" s="29">
        <v>0</v>
      </c>
      <c r="U59" s="29">
        <v>0</v>
      </c>
      <c r="V59" s="30">
        <v>0</v>
      </c>
      <c r="W59" s="48">
        <f t="shared" si="2"/>
        <v>0</v>
      </c>
      <c r="X59" s="32">
        <v>0</v>
      </c>
      <c r="Y59" s="33">
        <v>0</v>
      </c>
      <c r="Z59" s="34">
        <v>0</v>
      </c>
      <c r="AA59" s="35">
        <v>0</v>
      </c>
      <c r="AB59" s="36">
        <f t="shared" si="1"/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37">
        <v>0</v>
      </c>
      <c r="AK59" s="38">
        <f t="shared" si="3"/>
        <v>0</v>
      </c>
      <c r="AL59" s="39">
        <v>0</v>
      </c>
      <c r="AM59" s="95">
        <v>0</v>
      </c>
      <c r="AN59" s="40">
        <v>0</v>
      </c>
    </row>
    <row r="60" spans="1:40" ht="12" customHeight="1" x14ac:dyDescent="0.3">
      <c r="A60" s="41" t="s">
        <v>36</v>
      </c>
      <c r="B60" s="51">
        <v>107</v>
      </c>
      <c r="C60" s="42" t="s">
        <v>134</v>
      </c>
      <c r="D60" s="43" t="s">
        <v>163</v>
      </c>
      <c r="E60" s="43" t="s">
        <v>45</v>
      </c>
      <c r="F60" s="44" t="s">
        <v>164</v>
      </c>
      <c r="G60" s="45">
        <v>305154</v>
      </c>
      <c r="H60" s="46">
        <v>493214</v>
      </c>
      <c r="I60" s="28">
        <f t="shared" si="0"/>
        <v>44270</v>
      </c>
      <c r="J60" s="29">
        <v>0</v>
      </c>
      <c r="K60" s="47">
        <v>0</v>
      </c>
      <c r="L60" s="29">
        <v>17556</v>
      </c>
      <c r="M60" s="29">
        <v>0</v>
      </c>
      <c r="N60" s="29">
        <v>0</v>
      </c>
      <c r="O60" s="29">
        <v>2100</v>
      </c>
      <c r="P60" s="47">
        <v>7302</v>
      </c>
      <c r="Q60" s="29">
        <v>7715</v>
      </c>
      <c r="R60" s="29">
        <v>0</v>
      </c>
      <c r="S60" s="47">
        <v>0</v>
      </c>
      <c r="T60" s="29">
        <v>6497</v>
      </c>
      <c r="U60" s="29">
        <v>0</v>
      </c>
      <c r="V60" s="30">
        <v>3100</v>
      </c>
      <c r="W60" s="48">
        <f t="shared" si="2"/>
        <v>0</v>
      </c>
      <c r="X60" s="32">
        <v>0</v>
      </c>
      <c r="Y60" s="33">
        <v>0</v>
      </c>
      <c r="Z60" s="34">
        <v>0</v>
      </c>
      <c r="AA60" s="35">
        <v>4879</v>
      </c>
      <c r="AB60" s="36">
        <f t="shared" si="1"/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37">
        <v>0</v>
      </c>
      <c r="AK60" s="38">
        <f t="shared" si="3"/>
        <v>0</v>
      </c>
      <c r="AL60" s="39">
        <v>0</v>
      </c>
      <c r="AM60" s="95">
        <v>0</v>
      </c>
      <c r="AN60" s="40">
        <v>0</v>
      </c>
    </row>
    <row r="61" spans="1:40" ht="12" customHeight="1" x14ac:dyDescent="0.3">
      <c r="A61" s="41" t="s">
        <v>36</v>
      </c>
      <c r="B61" s="51">
        <v>107</v>
      </c>
      <c r="C61" s="42" t="s">
        <v>134</v>
      </c>
      <c r="D61" s="43" t="s">
        <v>165</v>
      </c>
      <c r="E61" s="43" t="s">
        <v>45</v>
      </c>
      <c r="F61" s="44" t="s">
        <v>166</v>
      </c>
      <c r="G61" s="45">
        <v>305162</v>
      </c>
      <c r="H61" s="46">
        <v>128760</v>
      </c>
      <c r="I61" s="28">
        <f t="shared" si="0"/>
        <v>20096</v>
      </c>
      <c r="J61" s="29">
        <v>0</v>
      </c>
      <c r="K61" s="47">
        <v>0</v>
      </c>
      <c r="L61" s="29">
        <v>12192</v>
      </c>
      <c r="M61" s="29">
        <v>0</v>
      </c>
      <c r="N61" s="29">
        <v>0</v>
      </c>
      <c r="O61" s="29">
        <v>1600</v>
      </c>
      <c r="P61" s="47">
        <v>1325</v>
      </c>
      <c r="Q61" s="29">
        <v>4058</v>
      </c>
      <c r="R61" s="29">
        <v>0</v>
      </c>
      <c r="S61" s="47">
        <v>0</v>
      </c>
      <c r="T61" s="29">
        <v>921</v>
      </c>
      <c r="U61" s="29">
        <v>0</v>
      </c>
      <c r="V61" s="30">
        <v>0</v>
      </c>
      <c r="W61" s="48">
        <f t="shared" si="2"/>
        <v>0</v>
      </c>
      <c r="X61" s="32">
        <v>0</v>
      </c>
      <c r="Y61" s="33">
        <v>0</v>
      </c>
      <c r="Z61" s="34">
        <v>0</v>
      </c>
      <c r="AA61" s="35">
        <v>0</v>
      </c>
      <c r="AB61" s="36">
        <f t="shared" si="1"/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8">
        <f t="shared" si="3"/>
        <v>0</v>
      </c>
      <c r="AL61" s="39">
        <v>0</v>
      </c>
      <c r="AM61" s="95">
        <v>0</v>
      </c>
      <c r="AN61" s="40">
        <v>0</v>
      </c>
    </row>
    <row r="62" spans="1:40" ht="12" customHeight="1" x14ac:dyDescent="0.3">
      <c r="A62" s="41" t="s">
        <v>36</v>
      </c>
      <c r="B62" s="51">
        <v>107</v>
      </c>
      <c r="C62" s="42" t="s">
        <v>134</v>
      </c>
      <c r="D62" s="43" t="s">
        <v>167</v>
      </c>
      <c r="E62" s="43" t="s">
        <v>45</v>
      </c>
      <c r="F62" s="44" t="s">
        <v>168</v>
      </c>
      <c r="G62" s="45">
        <v>305171</v>
      </c>
      <c r="H62" s="46">
        <v>407098</v>
      </c>
      <c r="I62" s="28">
        <f t="shared" si="0"/>
        <v>26477</v>
      </c>
      <c r="J62" s="29">
        <v>3130</v>
      </c>
      <c r="K62" s="47">
        <v>0</v>
      </c>
      <c r="L62" s="29">
        <v>11704</v>
      </c>
      <c r="M62" s="29">
        <v>0</v>
      </c>
      <c r="N62" s="29">
        <v>0</v>
      </c>
      <c r="O62" s="29">
        <v>800</v>
      </c>
      <c r="P62" s="47">
        <v>3379</v>
      </c>
      <c r="Q62" s="29">
        <v>3424</v>
      </c>
      <c r="R62" s="29">
        <v>0</v>
      </c>
      <c r="S62" s="47">
        <v>0</v>
      </c>
      <c r="T62" s="29">
        <v>4040</v>
      </c>
      <c r="U62" s="29">
        <v>0</v>
      </c>
      <c r="V62" s="30">
        <v>0</v>
      </c>
      <c r="W62" s="48">
        <f t="shared" si="2"/>
        <v>0</v>
      </c>
      <c r="X62" s="32">
        <v>0</v>
      </c>
      <c r="Y62" s="33">
        <v>0</v>
      </c>
      <c r="Z62" s="34">
        <v>0</v>
      </c>
      <c r="AA62" s="35">
        <v>0</v>
      </c>
      <c r="AB62" s="36">
        <f t="shared" si="1"/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8">
        <f t="shared" si="3"/>
        <v>0</v>
      </c>
      <c r="AL62" s="39">
        <v>0</v>
      </c>
      <c r="AM62" s="95">
        <v>0</v>
      </c>
      <c r="AN62" s="40">
        <v>0</v>
      </c>
    </row>
    <row r="63" spans="1:40" ht="12" customHeight="1" x14ac:dyDescent="0.3">
      <c r="A63" s="41" t="s">
        <v>36</v>
      </c>
      <c r="B63" s="51">
        <v>108</v>
      </c>
      <c r="C63" s="42" t="s">
        <v>169</v>
      </c>
      <c r="D63" s="43" t="s">
        <v>170</v>
      </c>
      <c r="E63" s="43" t="s">
        <v>45</v>
      </c>
      <c r="F63" s="44" t="s">
        <v>171</v>
      </c>
      <c r="G63" s="45">
        <v>305863</v>
      </c>
      <c r="H63" s="46">
        <v>0</v>
      </c>
      <c r="I63" s="28">
        <f t="shared" si="0"/>
        <v>1389</v>
      </c>
      <c r="J63" s="29">
        <v>0</v>
      </c>
      <c r="K63" s="47">
        <v>0</v>
      </c>
      <c r="L63" s="29">
        <v>0</v>
      </c>
      <c r="M63" s="29">
        <v>0</v>
      </c>
      <c r="N63" s="29">
        <v>0</v>
      </c>
      <c r="O63" s="29">
        <v>0</v>
      </c>
      <c r="P63" s="47">
        <v>0</v>
      </c>
      <c r="Q63" s="29">
        <v>1389</v>
      </c>
      <c r="R63" s="29">
        <v>0</v>
      </c>
      <c r="S63" s="47">
        <v>0</v>
      </c>
      <c r="T63" s="29">
        <v>0</v>
      </c>
      <c r="U63" s="29">
        <v>0</v>
      </c>
      <c r="V63" s="30">
        <v>0</v>
      </c>
      <c r="W63" s="48">
        <f t="shared" si="2"/>
        <v>0</v>
      </c>
      <c r="X63" s="32">
        <v>0</v>
      </c>
      <c r="Y63" s="33">
        <v>0</v>
      </c>
      <c r="Z63" s="34">
        <v>0</v>
      </c>
      <c r="AA63" s="35">
        <v>0</v>
      </c>
      <c r="AB63" s="36">
        <f t="shared" si="1"/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8">
        <f t="shared" si="3"/>
        <v>0</v>
      </c>
      <c r="AL63" s="39">
        <v>0</v>
      </c>
      <c r="AM63" s="95">
        <v>0</v>
      </c>
      <c r="AN63" s="40">
        <v>0</v>
      </c>
    </row>
    <row r="64" spans="1:40" ht="12" customHeight="1" x14ac:dyDescent="0.3">
      <c r="A64" s="41" t="s">
        <v>36</v>
      </c>
      <c r="B64" s="51">
        <v>108</v>
      </c>
      <c r="C64" s="42" t="s">
        <v>169</v>
      </c>
      <c r="D64" s="43" t="s">
        <v>172</v>
      </c>
      <c r="E64" s="43" t="s">
        <v>45</v>
      </c>
      <c r="F64" s="44" t="s">
        <v>173</v>
      </c>
      <c r="G64" s="45">
        <v>305979</v>
      </c>
      <c r="H64" s="46">
        <v>0</v>
      </c>
      <c r="I64" s="28">
        <f t="shared" si="0"/>
        <v>4007</v>
      </c>
      <c r="J64" s="29">
        <v>0</v>
      </c>
      <c r="K64" s="47">
        <v>0</v>
      </c>
      <c r="L64" s="29">
        <v>0</v>
      </c>
      <c r="M64" s="29">
        <v>0</v>
      </c>
      <c r="N64" s="29">
        <v>0</v>
      </c>
      <c r="O64" s="29">
        <v>0</v>
      </c>
      <c r="P64" s="47">
        <v>0</v>
      </c>
      <c r="Q64" s="29">
        <v>4007</v>
      </c>
      <c r="R64" s="29">
        <v>0</v>
      </c>
      <c r="S64" s="47">
        <v>0</v>
      </c>
      <c r="T64" s="29">
        <v>0</v>
      </c>
      <c r="U64" s="29">
        <v>0</v>
      </c>
      <c r="V64" s="30">
        <v>0</v>
      </c>
      <c r="W64" s="48">
        <f t="shared" si="2"/>
        <v>0</v>
      </c>
      <c r="X64" s="32">
        <v>0</v>
      </c>
      <c r="Y64" s="33">
        <v>0</v>
      </c>
      <c r="Z64" s="34">
        <v>0</v>
      </c>
      <c r="AA64" s="35">
        <v>0</v>
      </c>
      <c r="AB64" s="36">
        <f t="shared" si="1"/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8">
        <f t="shared" si="3"/>
        <v>0</v>
      </c>
      <c r="AL64" s="39">
        <v>0</v>
      </c>
      <c r="AM64" s="95">
        <v>0</v>
      </c>
      <c r="AN64" s="40">
        <v>0</v>
      </c>
    </row>
    <row r="65" spans="1:40" ht="12" customHeight="1" x14ac:dyDescent="0.3">
      <c r="A65" s="41" t="s">
        <v>36</v>
      </c>
      <c r="B65" s="51">
        <v>108</v>
      </c>
      <c r="C65" s="42" t="s">
        <v>169</v>
      </c>
      <c r="D65" s="43" t="s">
        <v>174</v>
      </c>
      <c r="E65" s="43" t="s">
        <v>45</v>
      </c>
      <c r="F65" s="44" t="s">
        <v>175</v>
      </c>
      <c r="G65" s="45">
        <v>305987</v>
      </c>
      <c r="H65" s="46">
        <v>55638</v>
      </c>
      <c r="I65" s="28">
        <f t="shared" si="0"/>
        <v>3578</v>
      </c>
      <c r="J65" s="29">
        <v>0</v>
      </c>
      <c r="K65" s="47">
        <v>0</v>
      </c>
      <c r="L65" s="29">
        <v>0</v>
      </c>
      <c r="M65" s="29">
        <v>0</v>
      </c>
      <c r="N65" s="29">
        <v>0</v>
      </c>
      <c r="O65" s="29">
        <v>0</v>
      </c>
      <c r="P65" s="47">
        <v>589</v>
      </c>
      <c r="Q65" s="29">
        <v>2267</v>
      </c>
      <c r="R65" s="29">
        <v>0</v>
      </c>
      <c r="S65" s="47">
        <v>0</v>
      </c>
      <c r="T65" s="29">
        <v>722</v>
      </c>
      <c r="U65" s="29">
        <v>0</v>
      </c>
      <c r="V65" s="30">
        <v>0</v>
      </c>
      <c r="W65" s="48">
        <f t="shared" si="2"/>
        <v>0</v>
      </c>
      <c r="X65" s="32">
        <v>0</v>
      </c>
      <c r="Y65" s="33">
        <v>0</v>
      </c>
      <c r="Z65" s="34">
        <v>0</v>
      </c>
      <c r="AA65" s="35">
        <v>0</v>
      </c>
      <c r="AB65" s="36">
        <f t="shared" si="1"/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8">
        <f t="shared" si="3"/>
        <v>0</v>
      </c>
      <c r="AL65" s="39">
        <v>0</v>
      </c>
      <c r="AM65" s="95">
        <v>0</v>
      </c>
      <c r="AN65" s="40">
        <v>0</v>
      </c>
    </row>
    <row r="66" spans="1:40" ht="12" customHeight="1" x14ac:dyDescent="0.3">
      <c r="A66" s="41" t="s">
        <v>36</v>
      </c>
      <c r="B66" s="51">
        <v>108</v>
      </c>
      <c r="C66" s="42" t="s">
        <v>169</v>
      </c>
      <c r="D66" s="43" t="s">
        <v>176</v>
      </c>
      <c r="E66" s="43" t="s">
        <v>45</v>
      </c>
      <c r="F66" s="44" t="s">
        <v>177</v>
      </c>
      <c r="G66" s="45">
        <v>306037</v>
      </c>
      <c r="H66" s="46">
        <v>0</v>
      </c>
      <c r="I66" s="28">
        <f t="shared" ref="I66:I109" si="4">SUM(J66:V66)</f>
        <v>1968</v>
      </c>
      <c r="J66" s="29">
        <v>0</v>
      </c>
      <c r="K66" s="47">
        <v>0</v>
      </c>
      <c r="L66" s="29">
        <v>0</v>
      </c>
      <c r="M66" s="29">
        <v>0</v>
      </c>
      <c r="N66" s="29">
        <v>0</v>
      </c>
      <c r="O66" s="29">
        <v>0</v>
      </c>
      <c r="P66" s="47">
        <v>0</v>
      </c>
      <c r="Q66" s="29">
        <v>1968</v>
      </c>
      <c r="R66" s="29">
        <v>0</v>
      </c>
      <c r="S66" s="47">
        <v>0</v>
      </c>
      <c r="T66" s="29">
        <v>0</v>
      </c>
      <c r="U66" s="29">
        <v>0</v>
      </c>
      <c r="V66" s="30">
        <v>0</v>
      </c>
      <c r="W66" s="48">
        <f t="shared" ref="W66:W110" si="5">SUM(X66:Z66)</f>
        <v>0</v>
      </c>
      <c r="X66" s="32">
        <v>0</v>
      </c>
      <c r="Y66" s="33">
        <v>0</v>
      </c>
      <c r="Z66" s="34">
        <v>0</v>
      </c>
      <c r="AA66" s="35">
        <v>0</v>
      </c>
      <c r="AB66" s="36">
        <f t="shared" ref="AB66:AB109" si="6">SUM(AC66:AJ66)</f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8">
        <f t="shared" ref="AK66:AK110" si="7">SUM(AL66:AN66)</f>
        <v>0</v>
      </c>
      <c r="AL66" s="39">
        <v>0</v>
      </c>
      <c r="AM66" s="95">
        <v>0</v>
      </c>
      <c r="AN66" s="40">
        <v>0</v>
      </c>
    </row>
    <row r="67" spans="1:40" ht="12" customHeight="1" x14ac:dyDescent="0.3">
      <c r="A67" s="41" t="s">
        <v>36</v>
      </c>
      <c r="B67" s="51">
        <v>108</v>
      </c>
      <c r="C67" s="42" t="s">
        <v>169</v>
      </c>
      <c r="D67" s="43" t="s">
        <v>178</v>
      </c>
      <c r="E67" s="43" t="s">
        <v>45</v>
      </c>
      <c r="F67" s="44" t="s">
        <v>179</v>
      </c>
      <c r="G67" s="45">
        <v>306061</v>
      </c>
      <c r="H67" s="46">
        <v>740156</v>
      </c>
      <c r="I67" s="28">
        <f t="shared" si="4"/>
        <v>39667</v>
      </c>
      <c r="J67" s="29">
        <v>0</v>
      </c>
      <c r="K67" s="47">
        <v>5715</v>
      </c>
      <c r="L67" s="29">
        <v>0</v>
      </c>
      <c r="M67" s="29">
        <v>0</v>
      </c>
      <c r="N67" s="29">
        <v>0</v>
      </c>
      <c r="O67" s="29">
        <v>0</v>
      </c>
      <c r="P67" s="47">
        <v>10266</v>
      </c>
      <c r="Q67" s="29">
        <v>6548</v>
      </c>
      <c r="R67" s="29">
        <v>0</v>
      </c>
      <c r="S67" s="47">
        <v>0</v>
      </c>
      <c r="T67" s="29">
        <v>9888</v>
      </c>
      <c r="U67" s="29">
        <v>3750</v>
      </c>
      <c r="V67" s="30">
        <v>3500</v>
      </c>
      <c r="W67" s="48">
        <f t="shared" si="5"/>
        <v>0</v>
      </c>
      <c r="X67" s="32">
        <v>0</v>
      </c>
      <c r="Y67" s="33">
        <v>0</v>
      </c>
      <c r="Z67" s="34">
        <v>0</v>
      </c>
      <c r="AA67" s="35">
        <v>0</v>
      </c>
      <c r="AB67" s="36">
        <f t="shared" si="6"/>
        <v>623</v>
      </c>
      <c r="AC67" s="37">
        <v>0</v>
      </c>
      <c r="AD67" s="37">
        <v>623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8">
        <f t="shared" si="7"/>
        <v>0</v>
      </c>
      <c r="AL67" s="39">
        <v>0</v>
      </c>
      <c r="AM67" s="95">
        <v>0</v>
      </c>
      <c r="AN67" s="40">
        <v>0</v>
      </c>
    </row>
    <row r="68" spans="1:40" ht="12" customHeight="1" x14ac:dyDescent="0.3">
      <c r="A68" s="41" t="s">
        <v>36</v>
      </c>
      <c r="B68" s="51">
        <v>108</v>
      </c>
      <c r="C68" s="42" t="s">
        <v>169</v>
      </c>
      <c r="D68" s="43" t="s">
        <v>180</v>
      </c>
      <c r="E68" s="43" t="s">
        <v>45</v>
      </c>
      <c r="F68" s="44" t="s">
        <v>181</v>
      </c>
      <c r="G68" s="45">
        <v>306142</v>
      </c>
      <c r="H68" s="46">
        <v>122966</v>
      </c>
      <c r="I68" s="28">
        <f t="shared" si="4"/>
        <v>5311</v>
      </c>
      <c r="J68" s="29">
        <v>0</v>
      </c>
      <c r="K68" s="47">
        <v>0</v>
      </c>
      <c r="L68" s="29">
        <v>0</v>
      </c>
      <c r="M68" s="29">
        <v>0</v>
      </c>
      <c r="N68" s="29">
        <v>0</v>
      </c>
      <c r="O68" s="29">
        <v>0</v>
      </c>
      <c r="P68" s="47">
        <v>1203</v>
      </c>
      <c r="Q68" s="29">
        <v>2730</v>
      </c>
      <c r="R68" s="29">
        <v>0</v>
      </c>
      <c r="S68" s="47">
        <v>0</v>
      </c>
      <c r="T68" s="29">
        <v>1378</v>
      </c>
      <c r="U68" s="29">
        <v>0</v>
      </c>
      <c r="V68" s="30">
        <v>0</v>
      </c>
      <c r="W68" s="48">
        <f t="shared" si="5"/>
        <v>0</v>
      </c>
      <c r="X68" s="32">
        <v>0</v>
      </c>
      <c r="Y68" s="33">
        <v>0</v>
      </c>
      <c r="Z68" s="34">
        <v>0</v>
      </c>
      <c r="AA68" s="35">
        <v>0</v>
      </c>
      <c r="AB68" s="36">
        <f t="shared" si="6"/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8">
        <f t="shared" si="7"/>
        <v>0</v>
      </c>
      <c r="AL68" s="39">
        <v>0</v>
      </c>
      <c r="AM68" s="95">
        <v>0</v>
      </c>
      <c r="AN68" s="40">
        <v>0</v>
      </c>
    </row>
    <row r="69" spans="1:40" ht="12" customHeight="1" x14ac:dyDescent="0.3">
      <c r="A69" s="41" t="s">
        <v>36</v>
      </c>
      <c r="B69" s="51">
        <v>108</v>
      </c>
      <c r="C69" s="42" t="s">
        <v>169</v>
      </c>
      <c r="D69" s="43" t="s">
        <v>182</v>
      </c>
      <c r="E69" s="43" t="s">
        <v>45</v>
      </c>
      <c r="F69" s="44" t="s">
        <v>183</v>
      </c>
      <c r="G69" s="45">
        <v>304662</v>
      </c>
      <c r="H69" s="46">
        <v>1560062</v>
      </c>
      <c r="I69" s="28">
        <f t="shared" si="4"/>
        <v>105505</v>
      </c>
      <c r="J69" s="29">
        <v>0</v>
      </c>
      <c r="K69" s="47">
        <v>0</v>
      </c>
      <c r="L69" s="29">
        <v>26823</v>
      </c>
      <c r="M69" s="29">
        <v>0</v>
      </c>
      <c r="N69" s="29">
        <v>0</v>
      </c>
      <c r="O69" s="29">
        <v>0</v>
      </c>
      <c r="P69" s="47">
        <v>24793</v>
      </c>
      <c r="Q69" s="29">
        <v>21760</v>
      </c>
      <c r="R69" s="29">
        <v>0</v>
      </c>
      <c r="S69" s="47">
        <v>0</v>
      </c>
      <c r="T69" s="29">
        <v>24329</v>
      </c>
      <c r="U69" s="29">
        <v>7800</v>
      </c>
      <c r="V69" s="30">
        <v>0</v>
      </c>
      <c r="W69" s="48">
        <f t="shared" si="5"/>
        <v>0</v>
      </c>
      <c r="X69" s="32">
        <v>0</v>
      </c>
      <c r="Y69" s="33">
        <v>0</v>
      </c>
      <c r="Z69" s="34">
        <v>0</v>
      </c>
      <c r="AA69" s="35">
        <v>18270</v>
      </c>
      <c r="AB69" s="36">
        <f t="shared" si="6"/>
        <v>55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55</v>
      </c>
      <c r="AK69" s="38">
        <f t="shared" si="7"/>
        <v>0</v>
      </c>
      <c r="AL69" s="39">
        <v>0</v>
      </c>
      <c r="AM69" s="95">
        <v>0</v>
      </c>
      <c r="AN69" s="40">
        <v>0</v>
      </c>
    </row>
    <row r="70" spans="1:40" ht="12" customHeight="1" x14ac:dyDescent="0.3">
      <c r="A70" s="41" t="s">
        <v>36</v>
      </c>
      <c r="B70" s="51">
        <v>108</v>
      </c>
      <c r="C70" s="42" t="s">
        <v>169</v>
      </c>
      <c r="D70" s="43" t="s">
        <v>184</v>
      </c>
      <c r="E70" s="43" t="s">
        <v>45</v>
      </c>
      <c r="F70" s="44" t="s">
        <v>185</v>
      </c>
      <c r="G70" s="45">
        <v>304671</v>
      </c>
      <c r="H70" s="46">
        <v>501864</v>
      </c>
      <c r="I70" s="28">
        <f t="shared" si="4"/>
        <v>26732</v>
      </c>
      <c r="J70" s="29">
        <v>0</v>
      </c>
      <c r="K70" s="47">
        <v>0</v>
      </c>
      <c r="L70" s="29">
        <v>10973</v>
      </c>
      <c r="M70" s="29">
        <v>0</v>
      </c>
      <c r="N70" s="29">
        <v>0</v>
      </c>
      <c r="O70" s="29">
        <v>0</v>
      </c>
      <c r="P70" s="47">
        <v>3456</v>
      </c>
      <c r="Q70" s="29">
        <v>5739</v>
      </c>
      <c r="R70" s="29">
        <v>400</v>
      </c>
      <c r="S70" s="47">
        <v>0</v>
      </c>
      <c r="T70" s="29">
        <v>6164</v>
      </c>
      <c r="U70" s="29">
        <v>0</v>
      </c>
      <c r="V70" s="30">
        <v>0</v>
      </c>
      <c r="W70" s="48">
        <f t="shared" si="5"/>
        <v>0</v>
      </c>
      <c r="X70" s="32">
        <v>0</v>
      </c>
      <c r="Y70" s="33">
        <v>0</v>
      </c>
      <c r="Z70" s="34">
        <v>0</v>
      </c>
      <c r="AA70" s="35">
        <v>11000</v>
      </c>
      <c r="AB70" s="36">
        <f t="shared" si="6"/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  <c r="AK70" s="38">
        <f t="shared" si="7"/>
        <v>0</v>
      </c>
      <c r="AL70" s="39">
        <v>0</v>
      </c>
      <c r="AM70" s="95">
        <v>0</v>
      </c>
      <c r="AN70" s="40">
        <v>0</v>
      </c>
    </row>
    <row r="71" spans="1:40" ht="12" customHeight="1" x14ac:dyDescent="0.3">
      <c r="A71" s="41" t="s">
        <v>36</v>
      </c>
      <c r="B71" s="51">
        <v>108</v>
      </c>
      <c r="C71" s="42" t="s">
        <v>169</v>
      </c>
      <c r="D71" s="43" t="s">
        <v>186</v>
      </c>
      <c r="E71" s="43" t="s">
        <v>45</v>
      </c>
      <c r="F71" s="44" t="s">
        <v>187</v>
      </c>
      <c r="G71" s="45">
        <v>304719</v>
      </c>
      <c r="H71" s="46">
        <v>142492</v>
      </c>
      <c r="I71" s="28">
        <f t="shared" si="4"/>
        <v>6717</v>
      </c>
      <c r="J71" s="29">
        <v>0</v>
      </c>
      <c r="K71" s="47">
        <v>310</v>
      </c>
      <c r="L71" s="29">
        <v>0</v>
      </c>
      <c r="M71" s="29">
        <v>0</v>
      </c>
      <c r="N71" s="29">
        <v>0</v>
      </c>
      <c r="O71" s="29">
        <v>0</v>
      </c>
      <c r="P71" s="47">
        <v>1600</v>
      </c>
      <c r="Q71" s="29">
        <v>3007</v>
      </c>
      <c r="R71" s="29">
        <v>0</v>
      </c>
      <c r="S71" s="47">
        <v>0</v>
      </c>
      <c r="T71" s="29">
        <v>1800</v>
      </c>
      <c r="U71" s="29">
        <v>0</v>
      </c>
      <c r="V71" s="30">
        <v>0</v>
      </c>
      <c r="W71" s="48">
        <f t="shared" si="5"/>
        <v>0</v>
      </c>
      <c r="X71" s="32">
        <v>0</v>
      </c>
      <c r="Y71" s="33">
        <v>0</v>
      </c>
      <c r="Z71" s="34">
        <v>0</v>
      </c>
      <c r="AA71" s="35">
        <v>0</v>
      </c>
      <c r="AB71" s="36">
        <f t="shared" si="6"/>
        <v>237</v>
      </c>
      <c r="AC71" s="37">
        <v>0</v>
      </c>
      <c r="AD71" s="37">
        <v>237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  <c r="AJ71" s="37">
        <v>0</v>
      </c>
      <c r="AK71" s="38">
        <f t="shared" si="7"/>
        <v>0</v>
      </c>
      <c r="AL71" s="39">
        <v>0</v>
      </c>
      <c r="AM71" s="95">
        <v>0</v>
      </c>
      <c r="AN71" s="40">
        <v>0</v>
      </c>
    </row>
    <row r="72" spans="1:40" ht="12" customHeight="1" x14ac:dyDescent="0.3">
      <c r="A72" s="41" t="s">
        <v>36</v>
      </c>
      <c r="B72" s="51">
        <v>108</v>
      </c>
      <c r="C72" s="42" t="s">
        <v>169</v>
      </c>
      <c r="D72" s="43" t="s">
        <v>188</v>
      </c>
      <c r="E72" s="43" t="s">
        <v>45</v>
      </c>
      <c r="F72" s="44" t="s">
        <v>189</v>
      </c>
      <c r="G72" s="45">
        <v>304751</v>
      </c>
      <c r="H72" s="46">
        <v>495017</v>
      </c>
      <c r="I72" s="28">
        <f t="shared" si="4"/>
        <v>30681</v>
      </c>
      <c r="J72" s="29">
        <v>0</v>
      </c>
      <c r="K72" s="47">
        <v>1740</v>
      </c>
      <c r="L72" s="29">
        <v>7315</v>
      </c>
      <c r="M72" s="29">
        <v>0</v>
      </c>
      <c r="N72" s="29">
        <v>0</v>
      </c>
      <c r="O72" s="29">
        <v>800</v>
      </c>
      <c r="P72" s="47">
        <v>5926</v>
      </c>
      <c r="Q72" s="29">
        <v>5862</v>
      </c>
      <c r="R72" s="29">
        <v>0</v>
      </c>
      <c r="S72" s="47">
        <v>0</v>
      </c>
      <c r="T72" s="29">
        <v>6488</v>
      </c>
      <c r="U72" s="29">
        <v>2550</v>
      </c>
      <c r="V72" s="30">
        <v>0</v>
      </c>
      <c r="W72" s="48">
        <f t="shared" si="5"/>
        <v>0</v>
      </c>
      <c r="X72" s="32">
        <v>0</v>
      </c>
      <c r="Y72" s="33">
        <v>0</v>
      </c>
      <c r="Z72" s="34">
        <v>0</v>
      </c>
      <c r="AA72" s="35">
        <v>0</v>
      </c>
      <c r="AB72" s="36">
        <f t="shared" si="6"/>
        <v>52</v>
      </c>
      <c r="AC72" s="37">
        <v>0</v>
      </c>
      <c r="AD72" s="37">
        <v>52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8">
        <f t="shared" si="7"/>
        <v>0</v>
      </c>
      <c r="AL72" s="39">
        <v>0</v>
      </c>
      <c r="AM72" s="95">
        <v>0</v>
      </c>
      <c r="AN72" s="40">
        <v>0</v>
      </c>
    </row>
    <row r="73" spans="1:40" ht="12" customHeight="1" x14ac:dyDescent="0.3">
      <c r="A73" s="41" t="s">
        <v>36</v>
      </c>
      <c r="B73" s="51">
        <v>108</v>
      </c>
      <c r="C73" s="42" t="s">
        <v>169</v>
      </c>
      <c r="D73" s="43" t="s">
        <v>190</v>
      </c>
      <c r="E73" s="43" t="s">
        <v>45</v>
      </c>
      <c r="F73" s="44" t="s">
        <v>191</v>
      </c>
      <c r="G73" s="45">
        <v>304760</v>
      </c>
      <c r="H73" s="46">
        <v>976979</v>
      </c>
      <c r="I73" s="28">
        <f t="shared" si="4"/>
        <v>42620</v>
      </c>
      <c r="J73" s="29">
        <v>0</v>
      </c>
      <c r="K73" s="47">
        <v>0</v>
      </c>
      <c r="L73" s="29">
        <v>0</v>
      </c>
      <c r="M73" s="29">
        <v>0</v>
      </c>
      <c r="N73" s="29">
        <v>0</v>
      </c>
      <c r="O73" s="29">
        <v>800</v>
      </c>
      <c r="P73" s="47">
        <v>11680</v>
      </c>
      <c r="Q73" s="29">
        <v>14608</v>
      </c>
      <c r="R73" s="29">
        <v>0</v>
      </c>
      <c r="S73" s="47">
        <v>0</v>
      </c>
      <c r="T73" s="29">
        <v>15532</v>
      </c>
      <c r="U73" s="29">
        <v>0</v>
      </c>
      <c r="V73" s="30">
        <v>0</v>
      </c>
      <c r="W73" s="48">
        <f t="shared" si="5"/>
        <v>0</v>
      </c>
      <c r="X73" s="32">
        <v>0</v>
      </c>
      <c r="Y73" s="33">
        <v>0</v>
      </c>
      <c r="Z73" s="34">
        <v>0</v>
      </c>
      <c r="AA73" s="35">
        <v>3339</v>
      </c>
      <c r="AB73" s="36">
        <f t="shared" si="6"/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0</v>
      </c>
      <c r="AI73" s="37">
        <v>0</v>
      </c>
      <c r="AJ73" s="37">
        <v>0</v>
      </c>
      <c r="AK73" s="38">
        <f t="shared" si="7"/>
        <v>0</v>
      </c>
      <c r="AL73" s="39">
        <v>0</v>
      </c>
      <c r="AM73" s="95">
        <v>0</v>
      </c>
      <c r="AN73" s="40">
        <v>0</v>
      </c>
    </row>
    <row r="74" spans="1:40" ht="12" customHeight="1" x14ac:dyDescent="0.3">
      <c r="A74" s="41" t="s">
        <v>36</v>
      </c>
      <c r="B74" s="51">
        <v>108</v>
      </c>
      <c r="C74" s="42" t="s">
        <v>169</v>
      </c>
      <c r="D74" s="43" t="s">
        <v>192</v>
      </c>
      <c r="E74" s="43" t="s">
        <v>45</v>
      </c>
      <c r="F74" s="44" t="s">
        <v>193</v>
      </c>
      <c r="G74" s="45">
        <v>304786</v>
      </c>
      <c r="H74" s="46">
        <v>1766629</v>
      </c>
      <c r="I74" s="28">
        <f t="shared" si="4"/>
        <v>108679</v>
      </c>
      <c r="J74" s="29">
        <v>0</v>
      </c>
      <c r="K74" s="47">
        <v>14918</v>
      </c>
      <c r="L74" s="29">
        <v>18288</v>
      </c>
      <c r="M74" s="29">
        <v>0</v>
      </c>
      <c r="N74" s="29">
        <v>0</v>
      </c>
      <c r="O74" s="29">
        <v>0</v>
      </c>
      <c r="P74" s="47">
        <v>18362</v>
      </c>
      <c r="Q74" s="29">
        <v>16179</v>
      </c>
      <c r="R74" s="29">
        <v>150</v>
      </c>
      <c r="S74" s="47">
        <v>0</v>
      </c>
      <c r="T74" s="29">
        <v>25732</v>
      </c>
      <c r="U74" s="29">
        <v>7650</v>
      </c>
      <c r="V74" s="30">
        <v>7400</v>
      </c>
      <c r="W74" s="48">
        <f t="shared" si="5"/>
        <v>0</v>
      </c>
      <c r="X74" s="32">
        <v>0</v>
      </c>
      <c r="Y74" s="33">
        <v>0</v>
      </c>
      <c r="Z74" s="34">
        <v>0</v>
      </c>
      <c r="AA74" s="35">
        <v>34460</v>
      </c>
      <c r="AB74" s="36">
        <f t="shared" si="6"/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8">
        <f t="shared" si="7"/>
        <v>0</v>
      </c>
      <c r="AL74" s="39">
        <v>0</v>
      </c>
      <c r="AM74" s="95">
        <v>0</v>
      </c>
      <c r="AN74" s="40">
        <v>0</v>
      </c>
    </row>
    <row r="75" spans="1:40" ht="12" customHeight="1" x14ac:dyDescent="0.3">
      <c r="A75" s="41" t="s">
        <v>36</v>
      </c>
      <c r="B75" s="51">
        <v>108</v>
      </c>
      <c r="C75" s="42" t="s">
        <v>169</v>
      </c>
      <c r="D75" s="43" t="s">
        <v>194</v>
      </c>
      <c r="E75" s="43" t="s">
        <v>45</v>
      </c>
      <c r="F75" s="44" t="s">
        <v>195</v>
      </c>
      <c r="G75" s="45">
        <v>304841</v>
      </c>
      <c r="H75" s="46">
        <v>217308</v>
      </c>
      <c r="I75" s="28">
        <f t="shared" si="4"/>
        <v>26234</v>
      </c>
      <c r="J75" s="29">
        <v>0</v>
      </c>
      <c r="K75" s="47">
        <v>0</v>
      </c>
      <c r="L75" s="29">
        <v>18410</v>
      </c>
      <c r="M75" s="29">
        <v>0</v>
      </c>
      <c r="N75" s="29">
        <v>0</v>
      </c>
      <c r="O75" s="29">
        <v>0</v>
      </c>
      <c r="P75" s="47">
        <v>2170</v>
      </c>
      <c r="Q75" s="29">
        <v>2902</v>
      </c>
      <c r="R75" s="29">
        <v>0</v>
      </c>
      <c r="S75" s="47">
        <v>0</v>
      </c>
      <c r="T75" s="29">
        <v>2752</v>
      </c>
      <c r="U75" s="29">
        <v>0</v>
      </c>
      <c r="V75" s="30">
        <v>0</v>
      </c>
      <c r="W75" s="48">
        <f t="shared" si="5"/>
        <v>0</v>
      </c>
      <c r="X75" s="32">
        <v>0</v>
      </c>
      <c r="Y75" s="33">
        <v>0</v>
      </c>
      <c r="Z75" s="34">
        <v>0</v>
      </c>
      <c r="AA75" s="35">
        <v>0</v>
      </c>
      <c r="AB75" s="36">
        <f t="shared" si="6"/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37">
        <v>0</v>
      </c>
      <c r="AI75" s="37">
        <v>0</v>
      </c>
      <c r="AJ75" s="37">
        <v>0</v>
      </c>
      <c r="AK75" s="38">
        <f t="shared" si="7"/>
        <v>0</v>
      </c>
      <c r="AL75" s="39">
        <v>0</v>
      </c>
      <c r="AM75" s="95">
        <v>0</v>
      </c>
      <c r="AN75" s="40">
        <v>0</v>
      </c>
    </row>
    <row r="76" spans="1:40" ht="12" customHeight="1" x14ac:dyDescent="0.3">
      <c r="A76" s="41" t="s">
        <v>36</v>
      </c>
      <c r="B76" s="51">
        <v>108</v>
      </c>
      <c r="C76" s="42" t="s">
        <v>169</v>
      </c>
      <c r="D76" s="43" t="s">
        <v>196</v>
      </c>
      <c r="E76" s="43" t="s">
        <v>45</v>
      </c>
      <c r="F76" s="44" t="s">
        <v>197</v>
      </c>
      <c r="G76" s="45">
        <v>304921</v>
      </c>
      <c r="H76" s="46">
        <v>0</v>
      </c>
      <c r="I76" s="28">
        <f t="shared" si="4"/>
        <v>12633</v>
      </c>
      <c r="J76" s="29">
        <v>0</v>
      </c>
      <c r="K76" s="47">
        <v>0</v>
      </c>
      <c r="L76" s="29">
        <v>0</v>
      </c>
      <c r="M76" s="29">
        <v>0</v>
      </c>
      <c r="N76" s="29">
        <v>0</v>
      </c>
      <c r="O76" s="29">
        <v>0</v>
      </c>
      <c r="P76" s="47">
        <v>0</v>
      </c>
      <c r="Q76" s="29">
        <v>12633</v>
      </c>
      <c r="R76" s="29">
        <v>0</v>
      </c>
      <c r="S76" s="47">
        <v>0</v>
      </c>
      <c r="T76" s="29">
        <v>0</v>
      </c>
      <c r="U76" s="29">
        <v>0</v>
      </c>
      <c r="V76" s="30">
        <v>0</v>
      </c>
      <c r="W76" s="48">
        <f t="shared" si="5"/>
        <v>0</v>
      </c>
      <c r="X76" s="32">
        <v>0</v>
      </c>
      <c r="Y76" s="33">
        <v>0</v>
      </c>
      <c r="Z76" s="34">
        <v>0</v>
      </c>
      <c r="AA76" s="35">
        <v>0</v>
      </c>
      <c r="AB76" s="36">
        <f t="shared" si="6"/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8">
        <f t="shared" si="7"/>
        <v>0</v>
      </c>
      <c r="AL76" s="39">
        <v>0</v>
      </c>
      <c r="AM76" s="95">
        <v>0</v>
      </c>
      <c r="AN76" s="40">
        <v>0</v>
      </c>
    </row>
    <row r="77" spans="1:40" ht="12" customHeight="1" x14ac:dyDescent="0.3">
      <c r="A77" s="41" t="s">
        <v>36</v>
      </c>
      <c r="B77" s="51">
        <v>108</v>
      </c>
      <c r="C77" s="42" t="s">
        <v>169</v>
      </c>
      <c r="D77" s="43" t="s">
        <v>198</v>
      </c>
      <c r="E77" s="43" t="s">
        <v>45</v>
      </c>
      <c r="F77" s="44" t="s">
        <v>199</v>
      </c>
      <c r="G77" s="45">
        <v>304948</v>
      </c>
      <c r="H77" s="46">
        <v>832281</v>
      </c>
      <c r="I77" s="28">
        <f t="shared" si="4"/>
        <v>63051</v>
      </c>
      <c r="J77" s="29">
        <v>3069</v>
      </c>
      <c r="K77" s="47">
        <v>0</v>
      </c>
      <c r="L77" s="29">
        <v>17069</v>
      </c>
      <c r="M77" s="29">
        <v>0</v>
      </c>
      <c r="N77" s="29">
        <v>0</v>
      </c>
      <c r="O77" s="29">
        <v>0</v>
      </c>
      <c r="P77" s="47">
        <v>12307</v>
      </c>
      <c r="Q77" s="29">
        <v>12646</v>
      </c>
      <c r="R77" s="29">
        <v>0</v>
      </c>
      <c r="S77" s="47">
        <v>0</v>
      </c>
      <c r="T77" s="29">
        <v>12860</v>
      </c>
      <c r="U77" s="29">
        <v>5100</v>
      </c>
      <c r="V77" s="30">
        <v>0</v>
      </c>
      <c r="W77" s="48">
        <f t="shared" si="5"/>
        <v>0</v>
      </c>
      <c r="X77" s="32">
        <v>0</v>
      </c>
      <c r="Y77" s="33">
        <v>0</v>
      </c>
      <c r="Z77" s="34">
        <v>0</v>
      </c>
      <c r="AA77" s="35">
        <v>24458</v>
      </c>
      <c r="AB77" s="36">
        <f t="shared" si="6"/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  <c r="AK77" s="38">
        <f t="shared" si="7"/>
        <v>0</v>
      </c>
      <c r="AL77" s="39">
        <v>0</v>
      </c>
      <c r="AM77" s="95">
        <v>0</v>
      </c>
      <c r="AN77" s="40">
        <v>0</v>
      </c>
    </row>
    <row r="78" spans="1:40" ht="12" customHeight="1" x14ac:dyDescent="0.3">
      <c r="A78" s="41" t="s">
        <v>36</v>
      </c>
      <c r="B78" s="51">
        <v>108</v>
      </c>
      <c r="C78" s="42" t="s">
        <v>169</v>
      </c>
      <c r="D78" s="43" t="s">
        <v>200</v>
      </c>
      <c r="E78" s="43" t="s">
        <v>45</v>
      </c>
      <c r="F78" s="44" t="s">
        <v>201</v>
      </c>
      <c r="G78" s="45">
        <v>304964</v>
      </c>
      <c r="H78" s="46">
        <v>741217</v>
      </c>
      <c r="I78" s="28">
        <f t="shared" si="4"/>
        <v>64297</v>
      </c>
      <c r="J78" s="29">
        <v>2794</v>
      </c>
      <c r="K78" s="47">
        <v>0</v>
      </c>
      <c r="L78" s="29">
        <v>21945</v>
      </c>
      <c r="M78" s="29">
        <v>0</v>
      </c>
      <c r="N78" s="29">
        <v>0</v>
      </c>
      <c r="O78" s="29">
        <v>500</v>
      </c>
      <c r="P78" s="47">
        <v>10035</v>
      </c>
      <c r="Q78" s="29">
        <v>11013</v>
      </c>
      <c r="R78" s="29">
        <v>0</v>
      </c>
      <c r="S78" s="47">
        <v>0</v>
      </c>
      <c r="T78" s="29">
        <v>11460</v>
      </c>
      <c r="U78" s="29">
        <v>3750</v>
      </c>
      <c r="V78" s="30">
        <v>2800</v>
      </c>
      <c r="W78" s="48">
        <f t="shared" si="5"/>
        <v>0</v>
      </c>
      <c r="X78" s="32">
        <v>0</v>
      </c>
      <c r="Y78" s="33">
        <v>0</v>
      </c>
      <c r="Z78" s="34">
        <v>0</v>
      </c>
      <c r="AA78" s="35">
        <v>29172</v>
      </c>
      <c r="AB78" s="36">
        <f t="shared" si="6"/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8">
        <f t="shared" si="7"/>
        <v>0</v>
      </c>
      <c r="AL78" s="39">
        <v>0</v>
      </c>
      <c r="AM78" s="95">
        <v>0</v>
      </c>
      <c r="AN78" s="40">
        <v>0</v>
      </c>
    </row>
    <row r="79" spans="1:40" ht="12" customHeight="1" x14ac:dyDescent="0.3">
      <c r="A79" s="41" t="s">
        <v>36</v>
      </c>
      <c r="B79" s="51">
        <v>108</v>
      </c>
      <c r="C79" s="42" t="s">
        <v>169</v>
      </c>
      <c r="D79" s="43" t="s">
        <v>202</v>
      </c>
      <c r="E79" s="43" t="s">
        <v>45</v>
      </c>
      <c r="F79" s="44" t="s">
        <v>203</v>
      </c>
      <c r="G79" s="45">
        <v>304981</v>
      </c>
      <c r="H79" s="46">
        <v>616994</v>
      </c>
      <c r="I79" s="28">
        <f t="shared" si="4"/>
        <v>89869</v>
      </c>
      <c r="J79" s="29">
        <v>1902</v>
      </c>
      <c r="K79" s="47">
        <v>0</v>
      </c>
      <c r="L79" s="29">
        <v>12192</v>
      </c>
      <c r="M79" s="29">
        <v>0</v>
      </c>
      <c r="N79" s="29">
        <v>50000</v>
      </c>
      <c r="O79" s="29">
        <v>0</v>
      </c>
      <c r="P79" s="47">
        <v>5510</v>
      </c>
      <c r="Q79" s="29">
        <v>8529</v>
      </c>
      <c r="R79" s="29">
        <v>0</v>
      </c>
      <c r="S79" s="47">
        <v>0</v>
      </c>
      <c r="T79" s="29">
        <v>7686</v>
      </c>
      <c r="U79" s="29">
        <v>4050</v>
      </c>
      <c r="V79" s="30">
        <v>0</v>
      </c>
      <c r="W79" s="48">
        <f t="shared" si="5"/>
        <v>0</v>
      </c>
      <c r="X79" s="32">
        <v>0</v>
      </c>
      <c r="Y79" s="33">
        <v>0</v>
      </c>
      <c r="Z79" s="34">
        <v>0</v>
      </c>
      <c r="AA79" s="35">
        <v>0</v>
      </c>
      <c r="AB79" s="36">
        <f t="shared" si="6"/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37">
        <v>0</v>
      </c>
      <c r="AK79" s="38">
        <f t="shared" si="7"/>
        <v>0</v>
      </c>
      <c r="AL79" s="39">
        <v>0</v>
      </c>
      <c r="AM79" s="95">
        <v>0</v>
      </c>
      <c r="AN79" s="40">
        <v>0</v>
      </c>
    </row>
    <row r="80" spans="1:40" ht="12" customHeight="1" x14ac:dyDescent="0.3">
      <c r="A80" s="41" t="s">
        <v>36</v>
      </c>
      <c r="B80" s="51">
        <v>108</v>
      </c>
      <c r="C80" s="42" t="s">
        <v>169</v>
      </c>
      <c r="D80" s="43" t="s">
        <v>204</v>
      </c>
      <c r="E80" s="43" t="s">
        <v>45</v>
      </c>
      <c r="F80" s="44" t="s">
        <v>205</v>
      </c>
      <c r="G80" s="45">
        <v>305057</v>
      </c>
      <c r="H80" s="46">
        <v>879221</v>
      </c>
      <c r="I80" s="28">
        <f t="shared" si="4"/>
        <v>46545</v>
      </c>
      <c r="J80" s="29">
        <v>0</v>
      </c>
      <c r="K80" s="47">
        <v>0</v>
      </c>
      <c r="L80" s="29">
        <v>4064</v>
      </c>
      <c r="M80" s="29">
        <v>0</v>
      </c>
      <c r="N80" s="29">
        <v>0</v>
      </c>
      <c r="O80" s="29">
        <v>0</v>
      </c>
      <c r="P80" s="47">
        <v>13101</v>
      </c>
      <c r="Q80" s="29">
        <v>10330</v>
      </c>
      <c r="R80" s="29">
        <v>0</v>
      </c>
      <c r="S80" s="47">
        <v>0</v>
      </c>
      <c r="T80" s="29">
        <v>14000</v>
      </c>
      <c r="U80" s="29">
        <v>4050</v>
      </c>
      <c r="V80" s="30">
        <v>1000</v>
      </c>
      <c r="W80" s="48">
        <f t="shared" si="5"/>
        <v>0</v>
      </c>
      <c r="X80" s="32">
        <v>0</v>
      </c>
      <c r="Y80" s="33">
        <v>0</v>
      </c>
      <c r="Z80" s="34">
        <v>0</v>
      </c>
      <c r="AA80" s="35">
        <v>25342</v>
      </c>
      <c r="AB80" s="36">
        <f t="shared" si="6"/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  <c r="AJ80" s="37">
        <v>0</v>
      </c>
      <c r="AK80" s="38">
        <f t="shared" si="7"/>
        <v>0</v>
      </c>
      <c r="AL80" s="39">
        <v>0</v>
      </c>
      <c r="AM80" s="95">
        <v>0</v>
      </c>
      <c r="AN80" s="40">
        <v>0</v>
      </c>
    </row>
    <row r="81" spans="1:40" ht="12" customHeight="1" x14ac:dyDescent="0.3">
      <c r="A81" s="41" t="s">
        <v>36</v>
      </c>
      <c r="B81" s="51">
        <v>108</v>
      </c>
      <c r="C81" s="42" t="s">
        <v>169</v>
      </c>
      <c r="D81" s="43" t="s">
        <v>206</v>
      </c>
      <c r="E81" s="43" t="s">
        <v>45</v>
      </c>
      <c r="F81" s="44" t="s">
        <v>207</v>
      </c>
      <c r="G81" s="45">
        <v>305065</v>
      </c>
      <c r="H81" s="46">
        <v>4913677</v>
      </c>
      <c r="I81" s="28">
        <f t="shared" si="4"/>
        <v>291372</v>
      </c>
      <c r="J81" s="29">
        <v>14989</v>
      </c>
      <c r="K81" s="47">
        <v>18427</v>
      </c>
      <c r="L81" s="29">
        <v>48889</v>
      </c>
      <c r="M81" s="29">
        <v>0</v>
      </c>
      <c r="N81" s="29">
        <v>1154</v>
      </c>
      <c r="O81" s="29">
        <v>1600</v>
      </c>
      <c r="P81" s="47">
        <v>48276</v>
      </c>
      <c r="Q81" s="29">
        <v>48369</v>
      </c>
      <c r="R81" s="29">
        <v>400</v>
      </c>
      <c r="S81" s="47">
        <v>0</v>
      </c>
      <c r="T81" s="29">
        <v>69168</v>
      </c>
      <c r="U81" s="29">
        <v>18900</v>
      </c>
      <c r="V81" s="30">
        <v>21200</v>
      </c>
      <c r="W81" s="48">
        <f t="shared" si="5"/>
        <v>15000</v>
      </c>
      <c r="X81" s="32">
        <v>0</v>
      </c>
      <c r="Y81" s="33">
        <v>0</v>
      </c>
      <c r="Z81" s="34">
        <v>15000</v>
      </c>
      <c r="AA81" s="35">
        <v>5918</v>
      </c>
      <c r="AB81" s="36">
        <f t="shared" si="6"/>
        <v>1303</v>
      </c>
      <c r="AC81" s="37">
        <v>0</v>
      </c>
      <c r="AD81" s="37">
        <v>1303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37">
        <v>0</v>
      </c>
      <c r="AK81" s="38">
        <f t="shared" si="7"/>
        <v>0</v>
      </c>
      <c r="AL81" s="39">
        <v>0</v>
      </c>
      <c r="AM81" s="95">
        <v>0</v>
      </c>
      <c r="AN81" s="40">
        <v>0</v>
      </c>
    </row>
    <row r="82" spans="1:40" ht="12" customHeight="1" x14ac:dyDescent="0.3">
      <c r="A82" s="41" t="s">
        <v>36</v>
      </c>
      <c r="B82" s="51">
        <v>108</v>
      </c>
      <c r="C82" s="42" t="s">
        <v>169</v>
      </c>
      <c r="D82" s="43" t="s">
        <v>208</v>
      </c>
      <c r="E82" s="43" t="s">
        <v>45</v>
      </c>
      <c r="F82" s="44" t="s">
        <v>209</v>
      </c>
      <c r="G82" s="45">
        <v>305120</v>
      </c>
      <c r="H82" s="46">
        <v>1028903</v>
      </c>
      <c r="I82" s="28">
        <f t="shared" si="4"/>
        <v>57591</v>
      </c>
      <c r="J82" s="29">
        <v>2689</v>
      </c>
      <c r="K82" s="47">
        <v>3458</v>
      </c>
      <c r="L82" s="29">
        <v>12192</v>
      </c>
      <c r="M82" s="29">
        <v>0</v>
      </c>
      <c r="N82" s="29">
        <v>0</v>
      </c>
      <c r="O82" s="29">
        <v>0</v>
      </c>
      <c r="P82" s="47">
        <v>6682</v>
      </c>
      <c r="Q82" s="29">
        <v>9046</v>
      </c>
      <c r="R82" s="29">
        <v>0</v>
      </c>
      <c r="S82" s="47">
        <v>0</v>
      </c>
      <c r="T82" s="29">
        <v>14124</v>
      </c>
      <c r="U82" s="29">
        <v>6300</v>
      </c>
      <c r="V82" s="30">
        <v>3100</v>
      </c>
      <c r="W82" s="48">
        <f t="shared" si="5"/>
        <v>0</v>
      </c>
      <c r="X82" s="32">
        <v>0</v>
      </c>
      <c r="Y82" s="33">
        <v>0</v>
      </c>
      <c r="Z82" s="34">
        <v>0</v>
      </c>
      <c r="AA82" s="35">
        <v>0</v>
      </c>
      <c r="AB82" s="36">
        <f t="shared" si="6"/>
        <v>933</v>
      </c>
      <c r="AC82" s="37">
        <v>0</v>
      </c>
      <c r="AD82" s="37">
        <v>933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37">
        <v>0</v>
      </c>
      <c r="AK82" s="38">
        <f t="shared" si="7"/>
        <v>0</v>
      </c>
      <c r="AL82" s="39">
        <v>0</v>
      </c>
      <c r="AM82" s="95">
        <v>0</v>
      </c>
      <c r="AN82" s="40">
        <v>0</v>
      </c>
    </row>
    <row r="83" spans="1:40" ht="12" customHeight="1" x14ac:dyDescent="0.3">
      <c r="A83" s="41" t="s">
        <v>36</v>
      </c>
      <c r="B83" s="51">
        <v>108</v>
      </c>
      <c r="C83" s="42" t="s">
        <v>169</v>
      </c>
      <c r="D83" s="43" t="s">
        <v>210</v>
      </c>
      <c r="E83" s="43" t="s">
        <v>45</v>
      </c>
      <c r="F83" s="44" t="s">
        <v>211</v>
      </c>
      <c r="G83" s="45">
        <v>305138</v>
      </c>
      <c r="H83" s="46">
        <v>89399</v>
      </c>
      <c r="I83" s="28">
        <f t="shared" si="4"/>
        <v>4897</v>
      </c>
      <c r="J83" s="29">
        <v>0</v>
      </c>
      <c r="K83" s="47">
        <v>0</v>
      </c>
      <c r="L83" s="29">
        <v>0</v>
      </c>
      <c r="M83" s="29">
        <v>0</v>
      </c>
      <c r="N83" s="29">
        <v>0</v>
      </c>
      <c r="O83" s="29">
        <v>0</v>
      </c>
      <c r="P83" s="47">
        <v>838</v>
      </c>
      <c r="Q83" s="29">
        <v>2615</v>
      </c>
      <c r="R83" s="29">
        <v>0</v>
      </c>
      <c r="S83" s="47">
        <v>0</v>
      </c>
      <c r="T83" s="29">
        <v>1444</v>
      </c>
      <c r="U83" s="29">
        <v>0</v>
      </c>
      <c r="V83" s="30">
        <v>0</v>
      </c>
      <c r="W83" s="48">
        <f t="shared" si="5"/>
        <v>0</v>
      </c>
      <c r="X83" s="32">
        <v>0</v>
      </c>
      <c r="Y83" s="33">
        <v>0</v>
      </c>
      <c r="Z83" s="34">
        <v>0</v>
      </c>
      <c r="AA83" s="35">
        <v>0</v>
      </c>
      <c r="AB83" s="36">
        <f t="shared" si="6"/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0</v>
      </c>
      <c r="AI83" s="37">
        <v>0</v>
      </c>
      <c r="AJ83" s="37">
        <v>0</v>
      </c>
      <c r="AK83" s="38">
        <f t="shared" si="7"/>
        <v>0</v>
      </c>
      <c r="AL83" s="39">
        <v>0</v>
      </c>
      <c r="AM83" s="95">
        <v>0</v>
      </c>
      <c r="AN83" s="40">
        <v>0</v>
      </c>
    </row>
    <row r="84" spans="1:40" ht="12" customHeight="1" x14ac:dyDescent="0.3">
      <c r="A84" s="41" t="s">
        <v>36</v>
      </c>
      <c r="B84" s="51">
        <v>108</v>
      </c>
      <c r="C84" s="42" t="s">
        <v>169</v>
      </c>
      <c r="D84" s="43" t="s">
        <v>212</v>
      </c>
      <c r="E84" s="43" t="s">
        <v>45</v>
      </c>
      <c r="F84" s="44" t="s">
        <v>213</v>
      </c>
      <c r="G84" s="45">
        <v>305146</v>
      </c>
      <c r="H84" s="46">
        <v>509896</v>
      </c>
      <c r="I84" s="28">
        <f t="shared" si="4"/>
        <v>18415</v>
      </c>
      <c r="J84" s="29">
        <v>0</v>
      </c>
      <c r="K84" s="47">
        <v>0</v>
      </c>
      <c r="L84" s="29">
        <v>2032</v>
      </c>
      <c r="M84" s="29">
        <v>0</v>
      </c>
      <c r="N84" s="29">
        <v>0</v>
      </c>
      <c r="O84" s="29">
        <v>0</v>
      </c>
      <c r="P84" s="47">
        <v>5792</v>
      </c>
      <c r="Q84" s="29">
        <v>6087</v>
      </c>
      <c r="R84" s="29">
        <v>0</v>
      </c>
      <c r="S84" s="47">
        <v>0</v>
      </c>
      <c r="T84" s="29">
        <v>4504</v>
      </c>
      <c r="U84" s="29">
        <v>0</v>
      </c>
      <c r="V84" s="30">
        <v>0</v>
      </c>
      <c r="W84" s="48">
        <f t="shared" si="5"/>
        <v>0</v>
      </c>
      <c r="X84" s="32">
        <v>0</v>
      </c>
      <c r="Y84" s="33">
        <v>0</v>
      </c>
      <c r="Z84" s="34">
        <v>0</v>
      </c>
      <c r="AA84" s="35">
        <v>0</v>
      </c>
      <c r="AB84" s="36">
        <f t="shared" si="6"/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37">
        <v>0</v>
      </c>
      <c r="AK84" s="38">
        <f t="shared" si="7"/>
        <v>0</v>
      </c>
      <c r="AL84" s="39">
        <v>0</v>
      </c>
      <c r="AM84" s="95">
        <v>0</v>
      </c>
      <c r="AN84" s="40">
        <v>0</v>
      </c>
    </row>
    <row r="85" spans="1:40" ht="12" customHeight="1" x14ac:dyDescent="0.3">
      <c r="A85" s="41" t="s">
        <v>36</v>
      </c>
      <c r="B85" s="51">
        <v>108</v>
      </c>
      <c r="C85" s="42" t="s">
        <v>169</v>
      </c>
      <c r="D85" s="43" t="s">
        <v>214</v>
      </c>
      <c r="E85" s="43" t="s">
        <v>45</v>
      </c>
      <c r="F85" s="44" t="s">
        <v>215</v>
      </c>
      <c r="G85" s="45">
        <v>305189</v>
      </c>
      <c r="H85" s="46">
        <v>0</v>
      </c>
      <c r="I85" s="28">
        <f t="shared" si="4"/>
        <v>1100</v>
      </c>
      <c r="J85" s="29">
        <v>0</v>
      </c>
      <c r="K85" s="47">
        <v>0</v>
      </c>
      <c r="L85" s="29">
        <v>0</v>
      </c>
      <c r="M85" s="29">
        <v>0</v>
      </c>
      <c r="N85" s="29">
        <v>0</v>
      </c>
      <c r="O85" s="29">
        <v>0</v>
      </c>
      <c r="P85" s="47">
        <v>0</v>
      </c>
      <c r="Q85" s="29">
        <v>1100</v>
      </c>
      <c r="R85" s="29">
        <v>0</v>
      </c>
      <c r="S85" s="47">
        <v>0</v>
      </c>
      <c r="T85" s="29">
        <v>0</v>
      </c>
      <c r="U85" s="29">
        <v>0</v>
      </c>
      <c r="V85" s="30">
        <v>0</v>
      </c>
      <c r="W85" s="48">
        <f t="shared" si="5"/>
        <v>0</v>
      </c>
      <c r="X85" s="32">
        <v>0</v>
      </c>
      <c r="Y85" s="33">
        <v>0</v>
      </c>
      <c r="Z85" s="34">
        <v>0</v>
      </c>
      <c r="AA85" s="35">
        <v>0</v>
      </c>
      <c r="AB85" s="36">
        <f t="shared" si="6"/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8">
        <f t="shared" si="7"/>
        <v>0</v>
      </c>
      <c r="AL85" s="39">
        <v>0</v>
      </c>
      <c r="AM85" s="95">
        <v>0</v>
      </c>
      <c r="AN85" s="40">
        <v>0</v>
      </c>
    </row>
    <row r="86" spans="1:40" ht="12" customHeight="1" x14ac:dyDescent="0.3">
      <c r="A86" s="41" t="s">
        <v>36</v>
      </c>
      <c r="B86" s="51">
        <v>108</v>
      </c>
      <c r="C86" s="42" t="s">
        <v>169</v>
      </c>
      <c r="D86" s="43" t="s">
        <v>216</v>
      </c>
      <c r="E86" s="43" t="s">
        <v>45</v>
      </c>
      <c r="F86" s="44" t="s">
        <v>217</v>
      </c>
      <c r="G86" s="45">
        <v>400009</v>
      </c>
      <c r="H86" s="46">
        <v>1735742</v>
      </c>
      <c r="I86" s="28">
        <f t="shared" si="4"/>
        <v>114318</v>
      </c>
      <c r="J86" s="29">
        <v>0</v>
      </c>
      <c r="K86" s="47">
        <v>0</v>
      </c>
      <c r="L86" s="29">
        <v>37795</v>
      </c>
      <c r="M86" s="29">
        <v>0</v>
      </c>
      <c r="N86" s="29">
        <v>0</v>
      </c>
      <c r="O86" s="29">
        <v>3300</v>
      </c>
      <c r="P86" s="47">
        <v>25504</v>
      </c>
      <c r="Q86" s="29">
        <v>16407</v>
      </c>
      <c r="R86" s="29">
        <v>0</v>
      </c>
      <c r="S86" s="47">
        <v>0</v>
      </c>
      <c r="T86" s="29">
        <v>24412</v>
      </c>
      <c r="U86" s="29">
        <v>6900</v>
      </c>
      <c r="V86" s="30">
        <v>0</v>
      </c>
      <c r="W86" s="48">
        <f t="shared" si="5"/>
        <v>0</v>
      </c>
      <c r="X86" s="32">
        <v>0</v>
      </c>
      <c r="Y86" s="33">
        <v>0</v>
      </c>
      <c r="Z86" s="34">
        <v>0</v>
      </c>
      <c r="AA86" s="35">
        <v>0</v>
      </c>
      <c r="AB86" s="36">
        <f t="shared" si="6"/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  <c r="AJ86" s="37">
        <v>0</v>
      </c>
      <c r="AK86" s="38">
        <f t="shared" si="7"/>
        <v>0</v>
      </c>
      <c r="AL86" s="39">
        <v>0</v>
      </c>
      <c r="AM86" s="95">
        <v>0</v>
      </c>
      <c r="AN86" s="40">
        <v>0</v>
      </c>
    </row>
    <row r="87" spans="1:40" ht="12" customHeight="1" x14ac:dyDescent="0.3">
      <c r="A87" s="41" t="s">
        <v>36</v>
      </c>
      <c r="B87" s="51">
        <v>108</v>
      </c>
      <c r="C87" s="42" t="s">
        <v>169</v>
      </c>
      <c r="D87" s="43" t="s">
        <v>218</v>
      </c>
      <c r="E87" s="43" t="s">
        <v>45</v>
      </c>
      <c r="F87" s="44" t="s">
        <v>219</v>
      </c>
      <c r="G87" s="45">
        <v>800252</v>
      </c>
      <c r="H87" s="46">
        <v>91736</v>
      </c>
      <c r="I87" s="28">
        <f t="shared" si="4"/>
        <v>15903</v>
      </c>
      <c r="J87" s="29">
        <v>0</v>
      </c>
      <c r="K87" s="47">
        <v>0</v>
      </c>
      <c r="L87" s="29">
        <v>12192</v>
      </c>
      <c r="M87" s="29">
        <v>0</v>
      </c>
      <c r="N87" s="29">
        <v>0</v>
      </c>
      <c r="O87" s="29">
        <v>0</v>
      </c>
      <c r="P87" s="47">
        <v>890</v>
      </c>
      <c r="Q87" s="29">
        <v>1630</v>
      </c>
      <c r="R87" s="29">
        <v>0</v>
      </c>
      <c r="S87" s="47">
        <v>0</v>
      </c>
      <c r="T87" s="29">
        <v>1191</v>
      </c>
      <c r="U87" s="29">
        <v>0</v>
      </c>
      <c r="V87" s="30">
        <v>0</v>
      </c>
      <c r="W87" s="48">
        <f t="shared" si="5"/>
        <v>0</v>
      </c>
      <c r="X87" s="32">
        <v>0</v>
      </c>
      <c r="Y87" s="33">
        <v>0</v>
      </c>
      <c r="Z87" s="34">
        <v>0</v>
      </c>
      <c r="AA87" s="35">
        <v>0</v>
      </c>
      <c r="AB87" s="36">
        <f t="shared" si="6"/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  <c r="AJ87" s="37">
        <v>0</v>
      </c>
      <c r="AK87" s="38">
        <f t="shared" si="7"/>
        <v>0</v>
      </c>
      <c r="AL87" s="39">
        <v>0</v>
      </c>
      <c r="AM87" s="95">
        <v>0</v>
      </c>
      <c r="AN87" s="40">
        <v>0</v>
      </c>
    </row>
    <row r="88" spans="1:40" ht="12" customHeight="1" x14ac:dyDescent="0.3">
      <c r="A88" s="41" t="s">
        <v>36</v>
      </c>
      <c r="B88" s="51">
        <v>108</v>
      </c>
      <c r="C88" s="42" t="s">
        <v>169</v>
      </c>
      <c r="D88" s="43" t="s">
        <v>220</v>
      </c>
      <c r="E88" s="43" t="s">
        <v>45</v>
      </c>
      <c r="F88" s="44" t="s">
        <v>221</v>
      </c>
      <c r="G88" s="45">
        <v>655627</v>
      </c>
      <c r="H88" s="46">
        <v>0</v>
      </c>
      <c r="I88" s="28">
        <f t="shared" si="4"/>
        <v>1911</v>
      </c>
      <c r="J88" s="29">
        <v>0</v>
      </c>
      <c r="K88" s="47">
        <v>0</v>
      </c>
      <c r="L88" s="29">
        <v>0</v>
      </c>
      <c r="M88" s="29">
        <v>0</v>
      </c>
      <c r="N88" s="29">
        <v>0</v>
      </c>
      <c r="O88" s="29">
        <v>0</v>
      </c>
      <c r="P88" s="47">
        <v>0</v>
      </c>
      <c r="Q88" s="29">
        <v>1911</v>
      </c>
      <c r="R88" s="29">
        <v>0</v>
      </c>
      <c r="S88" s="47">
        <v>0</v>
      </c>
      <c r="T88" s="29">
        <v>0</v>
      </c>
      <c r="U88" s="29">
        <v>0</v>
      </c>
      <c r="V88" s="30">
        <v>0</v>
      </c>
      <c r="W88" s="48">
        <f t="shared" si="5"/>
        <v>0</v>
      </c>
      <c r="X88" s="32">
        <v>0</v>
      </c>
      <c r="Y88" s="33">
        <v>0</v>
      </c>
      <c r="Z88" s="34">
        <v>0</v>
      </c>
      <c r="AA88" s="35">
        <v>0</v>
      </c>
      <c r="AB88" s="36">
        <f t="shared" si="6"/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37">
        <v>0</v>
      </c>
      <c r="AK88" s="38">
        <f t="shared" si="7"/>
        <v>0</v>
      </c>
      <c r="AL88" s="39">
        <v>0</v>
      </c>
      <c r="AM88" s="95">
        <v>0</v>
      </c>
      <c r="AN88" s="40">
        <v>0</v>
      </c>
    </row>
    <row r="89" spans="1:40" ht="12" customHeight="1" x14ac:dyDescent="0.3">
      <c r="A89" s="41" t="s">
        <v>36</v>
      </c>
      <c r="B89" s="51">
        <v>108</v>
      </c>
      <c r="C89" s="42" t="s">
        <v>169</v>
      </c>
      <c r="D89" s="43" t="s">
        <v>222</v>
      </c>
      <c r="E89" s="43" t="s">
        <v>45</v>
      </c>
      <c r="F89" s="44" t="s">
        <v>223</v>
      </c>
      <c r="G89" s="45">
        <v>682110</v>
      </c>
      <c r="H89" s="46">
        <v>0</v>
      </c>
      <c r="I89" s="28">
        <f t="shared" si="4"/>
        <v>6563</v>
      </c>
      <c r="J89" s="29">
        <v>0</v>
      </c>
      <c r="K89" s="47">
        <v>0</v>
      </c>
      <c r="L89" s="29">
        <v>0</v>
      </c>
      <c r="M89" s="29">
        <v>0</v>
      </c>
      <c r="N89" s="29">
        <v>0</v>
      </c>
      <c r="O89" s="29">
        <v>0</v>
      </c>
      <c r="P89" s="47">
        <v>0</v>
      </c>
      <c r="Q89" s="29">
        <v>6563</v>
      </c>
      <c r="R89" s="29">
        <v>0</v>
      </c>
      <c r="S89" s="47">
        <v>0</v>
      </c>
      <c r="T89" s="29">
        <v>0</v>
      </c>
      <c r="U89" s="29">
        <v>0</v>
      </c>
      <c r="V89" s="30">
        <v>0</v>
      </c>
      <c r="W89" s="48">
        <f t="shared" si="5"/>
        <v>0</v>
      </c>
      <c r="X89" s="32">
        <v>0</v>
      </c>
      <c r="Y89" s="33">
        <v>0</v>
      </c>
      <c r="Z89" s="34">
        <v>0</v>
      </c>
      <c r="AA89" s="35">
        <v>0</v>
      </c>
      <c r="AB89" s="36">
        <f t="shared" si="6"/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  <c r="AJ89" s="37">
        <v>0</v>
      </c>
      <c r="AK89" s="38">
        <f t="shared" si="7"/>
        <v>0</v>
      </c>
      <c r="AL89" s="39">
        <v>0</v>
      </c>
      <c r="AM89" s="95">
        <v>0</v>
      </c>
      <c r="AN89" s="40">
        <v>0</v>
      </c>
    </row>
    <row r="90" spans="1:40" ht="12" customHeight="1" x14ac:dyDescent="0.3">
      <c r="A90" s="41" t="s">
        <v>36</v>
      </c>
      <c r="B90" s="42"/>
      <c r="C90" s="52"/>
      <c r="D90" s="53" t="s">
        <v>224</v>
      </c>
      <c r="E90" s="43" t="s">
        <v>225</v>
      </c>
      <c r="F90" s="44" t="s">
        <v>226</v>
      </c>
      <c r="G90" s="45">
        <v>587141</v>
      </c>
      <c r="H90" s="46">
        <v>1077174</v>
      </c>
      <c r="I90" s="28">
        <f t="shared" si="4"/>
        <v>39870</v>
      </c>
      <c r="J90" s="29">
        <v>3852</v>
      </c>
      <c r="K90" s="47">
        <v>0</v>
      </c>
      <c r="L90" s="29">
        <v>0</v>
      </c>
      <c r="M90" s="29">
        <v>800</v>
      </c>
      <c r="N90" s="29">
        <v>0</v>
      </c>
      <c r="O90" s="29">
        <v>0</v>
      </c>
      <c r="P90" s="47">
        <v>10093</v>
      </c>
      <c r="Q90" s="29">
        <v>8057</v>
      </c>
      <c r="R90" s="29">
        <v>0</v>
      </c>
      <c r="S90" s="47">
        <v>0</v>
      </c>
      <c r="T90" s="29">
        <v>1168</v>
      </c>
      <c r="U90" s="29">
        <v>15900</v>
      </c>
      <c r="V90" s="30">
        <v>0</v>
      </c>
      <c r="W90" s="48">
        <f t="shared" si="5"/>
        <v>0</v>
      </c>
      <c r="X90" s="32">
        <v>0</v>
      </c>
      <c r="Y90" s="33">
        <v>0</v>
      </c>
      <c r="Z90" s="34">
        <v>0</v>
      </c>
      <c r="AA90" s="35">
        <v>0</v>
      </c>
      <c r="AB90" s="36">
        <f t="shared" si="6"/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37">
        <v>0</v>
      </c>
      <c r="AK90" s="38">
        <f t="shared" si="7"/>
        <v>0</v>
      </c>
      <c r="AL90" s="39">
        <v>0</v>
      </c>
      <c r="AM90" s="95">
        <v>0</v>
      </c>
      <c r="AN90" s="40">
        <v>0</v>
      </c>
    </row>
    <row r="91" spans="1:40" ht="12" customHeight="1" x14ac:dyDescent="0.3">
      <c r="A91" s="41" t="s">
        <v>36</v>
      </c>
      <c r="B91" s="42"/>
      <c r="C91" s="52"/>
      <c r="D91" s="53" t="s">
        <v>227</v>
      </c>
      <c r="E91" s="43" t="s">
        <v>225</v>
      </c>
      <c r="F91" s="44" t="s">
        <v>228</v>
      </c>
      <c r="G91" s="45">
        <v>586722</v>
      </c>
      <c r="H91" s="46">
        <v>3290229</v>
      </c>
      <c r="I91" s="28">
        <f t="shared" si="4"/>
        <v>113254</v>
      </c>
      <c r="J91" s="29">
        <v>10888</v>
      </c>
      <c r="K91" s="47">
        <v>4426</v>
      </c>
      <c r="L91" s="29">
        <v>12192</v>
      </c>
      <c r="M91" s="29">
        <v>0</v>
      </c>
      <c r="N91" s="29">
        <v>0</v>
      </c>
      <c r="O91" s="29">
        <v>0</v>
      </c>
      <c r="P91" s="47">
        <v>21088</v>
      </c>
      <c r="Q91" s="29">
        <v>9629</v>
      </c>
      <c r="R91" s="29">
        <v>0</v>
      </c>
      <c r="S91" s="47">
        <v>0</v>
      </c>
      <c r="T91" s="29">
        <v>25581</v>
      </c>
      <c r="U91" s="29">
        <v>25950</v>
      </c>
      <c r="V91" s="30">
        <v>3500</v>
      </c>
      <c r="W91" s="48">
        <f t="shared" si="5"/>
        <v>0</v>
      </c>
      <c r="X91" s="32">
        <v>0</v>
      </c>
      <c r="Y91" s="33">
        <v>0</v>
      </c>
      <c r="Z91" s="34">
        <v>0</v>
      </c>
      <c r="AA91" s="35">
        <v>158</v>
      </c>
      <c r="AB91" s="36">
        <f t="shared" si="6"/>
        <v>522</v>
      </c>
      <c r="AC91" s="37">
        <v>0</v>
      </c>
      <c r="AD91" s="37">
        <v>122</v>
      </c>
      <c r="AE91" s="37">
        <v>400</v>
      </c>
      <c r="AF91" s="37">
        <v>0</v>
      </c>
      <c r="AG91" s="37">
        <v>0</v>
      </c>
      <c r="AH91" s="37">
        <v>0</v>
      </c>
      <c r="AI91" s="37">
        <v>0</v>
      </c>
      <c r="AJ91" s="37">
        <v>0</v>
      </c>
      <c r="AK91" s="38">
        <f t="shared" si="7"/>
        <v>0</v>
      </c>
      <c r="AL91" s="39">
        <v>0</v>
      </c>
      <c r="AM91" s="95">
        <v>0</v>
      </c>
      <c r="AN91" s="40">
        <v>0</v>
      </c>
    </row>
    <row r="92" spans="1:40" ht="12" customHeight="1" x14ac:dyDescent="0.3">
      <c r="A92" s="41" t="s">
        <v>36</v>
      </c>
      <c r="B92" s="42"/>
      <c r="C92" s="52"/>
      <c r="D92" s="53" t="s">
        <v>229</v>
      </c>
      <c r="E92" s="43" t="s">
        <v>225</v>
      </c>
      <c r="F92" s="44" t="s">
        <v>230</v>
      </c>
      <c r="G92" s="45">
        <v>586358</v>
      </c>
      <c r="H92" s="46">
        <v>2007329</v>
      </c>
      <c r="I92" s="28">
        <f t="shared" si="4"/>
        <v>92987</v>
      </c>
      <c r="J92" s="29">
        <v>10460</v>
      </c>
      <c r="K92" s="47">
        <v>0</v>
      </c>
      <c r="L92" s="29">
        <v>21295</v>
      </c>
      <c r="M92" s="29">
        <v>1000</v>
      </c>
      <c r="N92" s="29">
        <v>0</v>
      </c>
      <c r="O92" s="29">
        <v>0</v>
      </c>
      <c r="P92" s="47">
        <v>22912</v>
      </c>
      <c r="Q92" s="29">
        <v>0</v>
      </c>
      <c r="R92" s="29">
        <v>0</v>
      </c>
      <c r="S92" s="47">
        <v>0</v>
      </c>
      <c r="T92" s="29">
        <v>15720</v>
      </c>
      <c r="U92" s="29">
        <v>21600</v>
      </c>
      <c r="V92" s="30">
        <v>0</v>
      </c>
      <c r="W92" s="48">
        <f t="shared" si="5"/>
        <v>0</v>
      </c>
      <c r="X92" s="32">
        <v>0</v>
      </c>
      <c r="Y92" s="33">
        <v>0</v>
      </c>
      <c r="Z92" s="34">
        <v>0</v>
      </c>
      <c r="AA92" s="35">
        <v>37072</v>
      </c>
      <c r="AB92" s="36">
        <f t="shared" si="6"/>
        <v>0</v>
      </c>
      <c r="AC92" s="37">
        <v>0</v>
      </c>
      <c r="AD92" s="37">
        <v>0</v>
      </c>
      <c r="AE92" s="37">
        <v>0</v>
      </c>
      <c r="AF92" s="37">
        <v>0</v>
      </c>
      <c r="AG92" s="37">
        <v>0</v>
      </c>
      <c r="AH92" s="37">
        <v>0</v>
      </c>
      <c r="AI92" s="37">
        <v>0</v>
      </c>
      <c r="AJ92" s="37">
        <v>0</v>
      </c>
      <c r="AK92" s="38">
        <f t="shared" si="7"/>
        <v>0</v>
      </c>
      <c r="AL92" s="39">
        <v>0</v>
      </c>
      <c r="AM92" s="95">
        <v>0</v>
      </c>
      <c r="AN92" s="40">
        <v>0</v>
      </c>
    </row>
    <row r="93" spans="1:40" ht="12" customHeight="1" x14ac:dyDescent="0.3">
      <c r="A93" s="41" t="s">
        <v>36</v>
      </c>
      <c r="B93" s="42"/>
      <c r="C93" s="52"/>
      <c r="D93" s="53" t="s">
        <v>231</v>
      </c>
      <c r="E93" s="43" t="s">
        <v>225</v>
      </c>
      <c r="F93" s="44" t="s">
        <v>232</v>
      </c>
      <c r="G93" s="45">
        <v>586421</v>
      </c>
      <c r="H93" s="46">
        <v>1884177</v>
      </c>
      <c r="I93" s="28">
        <f t="shared" si="4"/>
        <v>47121</v>
      </c>
      <c r="J93" s="29">
        <v>0</v>
      </c>
      <c r="K93" s="47">
        <v>0</v>
      </c>
      <c r="L93" s="29">
        <v>0</v>
      </c>
      <c r="M93" s="29">
        <v>0</v>
      </c>
      <c r="N93" s="29">
        <v>0</v>
      </c>
      <c r="O93" s="29">
        <v>0</v>
      </c>
      <c r="P93" s="47">
        <v>14752</v>
      </c>
      <c r="Q93" s="29">
        <v>10102</v>
      </c>
      <c r="R93" s="29">
        <v>11750</v>
      </c>
      <c r="S93" s="47">
        <v>0</v>
      </c>
      <c r="T93" s="29">
        <v>4067</v>
      </c>
      <c r="U93" s="29">
        <v>6450</v>
      </c>
      <c r="V93" s="30">
        <v>0</v>
      </c>
      <c r="W93" s="48">
        <f t="shared" si="5"/>
        <v>0</v>
      </c>
      <c r="X93" s="32">
        <v>0</v>
      </c>
      <c r="Y93" s="33">
        <v>0</v>
      </c>
      <c r="Z93" s="34">
        <v>0</v>
      </c>
      <c r="AA93" s="35">
        <v>883</v>
      </c>
      <c r="AB93" s="36">
        <f t="shared" si="6"/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37">
        <v>0</v>
      </c>
      <c r="AK93" s="38">
        <f t="shared" si="7"/>
        <v>0</v>
      </c>
      <c r="AL93" s="39">
        <v>0</v>
      </c>
      <c r="AM93" s="95">
        <v>0</v>
      </c>
      <c r="AN93" s="40">
        <v>0</v>
      </c>
    </row>
    <row r="94" spans="1:40" ht="12" customHeight="1" x14ac:dyDescent="0.3">
      <c r="A94" s="41" t="s">
        <v>36</v>
      </c>
      <c r="B94" s="42"/>
      <c r="C94" s="52"/>
      <c r="D94" s="53" t="s">
        <v>233</v>
      </c>
      <c r="E94" s="43" t="s">
        <v>225</v>
      </c>
      <c r="F94" s="44" t="s">
        <v>234</v>
      </c>
      <c r="G94" s="45">
        <v>585661</v>
      </c>
      <c r="H94" s="46">
        <v>1050492</v>
      </c>
      <c r="I94" s="28">
        <f t="shared" si="4"/>
        <v>52676</v>
      </c>
      <c r="J94" s="29">
        <v>3715</v>
      </c>
      <c r="K94" s="47">
        <v>0</v>
      </c>
      <c r="L94" s="29">
        <v>14631</v>
      </c>
      <c r="M94" s="29">
        <v>0</v>
      </c>
      <c r="N94" s="29">
        <v>0</v>
      </c>
      <c r="O94" s="29">
        <v>0</v>
      </c>
      <c r="P94" s="47">
        <v>13856</v>
      </c>
      <c r="Q94" s="29">
        <v>0</v>
      </c>
      <c r="R94" s="29">
        <v>0</v>
      </c>
      <c r="S94" s="47">
        <v>0</v>
      </c>
      <c r="T94" s="29">
        <v>11324</v>
      </c>
      <c r="U94" s="29">
        <v>9150</v>
      </c>
      <c r="V94" s="30">
        <v>0</v>
      </c>
      <c r="W94" s="48">
        <f t="shared" si="5"/>
        <v>0</v>
      </c>
      <c r="X94" s="32">
        <v>0</v>
      </c>
      <c r="Y94" s="33">
        <v>0</v>
      </c>
      <c r="Z94" s="34">
        <v>0</v>
      </c>
      <c r="AA94" s="35">
        <v>0</v>
      </c>
      <c r="AB94" s="36">
        <f t="shared" si="6"/>
        <v>0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  <c r="AJ94" s="37">
        <v>0</v>
      </c>
      <c r="AK94" s="38">
        <f t="shared" si="7"/>
        <v>0</v>
      </c>
      <c r="AL94" s="39">
        <v>0</v>
      </c>
      <c r="AM94" s="95">
        <v>0</v>
      </c>
      <c r="AN94" s="40">
        <v>0</v>
      </c>
    </row>
    <row r="95" spans="1:40" ht="12" customHeight="1" x14ac:dyDescent="0.3">
      <c r="A95" s="41" t="s">
        <v>36</v>
      </c>
      <c r="B95" s="42"/>
      <c r="C95" s="52"/>
      <c r="D95" s="53" t="s">
        <v>235</v>
      </c>
      <c r="E95" s="43" t="s">
        <v>225</v>
      </c>
      <c r="F95" s="44" t="s">
        <v>236</v>
      </c>
      <c r="G95" s="45">
        <v>34017925</v>
      </c>
      <c r="H95" s="46">
        <v>0</v>
      </c>
      <c r="I95" s="28">
        <f t="shared" si="4"/>
        <v>2377</v>
      </c>
      <c r="J95" s="29">
        <v>0</v>
      </c>
      <c r="K95" s="47">
        <v>0</v>
      </c>
      <c r="L95" s="29">
        <v>0</v>
      </c>
      <c r="M95" s="29">
        <v>0</v>
      </c>
      <c r="N95" s="29">
        <v>0</v>
      </c>
      <c r="O95" s="29">
        <v>0</v>
      </c>
      <c r="P95" s="47">
        <v>0</v>
      </c>
      <c r="Q95" s="29">
        <v>2377</v>
      </c>
      <c r="R95" s="29">
        <v>0</v>
      </c>
      <c r="S95" s="47">
        <v>0</v>
      </c>
      <c r="T95" s="29">
        <v>0</v>
      </c>
      <c r="U95" s="29">
        <v>0</v>
      </c>
      <c r="V95" s="30">
        <v>0</v>
      </c>
      <c r="W95" s="48">
        <f t="shared" si="5"/>
        <v>0</v>
      </c>
      <c r="X95" s="32">
        <v>0</v>
      </c>
      <c r="Y95" s="33">
        <v>0</v>
      </c>
      <c r="Z95" s="34">
        <v>0</v>
      </c>
      <c r="AA95" s="35">
        <v>0</v>
      </c>
      <c r="AB95" s="36">
        <f t="shared" si="6"/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8">
        <f t="shared" si="7"/>
        <v>0</v>
      </c>
      <c r="AL95" s="39">
        <v>0</v>
      </c>
      <c r="AM95" s="95">
        <v>0</v>
      </c>
      <c r="AN95" s="40">
        <v>0</v>
      </c>
    </row>
    <row r="96" spans="1:40" ht="12" customHeight="1" x14ac:dyDescent="0.3">
      <c r="A96" s="41" t="s">
        <v>36</v>
      </c>
      <c r="B96" s="42"/>
      <c r="C96" s="52"/>
      <c r="D96" s="53" t="s">
        <v>237</v>
      </c>
      <c r="E96" s="43" t="s">
        <v>225</v>
      </c>
      <c r="F96" s="44" t="s">
        <v>238</v>
      </c>
      <c r="G96" s="45">
        <v>30778026</v>
      </c>
      <c r="H96" s="46">
        <v>0</v>
      </c>
      <c r="I96" s="28">
        <f t="shared" si="4"/>
        <v>1235</v>
      </c>
      <c r="J96" s="29">
        <v>0</v>
      </c>
      <c r="K96" s="47">
        <v>0</v>
      </c>
      <c r="L96" s="29">
        <v>0</v>
      </c>
      <c r="M96" s="29">
        <v>0</v>
      </c>
      <c r="N96" s="29">
        <v>0</v>
      </c>
      <c r="O96" s="29">
        <v>0</v>
      </c>
      <c r="P96" s="47">
        <v>0</v>
      </c>
      <c r="Q96" s="29">
        <v>1235</v>
      </c>
      <c r="R96" s="29">
        <v>0</v>
      </c>
      <c r="S96" s="47">
        <v>0</v>
      </c>
      <c r="T96" s="29">
        <v>0</v>
      </c>
      <c r="U96" s="29">
        <v>0</v>
      </c>
      <c r="V96" s="30">
        <v>0</v>
      </c>
      <c r="W96" s="48">
        <f t="shared" si="5"/>
        <v>0</v>
      </c>
      <c r="X96" s="32">
        <v>0</v>
      </c>
      <c r="Y96" s="33">
        <v>0</v>
      </c>
      <c r="Z96" s="34">
        <v>0</v>
      </c>
      <c r="AA96" s="35">
        <v>0</v>
      </c>
      <c r="AB96" s="36">
        <f t="shared" si="6"/>
        <v>0</v>
      </c>
      <c r="AC96" s="37">
        <v>0</v>
      </c>
      <c r="AD96" s="37">
        <v>0</v>
      </c>
      <c r="AE96" s="37">
        <v>0</v>
      </c>
      <c r="AF96" s="37">
        <v>0</v>
      </c>
      <c r="AG96" s="37">
        <v>0</v>
      </c>
      <c r="AH96" s="37">
        <v>0</v>
      </c>
      <c r="AI96" s="37">
        <v>0</v>
      </c>
      <c r="AJ96" s="37">
        <v>0</v>
      </c>
      <c r="AK96" s="38">
        <f t="shared" si="7"/>
        <v>0</v>
      </c>
      <c r="AL96" s="39">
        <v>0</v>
      </c>
      <c r="AM96" s="95">
        <v>0</v>
      </c>
      <c r="AN96" s="40">
        <v>0</v>
      </c>
    </row>
    <row r="97" spans="1:40" ht="12" customHeight="1" x14ac:dyDescent="0.3">
      <c r="A97" s="41" t="s">
        <v>36</v>
      </c>
      <c r="B97" s="42"/>
      <c r="C97" s="42"/>
      <c r="D97" s="54" t="s">
        <v>239</v>
      </c>
      <c r="E97" s="43" t="s">
        <v>225</v>
      </c>
      <c r="F97" s="44" t="s">
        <v>240</v>
      </c>
      <c r="G97" s="45">
        <v>42131685</v>
      </c>
      <c r="H97" s="46">
        <v>8143626</v>
      </c>
      <c r="I97" s="28">
        <f t="shared" si="4"/>
        <v>330680</v>
      </c>
      <c r="J97" s="29">
        <v>16951</v>
      </c>
      <c r="K97" s="47">
        <v>6652</v>
      </c>
      <c r="L97" s="29">
        <v>62179</v>
      </c>
      <c r="M97" s="29">
        <v>1000</v>
      </c>
      <c r="N97" s="29">
        <v>0</v>
      </c>
      <c r="O97" s="29">
        <v>800</v>
      </c>
      <c r="P97" s="47">
        <v>86829</v>
      </c>
      <c r="Q97" s="29">
        <v>31537</v>
      </c>
      <c r="R97" s="29">
        <v>400</v>
      </c>
      <c r="S97" s="47">
        <v>0</v>
      </c>
      <c r="T97" s="29">
        <v>75612</v>
      </c>
      <c r="U97" s="29">
        <v>42300</v>
      </c>
      <c r="V97" s="30">
        <v>6420</v>
      </c>
      <c r="W97" s="48">
        <f t="shared" si="5"/>
        <v>0</v>
      </c>
      <c r="X97" s="32">
        <v>0</v>
      </c>
      <c r="Y97" s="33">
        <v>0</v>
      </c>
      <c r="Z97" s="34">
        <v>0</v>
      </c>
      <c r="AA97" s="35">
        <v>8202</v>
      </c>
      <c r="AB97" s="36">
        <f t="shared" si="6"/>
        <v>9044</v>
      </c>
      <c r="AC97" s="37">
        <v>0</v>
      </c>
      <c r="AD97" s="37">
        <v>407</v>
      </c>
      <c r="AE97" s="37">
        <v>0</v>
      </c>
      <c r="AF97" s="37">
        <v>0</v>
      </c>
      <c r="AG97" s="37">
        <v>6854</v>
      </c>
      <c r="AH97" s="37">
        <v>1695</v>
      </c>
      <c r="AI97" s="37">
        <v>0</v>
      </c>
      <c r="AJ97" s="37">
        <v>88</v>
      </c>
      <c r="AK97" s="38">
        <f t="shared" si="7"/>
        <v>0</v>
      </c>
      <c r="AL97" s="39">
        <v>0</v>
      </c>
      <c r="AM97" s="95">
        <v>0</v>
      </c>
      <c r="AN97" s="40">
        <v>0</v>
      </c>
    </row>
    <row r="98" spans="1:40" ht="12" customHeight="1" x14ac:dyDescent="0.3">
      <c r="A98" s="55" t="s">
        <v>36</v>
      </c>
      <c r="B98" s="54"/>
      <c r="C98" s="54"/>
      <c r="D98" s="54" t="s">
        <v>241</v>
      </c>
      <c r="E98" s="54" t="s">
        <v>225</v>
      </c>
      <c r="F98" s="44" t="s">
        <v>242</v>
      </c>
      <c r="G98" s="45">
        <v>42365023</v>
      </c>
      <c r="H98" s="46">
        <v>2641239</v>
      </c>
      <c r="I98" s="28">
        <f t="shared" si="4"/>
        <v>70770</v>
      </c>
      <c r="J98" s="29">
        <v>0</v>
      </c>
      <c r="K98" s="47">
        <v>0</v>
      </c>
      <c r="L98" s="29">
        <v>0</v>
      </c>
      <c r="M98" s="29">
        <v>600</v>
      </c>
      <c r="N98" s="29">
        <v>0</v>
      </c>
      <c r="O98" s="29">
        <v>0</v>
      </c>
      <c r="P98" s="47">
        <v>31783</v>
      </c>
      <c r="Q98" s="29">
        <v>0</v>
      </c>
      <c r="R98" s="29">
        <v>0</v>
      </c>
      <c r="S98" s="47">
        <v>0</v>
      </c>
      <c r="T98" s="29">
        <v>22847</v>
      </c>
      <c r="U98" s="29">
        <v>13650</v>
      </c>
      <c r="V98" s="30">
        <v>1890</v>
      </c>
      <c r="W98" s="48">
        <f t="shared" si="5"/>
        <v>0</v>
      </c>
      <c r="X98" s="32">
        <v>0</v>
      </c>
      <c r="Y98" s="33">
        <v>0</v>
      </c>
      <c r="Z98" s="34">
        <v>0</v>
      </c>
      <c r="AA98" s="35">
        <v>0</v>
      </c>
      <c r="AB98" s="36">
        <f t="shared" si="6"/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  <c r="AJ98" s="37">
        <v>0</v>
      </c>
      <c r="AK98" s="38">
        <f t="shared" si="7"/>
        <v>0</v>
      </c>
      <c r="AL98" s="39">
        <v>0</v>
      </c>
      <c r="AM98" s="95">
        <v>0</v>
      </c>
      <c r="AN98" s="40">
        <v>0</v>
      </c>
    </row>
    <row r="99" spans="1:40" ht="12" customHeight="1" x14ac:dyDescent="0.3">
      <c r="A99" s="41" t="s">
        <v>36</v>
      </c>
      <c r="B99" s="42"/>
      <c r="C99" s="52"/>
      <c r="D99" s="53" t="s">
        <v>244</v>
      </c>
      <c r="E99" s="43" t="s">
        <v>243</v>
      </c>
      <c r="F99" s="44" t="s">
        <v>245</v>
      </c>
      <c r="G99" s="45">
        <v>31396453</v>
      </c>
      <c r="H99" s="46">
        <v>149580</v>
      </c>
      <c r="I99" s="28">
        <f t="shared" si="4"/>
        <v>1650</v>
      </c>
      <c r="J99" s="29">
        <v>0</v>
      </c>
      <c r="K99" s="47">
        <v>0</v>
      </c>
      <c r="L99" s="29">
        <v>0</v>
      </c>
      <c r="M99" s="29">
        <v>0</v>
      </c>
      <c r="N99" s="29">
        <v>0</v>
      </c>
      <c r="O99" s="29">
        <v>0</v>
      </c>
      <c r="P99" s="47">
        <v>0</v>
      </c>
      <c r="Q99" s="29">
        <v>0</v>
      </c>
      <c r="R99" s="29">
        <v>0</v>
      </c>
      <c r="S99" s="47">
        <v>0</v>
      </c>
      <c r="T99" s="29">
        <v>0</v>
      </c>
      <c r="U99" s="29">
        <v>1650</v>
      </c>
      <c r="V99" s="30">
        <v>0</v>
      </c>
      <c r="W99" s="48">
        <f t="shared" si="5"/>
        <v>0</v>
      </c>
      <c r="X99" s="32">
        <v>0</v>
      </c>
      <c r="Y99" s="33">
        <v>0</v>
      </c>
      <c r="Z99" s="34">
        <v>0</v>
      </c>
      <c r="AA99" s="35">
        <v>0</v>
      </c>
      <c r="AB99" s="36">
        <f t="shared" si="6"/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  <c r="AK99" s="38">
        <f t="shared" si="7"/>
        <v>0</v>
      </c>
      <c r="AL99" s="39">
        <v>0</v>
      </c>
      <c r="AM99" s="95">
        <v>0</v>
      </c>
      <c r="AN99" s="40">
        <v>0</v>
      </c>
    </row>
    <row r="100" spans="1:40" ht="12" customHeight="1" x14ac:dyDescent="0.3">
      <c r="A100" s="41" t="s">
        <v>36</v>
      </c>
      <c r="B100" s="42"/>
      <c r="C100" s="52"/>
      <c r="D100" s="53" t="s">
        <v>246</v>
      </c>
      <c r="E100" s="43" t="s">
        <v>243</v>
      </c>
      <c r="F100" s="44" t="s">
        <v>247</v>
      </c>
      <c r="G100" s="45">
        <v>90000175</v>
      </c>
      <c r="H100" s="46">
        <v>1070743</v>
      </c>
      <c r="I100" s="28">
        <f t="shared" si="4"/>
        <v>18324</v>
      </c>
      <c r="J100" s="29">
        <v>4940</v>
      </c>
      <c r="K100" s="47">
        <v>0</v>
      </c>
      <c r="L100" s="29">
        <v>0</v>
      </c>
      <c r="M100" s="29">
        <v>1000</v>
      </c>
      <c r="N100" s="29">
        <v>0</v>
      </c>
      <c r="O100" s="29">
        <v>0</v>
      </c>
      <c r="P100" s="47">
        <v>6234</v>
      </c>
      <c r="Q100" s="29">
        <v>0</v>
      </c>
      <c r="R100" s="29">
        <v>0</v>
      </c>
      <c r="S100" s="47">
        <v>0</v>
      </c>
      <c r="T100" s="29">
        <v>0</v>
      </c>
      <c r="U100" s="29">
        <v>6150</v>
      </c>
      <c r="V100" s="30">
        <v>0</v>
      </c>
      <c r="W100" s="48">
        <f t="shared" si="5"/>
        <v>0</v>
      </c>
      <c r="X100" s="32">
        <v>0</v>
      </c>
      <c r="Y100" s="33">
        <v>0</v>
      </c>
      <c r="Z100" s="34">
        <v>0</v>
      </c>
      <c r="AA100" s="35">
        <v>0</v>
      </c>
      <c r="AB100" s="36">
        <f t="shared" si="6"/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8">
        <f t="shared" si="7"/>
        <v>0</v>
      </c>
      <c r="AL100" s="39">
        <v>0</v>
      </c>
      <c r="AM100" s="95">
        <v>0</v>
      </c>
      <c r="AN100" s="40">
        <v>0</v>
      </c>
    </row>
    <row r="101" spans="1:40" ht="12" customHeight="1" x14ac:dyDescent="0.3">
      <c r="A101" s="41" t="s">
        <v>36</v>
      </c>
      <c r="B101" s="42"/>
      <c r="C101" s="52"/>
      <c r="D101" s="53" t="s">
        <v>248</v>
      </c>
      <c r="E101" s="43" t="s">
        <v>243</v>
      </c>
      <c r="F101" s="44" t="s">
        <v>249</v>
      </c>
      <c r="G101" s="45">
        <v>37333755</v>
      </c>
      <c r="H101" s="46">
        <v>171763</v>
      </c>
      <c r="I101" s="28">
        <f t="shared" si="4"/>
        <v>0</v>
      </c>
      <c r="J101" s="29">
        <v>0</v>
      </c>
      <c r="K101" s="47">
        <v>0</v>
      </c>
      <c r="L101" s="29">
        <v>0</v>
      </c>
      <c r="M101" s="29">
        <v>0</v>
      </c>
      <c r="N101" s="29">
        <v>0</v>
      </c>
      <c r="O101" s="29">
        <v>0</v>
      </c>
      <c r="P101" s="47">
        <v>0</v>
      </c>
      <c r="Q101" s="29">
        <v>0</v>
      </c>
      <c r="R101" s="29">
        <v>0</v>
      </c>
      <c r="S101" s="47">
        <v>0</v>
      </c>
      <c r="T101" s="29">
        <v>0</v>
      </c>
      <c r="U101" s="29">
        <v>0</v>
      </c>
      <c r="V101" s="30">
        <v>0</v>
      </c>
      <c r="W101" s="48">
        <f t="shared" si="5"/>
        <v>0</v>
      </c>
      <c r="X101" s="32">
        <v>0</v>
      </c>
      <c r="Y101" s="33">
        <v>0</v>
      </c>
      <c r="Z101" s="34">
        <v>0</v>
      </c>
      <c r="AA101" s="35">
        <v>0</v>
      </c>
      <c r="AB101" s="36">
        <f t="shared" si="6"/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8">
        <f t="shared" si="7"/>
        <v>0</v>
      </c>
      <c r="AL101" s="39">
        <v>0</v>
      </c>
      <c r="AM101" s="95">
        <v>0</v>
      </c>
      <c r="AN101" s="40">
        <v>0</v>
      </c>
    </row>
    <row r="102" spans="1:40" ht="12" customHeight="1" x14ac:dyDescent="0.3">
      <c r="A102" s="41" t="s">
        <v>36</v>
      </c>
      <c r="B102" s="42"/>
      <c r="C102" s="52"/>
      <c r="D102" s="53" t="s">
        <v>250</v>
      </c>
      <c r="E102" s="43" t="s">
        <v>243</v>
      </c>
      <c r="F102" s="44" t="s">
        <v>251</v>
      </c>
      <c r="G102" s="45">
        <v>90000036</v>
      </c>
      <c r="H102" s="46">
        <v>1035928</v>
      </c>
      <c r="I102" s="28">
        <f t="shared" si="4"/>
        <v>13626</v>
      </c>
      <c r="J102" s="29">
        <v>893</v>
      </c>
      <c r="K102" s="47">
        <v>0</v>
      </c>
      <c r="L102" s="29">
        <v>0</v>
      </c>
      <c r="M102" s="29">
        <v>1000</v>
      </c>
      <c r="N102" s="29">
        <v>0</v>
      </c>
      <c r="O102" s="29">
        <v>0</v>
      </c>
      <c r="P102" s="47">
        <v>6483</v>
      </c>
      <c r="Q102" s="29">
        <v>0</v>
      </c>
      <c r="R102" s="29">
        <v>0</v>
      </c>
      <c r="S102" s="47">
        <v>0</v>
      </c>
      <c r="T102" s="29">
        <v>0</v>
      </c>
      <c r="U102" s="29">
        <v>5250</v>
      </c>
      <c r="V102" s="30">
        <v>0</v>
      </c>
      <c r="W102" s="48">
        <f t="shared" si="5"/>
        <v>0</v>
      </c>
      <c r="X102" s="32">
        <v>0</v>
      </c>
      <c r="Y102" s="33">
        <v>0</v>
      </c>
      <c r="Z102" s="34">
        <v>0</v>
      </c>
      <c r="AA102" s="35">
        <v>0</v>
      </c>
      <c r="AB102" s="36">
        <f t="shared" si="6"/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0</v>
      </c>
      <c r="AK102" s="38">
        <f t="shared" si="7"/>
        <v>0</v>
      </c>
      <c r="AL102" s="39">
        <v>0</v>
      </c>
      <c r="AM102" s="95">
        <v>0</v>
      </c>
      <c r="AN102" s="40">
        <v>0</v>
      </c>
    </row>
    <row r="103" spans="1:40" ht="12" customHeight="1" x14ac:dyDescent="0.3">
      <c r="A103" s="41" t="s">
        <v>36</v>
      </c>
      <c r="B103" s="42"/>
      <c r="C103" s="52"/>
      <c r="D103" s="53" t="s">
        <v>252</v>
      </c>
      <c r="E103" s="43" t="s">
        <v>243</v>
      </c>
      <c r="F103" s="44" t="s">
        <v>253</v>
      </c>
      <c r="G103" s="45">
        <v>17326192</v>
      </c>
      <c r="H103" s="46">
        <v>1445348</v>
      </c>
      <c r="I103" s="28">
        <f t="shared" si="4"/>
        <v>45954</v>
      </c>
      <c r="J103" s="29">
        <v>10476</v>
      </c>
      <c r="K103" s="47">
        <v>0</v>
      </c>
      <c r="L103" s="29">
        <v>0</v>
      </c>
      <c r="M103" s="29">
        <v>0</v>
      </c>
      <c r="N103" s="29">
        <v>0</v>
      </c>
      <c r="O103" s="29">
        <v>0</v>
      </c>
      <c r="P103" s="47">
        <v>15066</v>
      </c>
      <c r="Q103" s="29">
        <v>0</v>
      </c>
      <c r="R103" s="29">
        <v>0</v>
      </c>
      <c r="S103" s="47">
        <v>0</v>
      </c>
      <c r="T103" s="29">
        <v>6912</v>
      </c>
      <c r="U103" s="29">
        <v>13500</v>
      </c>
      <c r="V103" s="30">
        <v>0</v>
      </c>
      <c r="W103" s="48">
        <f t="shared" si="5"/>
        <v>0</v>
      </c>
      <c r="X103" s="32">
        <v>0</v>
      </c>
      <c r="Y103" s="33">
        <v>0</v>
      </c>
      <c r="Z103" s="34">
        <v>0</v>
      </c>
      <c r="AA103" s="35">
        <v>0</v>
      </c>
      <c r="AB103" s="36">
        <f t="shared" si="6"/>
        <v>0</v>
      </c>
      <c r="AC103" s="37">
        <v>0</v>
      </c>
      <c r="AD103" s="37">
        <v>0</v>
      </c>
      <c r="AE103" s="37">
        <v>0</v>
      </c>
      <c r="AF103" s="37">
        <v>0</v>
      </c>
      <c r="AG103" s="37">
        <v>0</v>
      </c>
      <c r="AH103" s="37">
        <v>0</v>
      </c>
      <c r="AI103" s="37">
        <v>0</v>
      </c>
      <c r="AJ103" s="37">
        <v>0</v>
      </c>
      <c r="AK103" s="38">
        <f t="shared" si="7"/>
        <v>0</v>
      </c>
      <c r="AL103" s="39">
        <v>0</v>
      </c>
      <c r="AM103" s="95">
        <v>0</v>
      </c>
      <c r="AN103" s="40">
        <v>0</v>
      </c>
    </row>
    <row r="104" spans="1:40" ht="12" customHeight="1" x14ac:dyDescent="0.3">
      <c r="A104" s="41" t="s">
        <v>36</v>
      </c>
      <c r="B104" s="42"/>
      <c r="C104" s="52"/>
      <c r="D104" s="53" t="s">
        <v>254</v>
      </c>
      <c r="E104" s="43" t="s">
        <v>243</v>
      </c>
      <c r="F104" s="44" t="s">
        <v>255</v>
      </c>
      <c r="G104" s="45">
        <v>31377491</v>
      </c>
      <c r="H104" s="46">
        <v>393061</v>
      </c>
      <c r="I104" s="28">
        <f t="shared" si="4"/>
        <v>0</v>
      </c>
      <c r="J104" s="29">
        <v>0</v>
      </c>
      <c r="K104" s="47">
        <v>0</v>
      </c>
      <c r="L104" s="29">
        <v>0</v>
      </c>
      <c r="M104" s="29">
        <v>0</v>
      </c>
      <c r="N104" s="29">
        <v>0</v>
      </c>
      <c r="O104" s="29">
        <v>0</v>
      </c>
      <c r="P104" s="47">
        <v>0</v>
      </c>
      <c r="Q104" s="29">
        <v>0</v>
      </c>
      <c r="R104" s="29">
        <v>0</v>
      </c>
      <c r="S104" s="47">
        <v>0</v>
      </c>
      <c r="T104" s="29">
        <v>0</v>
      </c>
      <c r="U104" s="29">
        <v>0</v>
      </c>
      <c r="V104" s="30">
        <v>0</v>
      </c>
      <c r="W104" s="48">
        <f t="shared" si="5"/>
        <v>0</v>
      </c>
      <c r="X104" s="32">
        <v>0</v>
      </c>
      <c r="Y104" s="33">
        <v>0</v>
      </c>
      <c r="Z104" s="34">
        <v>0</v>
      </c>
      <c r="AA104" s="35">
        <v>0</v>
      </c>
      <c r="AB104" s="36">
        <f t="shared" si="6"/>
        <v>0</v>
      </c>
      <c r="AC104" s="37">
        <v>0</v>
      </c>
      <c r="AD104" s="37">
        <v>0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37">
        <v>0</v>
      </c>
      <c r="AK104" s="38">
        <f t="shared" si="7"/>
        <v>0</v>
      </c>
      <c r="AL104" s="39">
        <v>0</v>
      </c>
      <c r="AM104" s="95">
        <v>0</v>
      </c>
      <c r="AN104" s="40">
        <v>0</v>
      </c>
    </row>
    <row r="105" spans="1:40" ht="12" customHeight="1" x14ac:dyDescent="0.3">
      <c r="A105" s="41" t="s">
        <v>36</v>
      </c>
      <c r="B105" s="42"/>
      <c r="C105" s="52"/>
      <c r="D105" s="53" t="s">
        <v>256</v>
      </c>
      <c r="E105" s="43" t="s">
        <v>243</v>
      </c>
      <c r="F105" s="44" t="s">
        <v>257</v>
      </c>
      <c r="G105" s="45">
        <v>36061042</v>
      </c>
      <c r="H105" s="46">
        <v>736307</v>
      </c>
      <c r="I105" s="28">
        <f t="shared" si="4"/>
        <v>59654</v>
      </c>
      <c r="J105" s="29">
        <v>0</v>
      </c>
      <c r="K105" s="47">
        <v>0</v>
      </c>
      <c r="L105" s="29">
        <v>48768</v>
      </c>
      <c r="M105" s="29">
        <v>0</v>
      </c>
      <c r="N105" s="29">
        <v>0</v>
      </c>
      <c r="O105" s="29">
        <v>0</v>
      </c>
      <c r="P105" s="47">
        <v>4762</v>
      </c>
      <c r="Q105" s="29">
        <v>0</v>
      </c>
      <c r="R105" s="29">
        <v>0</v>
      </c>
      <c r="S105" s="47">
        <v>0</v>
      </c>
      <c r="T105" s="29">
        <v>6124</v>
      </c>
      <c r="U105" s="29">
        <v>0</v>
      </c>
      <c r="V105" s="30">
        <v>0</v>
      </c>
      <c r="W105" s="48">
        <f t="shared" si="5"/>
        <v>0</v>
      </c>
      <c r="X105" s="32">
        <v>0</v>
      </c>
      <c r="Y105" s="33">
        <v>0</v>
      </c>
      <c r="Z105" s="34">
        <v>0</v>
      </c>
      <c r="AA105" s="35">
        <v>0</v>
      </c>
      <c r="AB105" s="36">
        <f t="shared" si="6"/>
        <v>3200</v>
      </c>
      <c r="AC105" s="37">
        <v>0</v>
      </c>
      <c r="AD105" s="37">
        <v>0</v>
      </c>
      <c r="AE105" s="37">
        <v>3200</v>
      </c>
      <c r="AF105" s="37">
        <v>0</v>
      </c>
      <c r="AG105" s="37">
        <v>0</v>
      </c>
      <c r="AH105" s="37">
        <v>0</v>
      </c>
      <c r="AI105" s="37">
        <v>0</v>
      </c>
      <c r="AJ105" s="37">
        <v>0</v>
      </c>
      <c r="AK105" s="38">
        <f t="shared" si="7"/>
        <v>0</v>
      </c>
      <c r="AL105" s="39">
        <v>0</v>
      </c>
      <c r="AM105" s="95">
        <v>0</v>
      </c>
      <c r="AN105" s="40">
        <v>0</v>
      </c>
    </row>
    <row r="106" spans="1:40" ht="12" customHeight="1" x14ac:dyDescent="0.3">
      <c r="A106" s="41" t="s">
        <v>36</v>
      </c>
      <c r="B106" s="42"/>
      <c r="C106" s="52"/>
      <c r="D106" s="53" t="s">
        <v>258</v>
      </c>
      <c r="E106" s="43" t="s">
        <v>243</v>
      </c>
      <c r="F106" s="44" t="s">
        <v>259</v>
      </c>
      <c r="G106" s="45">
        <v>35807181</v>
      </c>
      <c r="H106" s="46">
        <v>713137</v>
      </c>
      <c r="I106" s="28">
        <f t="shared" si="4"/>
        <v>16317</v>
      </c>
      <c r="J106" s="29">
        <v>0</v>
      </c>
      <c r="K106" s="47">
        <v>0</v>
      </c>
      <c r="L106" s="29">
        <v>0</v>
      </c>
      <c r="M106" s="29">
        <v>0</v>
      </c>
      <c r="N106" s="29">
        <v>0</v>
      </c>
      <c r="O106" s="29">
        <v>0</v>
      </c>
      <c r="P106" s="47">
        <v>10483</v>
      </c>
      <c r="Q106" s="29">
        <v>5225</v>
      </c>
      <c r="R106" s="29">
        <v>0</v>
      </c>
      <c r="S106" s="47">
        <v>0</v>
      </c>
      <c r="T106" s="29">
        <v>609</v>
      </c>
      <c r="U106" s="29">
        <v>0</v>
      </c>
      <c r="V106" s="30">
        <v>0</v>
      </c>
      <c r="W106" s="48">
        <f t="shared" si="5"/>
        <v>0</v>
      </c>
      <c r="X106" s="32">
        <v>0</v>
      </c>
      <c r="Y106" s="33">
        <v>0</v>
      </c>
      <c r="Z106" s="34">
        <v>0</v>
      </c>
      <c r="AA106" s="35">
        <v>0</v>
      </c>
      <c r="AB106" s="36">
        <f t="shared" si="6"/>
        <v>0</v>
      </c>
      <c r="AC106" s="37"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37">
        <v>0</v>
      </c>
      <c r="AK106" s="38">
        <f t="shared" si="7"/>
        <v>0</v>
      </c>
      <c r="AL106" s="39">
        <v>0</v>
      </c>
      <c r="AM106" s="95">
        <v>0</v>
      </c>
      <c r="AN106" s="40">
        <v>0</v>
      </c>
    </row>
    <row r="107" spans="1:40" ht="12" customHeight="1" x14ac:dyDescent="0.3">
      <c r="A107" s="41" t="s">
        <v>36</v>
      </c>
      <c r="B107" s="42"/>
      <c r="C107" s="52"/>
      <c r="D107" s="53" t="s">
        <v>260</v>
      </c>
      <c r="E107" s="43" t="s">
        <v>243</v>
      </c>
      <c r="F107" s="44" t="s">
        <v>261</v>
      </c>
      <c r="G107" s="45">
        <v>30041333</v>
      </c>
      <c r="H107" s="46">
        <v>0</v>
      </c>
      <c r="I107" s="28">
        <f t="shared" si="4"/>
        <v>2189</v>
      </c>
      <c r="J107" s="29">
        <v>0</v>
      </c>
      <c r="K107" s="47">
        <v>0</v>
      </c>
      <c r="L107" s="29">
        <v>0</v>
      </c>
      <c r="M107" s="29">
        <v>0</v>
      </c>
      <c r="N107" s="29">
        <v>0</v>
      </c>
      <c r="O107" s="29">
        <v>0</v>
      </c>
      <c r="P107" s="47">
        <v>2189</v>
      </c>
      <c r="Q107" s="29">
        <v>0</v>
      </c>
      <c r="R107" s="29">
        <v>0</v>
      </c>
      <c r="S107" s="47">
        <v>0</v>
      </c>
      <c r="T107" s="29">
        <v>0</v>
      </c>
      <c r="U107" s="29">
        <v>0</v>
      </c>
      <c r="V107" s="30">
        <v>0</v>
      </c>
      <c r="W107" s="48">
        <f t="shared" si="5"/>
        <v>0</v>
      </c>
      <c r="X107" s="32">
        <v>0</v>
      </c>
      <c r="Y107" s="33">
        <v>0</v>
      </c>
      <c r="Z107" s="34">
        <v>0</v>
      </c>
      <c r="AA107" s="35">
        <v>0</v>
      </c>
      <c r="AB107" s="36">
        <f t="shared" si="6"/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8">
        <f t="shared" si="7"/>
        <v>0</v>
      </c>
      <c r="AL107" s="39">
        <v>0</v>
      </c>
      <c r="AM107" s="95">
        <v>0</v>
      </c>
      <c r="AN107" s="40">
        <v>0</v>
      </c>
    </row>
    <row r="108" spans="1:40" ht="12" customHeight="1" x14ac:dyDescent="0.3">
      <c r="A108" s="41" t="s">
        <v>36</v>
      </c>
      <c r="B108" s="42"/>
      <c r="C108" s="52"/>
      <c r="D108" s="53" t="s">
        <v>262</v>
      </c>
      <c r="E108" s="43" t="s">
        <v>243</v>
      </c>
      <c r="F108" s="44" t="s">
        <v>263</v>
      </c>
      <c r="G108" s="45">
        <v>90000112</v>
      </c>
      <c r="H108" s="46">
        <v>196860</v>
      </c>
      <c r="I108" s="28">
        <f t="shared" si="4"/>
        <v>525</v>
      </c>
      <c r="J108" s="29">
        <v>0</v>
      </c>
      <c r="K108" s="47">
        <v>0</v>
      </c>
      <c r="L108" s="29">
        <v>0</v>
      </c>
      <c r="M108" s="29">
        <v>0</v>
      </c>
      <c r="N108" s="29">
        <v>0</v>
      </c>
      <c r="O108" s="29">
        <v>0</v>
      </c>
      <c r="P108" s="47">
        <v>525</v>
      </c>
      <c r="Q108" s="29">
        <v>0</v>
      </c>
      <c r="R108" s="29">
        <v>0</v>
      </c>
      <c r="S108" s="47">
        <v>0</v>
      </c>
      <c r="T108" s="29">
        <v>0</v>
      </c>
      <c r="U108" s="29">
        <v>0</v>
      </c>
      <c r="V108" s="30">
        <v>0</v>
      </c>
      <c r="W108" s="48">
        <f t="shared" si="5"/>
        <v>0</v>
      </c>
      <c r="X108" s="32">
        <v>0</v>
      </c>
      <c r="Y108" s="33">
        <v>0</v>
      </c>
      <c r="Z108" s="34">
        <v>0</v>
      </c>
      <c r="AA108" s="35">
        <v>0</v>
      </c>
      <c r="AB108" s="36">
        <f t="shared" si="6"/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8">
        <f t="shared" si="7"/>
        <v>0</v>
      </c>
      <c r="AL108" s="39">
        <v>0</v>
      </c>
      <c r="AM108" s="95">
        <v>0</v>
      </c>
      <c r="AN108" s="40">
        <v>0</v>
      </c>
    </row>
    <row r="109" spans="1:40" ht="12" customHeight="1" x14ac:dyDescent="0.3">
      <c r="A109" s="41" t="s">
        <v>36</v>
      </c>
      <c r="B109" s="42"/>
      <c r="C109" s="52"/>
      <c r="D109" s="53" t="s">
        <v>264</v>
      </c>
      <c r="E109" s="43" t="s">
        <v>243</v>
      </c>
      <c r="F109" s="44" t="s">
        <v>265</v>
      </c>
      <c r="G109" s="45">
        <v>31335225</v>
      </c>
      <c r="H109" s="46">
        <v>56079</v>
      </c>
      <c r="I109" s="28">
        <f t="shared" si="4"/>
        <v>0</v>
      </c>
      <c r="J109" s="29">
        <v>0</v>
      </c>
      <c r="K109" s="47">
        <v>0</v>
      </c>
      <c r="L109" s="29">
        <v>0</v>
      </c>
      <c r="M109" s="29">
        <v>0</v>
      </c>
      <c r="N109" s="29">
        <v>0</v>
      </c>
      <c r="O109" s="29">
        <v>0</v>
      </c>
      <c r="P109" s="47">
        <v>0</v>
      </c>
      <c r="Q109" s="29">
        <v>0</v>
      </c>
      <c r="R109" s="29">
        <v>0</v>
      </c>
      <c r="S109" s="47">
        <v>0</v>
      </c>
      <c r="T109" s="29">
        <v>0</v>
      </c>
      <c r="U109" s="29">
        <v>0</v>
      </c>
      <c r="V109" s="30">
        <v>0</v>
      </c>
      <c r="W109" s="48">
        <f t="shared" si="5"/>
        <v>0</v>
      </c>
      <c r="X109" s="32">
        <v>0</v>
      </c>
      <c r="Y109" s="33">
        <v>0</v>
      </c>
      <c r="Z109" s="34">
        <v>0</v>
      </c>
      <c r="AA109" s="35">
        <v>0</v>
      </c>
      <c r="AB109" s="36">
        <f t="shared" si="6"/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8">
        <f t="shared" si="7"/>
        <v>0</v>
      </c>
      <c r="AL109" s="39">
        <v>0</v>
      </c>
      <c r="AM109" s="95">
        <v>0</v>
      </c>
      <c r="AN109" s="40">
        <v>0</v>
      </c>
    </row>
    <row r="110" spans="1:40" ht="12" customHeight="1" x14ac:dyDescent="0.3">
      <c r="A110" s="41" t="s">
        <v>36</v>
      </c>
      <c r="B110" s="42"/>
      <c r="C110" s="52"/>
      <c r="D110" s="53" t="s">
        <v>266</v>
      </c>
      <c r="E110" s="43" t="s">
        <v>243</v>
      </c>
      <c r="F110" s="44" t="s">
        <v>267</v>
      </c>
      <c r="G110" s="45">
        <v>90000010</v>
      </c>
      <c r="H110" s="46">
        <v>334374</v>
      </c>
      <c r="I110" s="28">
        <f t="shared" ref="I110:I127" si="8">SUM(J110:V110)</f>
        <v>3830</v>
      </c>
      <c r="J110" s="29">
        <v>0</v>
      </c>
      <c r="K110" s="47">
        <v>0</v>
      </c>
      <c r="L110" s="29">
        <v>0</v>
      </c>
      <c r="M110" s="29">
        <v>0</v>
      </c>
      <c r="N110" s="29">
        <v>0</v>
      </c>
      <c r="O110" s="29">
        <v>0</v>
      </c>
      <c r="P110" s="47">
        <v>3123</v>
      </c>
      <c r="Q110" s="29">
        <v>0</v>
      </c>
      <c r="R110" s="29">
        <v>0</v>
      </c>
      <c r="S110" s="47">
        <v>0</v>
      </c>
      <c r="T110" s="29">
        <v>707</v>
      </c>
      <c r="U110" s="29">
        <v>0</v>
      </c>
      <c r="V110" s="30">
        <v>0</v>
      </c>
      <c r="W110" s="48">
        <f t="shared" si="5"/>
        <v>0</v>
      </c>
      <c r="X110" s="32">
        <v>0</v>
      </c>
      <c r="Y110" s="33">
        <v>0</v>
      </c>
      <c r="Z110" s="34">
        <v>0</v>
      </c>
      <c r="AA110" s="35">
        <v>0</v>
      </c>
      <c r="AB110" s="36">
        <f t="shared" ref="AB110:AB127" si="9">SUM(AC110:AJ110)</f>
        <v>0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  <c r="AJ110" s="37">
        <v>0</v>
      </c>
      <c r="AK110" s="38">
        <f t="shared" si="7"/>
        <v>0</v>
      </c>
      <c r="AL110" s="39">
        <v>0</v>
      </c>
      <c r="AM110" s="95">
        <v>0</v>
      </c>
      <c r="AN110" s="40">
        <v>0</v>
      </c>
    </row>
    <row r="111" spans="1:40" ht="12" customHeight="1" x14ac:dyDescent="0.3">
      <c r="A111" s="41" t="s">
        <v>36</v>
      </c>
      <c r="B111" s="42"/>
      <c r="C111" s="52"/>
      <c r="D111" s="53" t="s">
        <v>268</v>
      </c>
      <c r="E111" s="43" t="s">
        <v>243</v>
      </c>
      <c r="F111" s="44" t="s">
        <v>269</v>
      </c>
      <c r="G111" s="45">
        <v>35697547</v>
      </c>
      <c r="H111" s="46">
        <v>727978</v>
      </c>
      <c r="I111" s="28">
        <f t="shared" si="8"/>
        <v>19318</v>
      </c>
      <c r="J111" s="29">
        <v>7750</v>
      </c>
      <c r="K111" s="47">
        <v>0</v>
      </c>
      <c r="L111" s="29">
        <v>0</v>
      </c>
      <c r="M111" s="29">
        <v>0</v>
      </c>
      <c r="N111" s="29">
        <v>0</v>
      </c>
      <c r="O111" s="29">
        <v>0</v>
      </c>
      <c r="P111" s="47">
        <v>6618</v>
      </c>
      <c r="Q111" s="29">
        <v>0</v>
      </c>
      <c r="R111" s="29">
        <v>0</v>
      </c>
      <c r="S111" s="47">
        <v>0</v>
      </c>
      <c r="T111" s="29">
        <v>0</v>
      </c>
      <c r="U111" s="29">
        <v>4950</v>
      </c>
      <c r="V111" s="30">
        <v>0</v>
      </c>
      <c r="W111" s="48">
        <f t="shared" ref="W111:W127" si="10">SUM(X111:Z111)</f>
        <v>0</v>
      </c>
      <c r="X111" s="32">
        <v>0</v>
      </c>
      <c r="Y111" s="33">
        <v>0</v>
      </c>
      <c r="Z111" s="34">
        <v>0</v>
      </c>
      <c r="AA111" s="35">
        <v>601</v>
      </c>
      <c r="AB111" s="36">
        <f t="shared" si="9"/>
        <v>0</v>
      </c>
      <c r="AC111" s="37">
        <v>0</v>
      </c>
      <c r="AD111" s="37">
        <v>0</v>
      </c>
      <c r="AE111" s="37">
        <v>0</v>
      </c>
      <c r="AF111" s="37">
        <v>0</v>
      </c>
      <c r="AG111" s="37">
        <v>0</v>
      </c>
      <c r="AH111" s="37">
        <v>0</v>
      </c>
      <c r="AI111" s="37">
        <v>0</v>
      </c>
      <c r="AJ111" s="37">
        <v>0</v>
      </c>
      <c r="AK111" s="38">
        <f t="shared" ref="AK111:AK127" si="11">SUM(AL111:AN111)</f>
        <v>0</v>
      </c>
      <c r="AL111" s="39">
        <v>0</v>
      </c>
      <c r="AM111" s="95">
        <v>0</v>
      </c>
      <c r="AN111" s="40">
        <v>0</v>
      </c>
    </row>
    <row r="112" spans="1:40" ht="12" customHeight="1" x14ac:dyDescent="0.3">
      <c r="A112" s="41" t="s">
        <v>36</v>
      </c>
      <c r="B112" s="42"/>
      <c r="C112" s="52"/>
      <c r="D112" s="53" t="s">
        <v>270</v>
      </c>
      <c r="E112" s="43" t="s">
        <v>243</v>
      </c>
      <c r="F112" s="44" t="s">
        <v>271</v>
      </c>
      <c r="G112" s="45">
        <v>168637</v>
      </c>
      <c r="H112" s="46">
        <v>2380384</v>
      </c>
      <c r="I112" s="28">
        <f t="shared" si="8"/>
        <v>55494</v>
      </c>
      <c r="J112" s="29">
        <v>23419</v>
      </c>
      <c r="K112" s="47">
        <v>0</v>
      </c>
      <c r="L112" s="29">
        <v>0</v>
      </c>
      <c r="M112" s="29">
        <v>0</v>
      </c>
      <c r="N112" s="29">
        <v>0</v>
      </c>
      <c r="O112" s="29">
        <v>0</v>
      </c>
      <c r="P112" s="47">
        <v>18125</v>
      </c>
      <c r="Q112" s="29">
        <v>0</v>
      </c>
      <c r="R112" s="29">
        <v>0</v>
      </c>
      <c r="S112" s="47">
        <v>0</v>
      </c>
      <c r="T112" s="29">
        <v>0</v>
      </c>
      <c r="U112" s="29">
        <v>13950</v>
      </c>
      <c r="V112" s="30">
        <v>0</v>
      </c>
      <c r="W112" s="48">
        <f t="shared" si="10"/>
        <v>0</v>
      </c>
      <c r="X112" s="32">
        <v>0</v>
      </c>
      <c r="Y112" s="33">
        <v>0</v>
      </c>
      <c r="Z112" s="34">
        <v>0</v>
      </c>
      <c r="AA112" s="35">
        <v>0</v>
      </c>
      <c r="AB112" s="36">
        <f t="shared" si="9"/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8">
        <f t="shared" si="11"/>
        <v>0</v>
      </c>
      <c r="AL112" s="39">
        <v>0</v>
      </c>
      <c r="AM112" s="95">
        <v>0</v>
      </c>
      <c r="AN112" s="40">
        <v>0</v>
      </c>
    </row>
    <row r="113" spans="1:40" ht="12" customHeight="1" x14ac:dyDescent="0.3">
      <c r="A113" s="41" t="s">
        <v>36</v>
      </c>
      <c r="B113" s="42"/>
      <c r="C113" s="52"/>
      <c r="D113" s="53" t="s">
        <v>272</v>
      </c>
      <c r="E113" s="43" t="s">
        <v>243</v>
      </c>
      <c r="F113" s="44" t="s">
        <v>273</v>
      </c>
      <c r="G113" s="45">
        <v>31406025</v>
      </c>
      <c r="H113" s="46">
        <v>343886</v>
      </c>
      <c r="I113" s="28">
        <f t="shared" si="8"/>
        <v>9633</v>
      </c>
      <c r="J113" s="29">
        <v>0</v>
      </c>
      <c r="K113" s="47">
        <v>0</v>
      </c>
      <c r="L113" s="29">
        <v>0</v>
      </c>
      <c r="M113" s="29">
        <v>0</v>
      </c>
      <c r="N113" s="29">
        <v>0</v>
      </c>
      <c r="O113" s="29">
        <v>0</v>
      </c>
      <c r="P113" s="47">
        <v>2918</v>
      </c>
      <c r="Q113" s="29">
        <v>1453</v>
      </c>
      <c r="R113" s="29">
        <v>0</v>
      </c>
      <c r="S113" s="47">
        <v>0</v>
      </c>
      <c r="T113" s="29">
        <v>3612</v>
      </c>
      <c r="U113" s="29">
        <v>1650</v>
      </c>
      <c r="V113" s="30">
        <v>0</v>
      </c>
      <c r="W113" s="48">
        <f t="shared" si="10"/>
        <v>0</v>
      </c>
      <c r="X113" s="32">
        <v>0</v>
      </c>
      <c r="Y113" s="33">
        <v>0</v>
      </c>
      <c r="Z113" s="34">
        <v>0</v>
      </c>
      <c r="AA113" s="35">
        <v>0</v>
      </c>
      <c r="AB113" s="36">
        <f t="shared" si="9"/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8">
        <f t="shared" si="11"/>
        <v>0</v>
      </c>
      <c r="AL113" s="39">
        <v>0</v>
      </c>
      <c r="AM113" s="95">
        <v>0</v>
      </c>
      <c r="AN113" s="40">
        <v>0</v>
      </c>
    </row>
    <row r="114" spans="1:40" ht="12" customHeight="1" x14ac:dyDescent="0.3">
      <c r="A114" s="41" t="s">
        <v>36</v>
      </c>
      <c r="B114" s="42"/>
      <c r="C114" s="52"/>
      <c r="D114" s="53" t="s">
        <v>274</v>
      </c>
      <c r="E114" s="43" t="s">
        <v>243</v>
      </c>
      <c r="F114" s="44" t="s">
        <v>275</v>
      </c>
      <c r="G114" s="45">
        <v>35839236</v>
      </c>
      <c r="H114" s="46">
        <v>383158</v>
      </c>
      <c r="I114" s="28">
        <f t="shared" si="8"/>
        <v>5505</v>
      </c>
      <c r="J114" s="29">
        <v>0</v>
      </c>
      <c r="K114" s="47">
        <v>0</v>
      </c>
      <c r="L114" s="29">
        <v>0</v>
      </c>
      <c r="M114" s="29">
        <v>0</v>
      </c>
      <c r="N114" s="29">
        <v>0</v>
      </c>
      <c r="O114" s="29">
        <v>0</v>
      </c>
      <c r="P114" s="47">
        <v>3405</v>
      </c>
      <c r="Q114" s="29">
        <v>0</v>
      </c>
      <c r="R114" s="29">
        <v>0</v>
      </c>
      <c r="S114" s="47">
        <v>0</v>
      </c>
      <c r="T114" s="29">
        <v>0</v>
      </c>
      <c r="U114" s="29">
        <v>2100</v>
      </c>
      <c r="V114" s="30">
        <v>0</v>
      </c>
      <c r="W114" s="48">
        <f t="shared" si="10"/>
        <v>0</v>
      </c>
      <c r="X114" s="32">
        <v>0</v>
      </c>
      <c r="Y114" s="33">
        <v>0</v>
      </c>
      <c r="Z114" s="34">
        <v>0</v>
      </c>
      <c r="AA114" s="35">
        <v>0</v>
      </c>
      <c r="AB114" s="36">
        <f t="shared" si="9"/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8">
        <f t="shared" si="11"/>
        <v>0</v>
      </c>
      <c r="AL114" s="39">
        <v>0</v>
      </c>
      <c r="AM114" s="95">
        <v>0</v>
      </c>
      <c r="AN114" s="40">
        <v>0</v>
      </c>
    </row>
    <row r="115" spans="1:40" ht="12" customHeight="1" x14ac:dyDescent="0.3">
      <c r="A115" s="41" t="s">
        <v>36</v>
      </c>
      <c r="B115" s="42"/>
      <c r="C115" s="52"/>
      <c r="D115" s="52" t="s">
        <v>276</v>
      </c>
      <c r="E115" s="43" t="s">
        <v>243</v>
      </c>
      <c r="F115" s="44" t="s">
        <v>277</v>
      </c>
      <c r="G115" s="45">
        <v>35872144</v>
      </c>
      <c r="H115" s="46">
        <v>44608</v>
      </c>
      <c r="I115" s="28">
        <f t="shared" si="8"/>
        <v>518</v>
      </c>
      <c r="J115" s="29">
        <v>0</v>
      </c>
      <c r="K115" s="47">
        <v>0</v>
      </c>
      <c r="L115" s="29">
        <v>0</v>
      </c>
      <c r="M115" s="29">
        <v>0</v>
      </c>
      <c r="N115" s="29">
        <v>0</v>
      </c>
      <c r="O115" s="29">
        <v>0</v>
      </c>
      <c r="P115" s="47">
        <v>518</v>
      </c>
      <c r="Q115" s="29">
        <v>0</v>
      </c>
      <c r="R115" s="29">
        <v>0</v>
      </c>
      <c r="S115" s="47">
        <v>0</v>
      </c>
      <c r="T115" s="29">
        <v>0</v>
      </c>
      <c r="U115" s="29">
        <v>0</v>
      </c>
      <c r="V115" s="30">
        <v>0</v>
      </c>
      <c r="W115" s="48">
        <f t="shared" si="10"/>
        <v>0</v>
      </c>
      <c r="X115" s="32">
        <v>0</v>
      </c>
      <c r="Y115" s="33">
        <v>0</v>
      </c>
      <c r="Z115" s="34">
        <v>0</v>
      </c>
      <c r="AA115" s="35">
        <v>0</v>
      </c>
      <c r="AB115" s="36">
        <f t="shared" si="9"/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8">
        <f t="shared" si="11"/>
        <v>0</v>
      </c>
      <c r="AL115" s="39">
        <v>0</v>
      </c>
      <c r="AM115" s="95">
        <v>0</v>
      </c>
      <c r="AN115" s="40">
        <v>0</v>
      </c>
    </row>
    <row r="116" spans="1:40" ht="12" customHeight="1" x14ac:dyDescent="0.3">
      <c r="A116" s="41" t="s">
        <v>36</v>
      </c>
      <c r="B116" s="42"/>
      <c r="C116" s="57"/>
      <c r="D116" s="54" t="s">
        <v>278</v>
      </c>
      <c r="E116" s="43" t="s">
        <v>243</v>
      </c>
      <c r="F116" s="44" t="s">
        <v>279</v>
      </c>
      <c r="G116" s="45">
        <v>90000041</v>
      </c>
      <c r="H116" s="46">
        <v>0</v>
      </c>
      <c r="I116" s="28">
        <f t="shared" si="8"/>
        <v>691</v>
      </c>
      <c r="J116" s="29">
        <v>0</v>
      </c>
      <c r="K116" s="47">
        <v>0</v>
      </c>
      <c r="L116" s="29">
        <v>0</v>
      </c>
      <c r="M116" s="29">
        <v>0</v>
      </c>
      <c r="N116" s="29">
        <v>0</v>
      </c>
      <c r="O116" s="29">
        <v>0</v>
      </c>
      <c r="P116" s="47">
        <v>0</v>
      </c>
      <c r="Q116" s="29">
        <v>691</v>
      </c>
      <c r="R116" s="29">
        <v>0</v>
      </c>
      <c r="S116" s="47">
        <v>0</v>
      </c>
      <c r="T116" s="29">
        <v>0</v>
      </c>
      <c r="U116" s="29">
        <v>0</v>
      </c>
      <c r="V116" s="30">
        <v>0</v>
      </c>
      <c r="W116" s="48">
        <f t="shared" si="10"/>
        <v>0</v>
      </c>
      <c r="X116" s="32">
        <v>0</v>
      </c>
      <c r="Y116" s="33">
        <v>0</v>
      </c>
      <c r="Z116" s="34">
        <v>0</v>
      </c>
      <c r="AA116" s="35">
        <v>0</v>
      </c>
      <c r="AB116" s="36">
        <f t="shared" si="9"/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8">
        <f t="shared" si="11"/>
        <v>0</v>
      </c>
      <c r="AL116" s="39">
        <v>0</v>
      </c>
      <c r="AM116" s="95">
        <v>0</v>
      </c>
      <c r="AN116" s="40">
        <v>0</v>
      </c>
    </row>
    <row r="117" spans="1:40" ht="12" customHeight="1" x14ac:dyDescent="0.3">
      <c r="A117" s="41" t="s">
        <v>36</v>
      </c>
      <c r="B117" s="42"/>
      <c r="C117" s="57"/>
      <c r="D117" s="54" t="s">
        <v>280</v>
      </c>
      <c r="E117" s="43" t="s">
        <v>243</v>
      </c>
      <c r="F117" s="44" t="s">
        <v>281</v>
      </c>
      <c r="G117" s="45">
        <v>40646149</v>
      </c>
      <c r="H117" s="46">
        <v>0</v>
      </c>
      <c r="I117" s="28">
        <f t="shared" si="8"/>
        <v>3314</v>
      </c>
      <c r="J117" s="29">
        <v>0</v>
      </c>
      <c r="K117" s="47">
        <v>0</v>
      </c>
      <c r="L117" s="29">
        <v>0</v>
      </c>
      <c r="M117" s="29">
        <v>0</v>
      </c>
      <c r="N117" s="29">
        <v>0</v>
      </c>
      <c r="O117" s="29">
        <v>0</v>
      </c>
      <c r="P117" s="47">
        <v>0</v>
      </c>
      <c r="Q117" s="29">
        <v>3314</v>
      </c>
      <c r="R117" s="29">
        <v>0</v>
      </c>
      <c r="S117" s="47">
        <v>0</v>
      </c>
      <c r="T117" s="29">
        <v>0</v>
      </c>
      <c r="U117" s="29">
        <v>0</v>
      </c>
      <c r="V117" s="30">
        <v>0</v>
      </c>
      <c r="W117" s="48">
        <f t="shared" si="10"/>
        <v>0</v>
      </c>
      <c r="X117" s="32">
        <v>0</v>
      </c>
      <c r="Y117" s="33">
        <v>0</v>
      </c>
      <c r="Z117" s="34">
        <v>0</v>
      </c>
      <c r="AA117" s="35">
        <v>0</v>
      </c>
      <c r="AB117" s="36">
        <f t="shared" si="9"/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8">
        <f t="shared" si="11"/>
        <v>0</v>
      </c>
      <c r="AL117" s="39">
        <v>0</v>
      </c>
      <c r="AM117" s="95">
        <v>0</v>
      </c>
      <c r="AN117" s="40">
        <v>0</v>
      </c>
    </row>
    <row r="118" spans="1:40" ht="12" customHeight="1" x14ac:dyDescent="0.3">
      <c r="A118" s="41" t="s">
        <v>36</v>
      </c>
      <c r="B118" s="42"/>
      <c r="C118" s="58"/>
      <c r="D118" s="54" t="s">
        <v>282</v>
      </c>
      <c r="E118" s="43" t="s">
        <v>243</v>
      </c>
      <c r="F118" s="44" t="s">
        <v>283</v>
      </c>
      <c r="G118" s="45">
        <v>35893991</v>
      </c>
      <c r="H118" s="46">
        <v>998380</v>
      </c>
      <c r="I118" s="28">
        <f t="shared" si="8"/>
        <v>34661</v>
      </c>
      <c r="J118" s="29">
        <v>0</v>
      </c>
      <c r="K118" s="47">
        <v>0</v>
      </c>
      <c r="L118" s="29">
        <v>0</v>
      </c>
      <c r="M118" s="29">
        <v>0</v>
      </c>
      <c r="N118" s="29">
        <v>0</v>
      </c>
      <c r="O118" s="29">
        <v>800</v>
      </c>
      <c r="P118" s="47">
        <v>12947</v>
      </c>
      <c r="Q118" s="29">
        <v>6423</v>
      </c>
      <c r="R118" s="29">
        <v>0</v>
      </c>
      <c r="S118" s="47">
        <v>0</v>
      </c>
      <c r="T118" s="29">
        <v>5341</v>
      </c>
      <c r="U118" s="29">
        <v>9150</v>
      </c>
      <c r="V118" s="30">
        <v>0</v>
      </c>
      <c r="W118" s="48">
        <f t="shared" si="10"/>
        <v>0</v>
      </c>
      <c r="X118" s="32">
        <v>0</v>
      </c>
      <c r="Y118" s="33">
        <v>0</v>
      </c>
      <c r="Z118" s="34">
        <v>0</v>
      </c>
      <c r="AA118" s="35">
        <v>0</v>
      </c>
      <c r="AB118" s="36">
        <f t="shared" si="9"/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8">
        <f t="shared" si="11"/>
        <v>0</v>
      </c>
      <c r="AL118" s="39">
        <v>0</v>
      </c>
      <c r="AM118" s="95">
        <v>0</v>
      </c>
      <c r="AN118" s="40">
        <v>0</v>
      </c>
    </row>
    <row r="119" spans="1:40" ht="12" customHeight="1" x14ac:dyDescent="0.3">
      <c r="A119" s="41" t="s">
        <v>36</v>
      </c>
      <c r="B119" s="42"/>
      <c r="C119" s="42"/>
      <c r="D119" s="54" t="s">
        <v>284</v>
      </c>
      <c r="E119" s="43" t="s">
        <v>243</v>
      </c>
      <c r="F119" s="44" t="s">
        <v>285</v>
      </c>
      <c r="G119" s="45">
        <v>30851581</v>
      </c>
      <c r="H119" s="46">
        <v>353653</v>
      </c>
      <c r="I119" s="28">
        <f t="shared" si="8"/>
        <v>7800</v>
      </c>
      <c r="J119" s="29">
        <v>0</v>
      </c>
      <c r="K119" s="47">
        <v>0</v>
      </c>
      <c r="L119" s="29">
        <v>0</v>
      </c>
      <c r="M119" s="29">
        <v>0</v>
      </c>
      <c r="N119" s="29">
        <v>0</v>
      </c>
      <c r="O119" s="29">
        <v>0</v>
      </c>
      <c r="P119" s="47">
        <v>3578</v>
      </c>
      <c r="Q119" s="29">
        <v>0</v>
      </c>
      <c r="R119" s="29">
        <v>0</v>
      </c>
      <c r="S119" s="47">
        <v>0</v>
      </c>
      <c r="T119" s="29">
        <v>2872</v>
      </c>
      <c r="U119" s="29">
        <v>1350</v>
      </c>
      <c r="V119" s="30">
        <v>0</v>
      </c>
      <c r="W119" s="48">
        <f t="shared" si="10"/>
        <v>0</v>
      </c>
      <c r="X119" s="32">
        <v>0</v>
      </c>
      <c r="Y119" s="33">
        <v>0</v>
      </c>
      <c r="Z119" s="34">
        <v>0</v>
      </c>
      <c r="AA119" s="35">
        <v>0</v>
      </c>
      <c r="AB119" s="36">
        <f t="shared" si="9"/>
        <v>0</v>
      </c>
      <c r="AC119" s="37">
        <v>0</v>
      </c>
      <c r="AD119" s="37">
        <v>0</v>
      </c>
      <c r="AE119" s="37">
        <v>0</v>
      </c>
      <c r="AF119" s="37">
        <v>0</v>
      </c>
      <c r="AG119" s="37">
        <v>0</v>
      </c>
      <c r="AH119" s="37">
        <v>0</v>
      </c>
      <c r="AI119" s="37">
        <v>0</v>
      </c>
      <c r="AJ119" s="37">
        <v>0</v>
      </c>
      <c r="AK119" s="38">
        <f t="shared" si="11"/>
        <v>0</v>
      </c>
      <c r="AL119" s="39">
        <v>0</v>
      </c>
      <c r="AM119" s="95">
        <v>0</v>
      </c>
      <c r="AN119" s="40">
        <v>0</v>
      </c>
    </row>
    <row r="120" spans="1:40" ht="12" customHeight="1" x14ac:dyDescent="0.3">
      <c r="A120" s="41" t="s">
        <v>36</v>
      </c>
      <c r="B120" s="42"/>
      <c r="C120" s="42"/>
      <c r="D120" s="54" t="s">
        <v>286</v>
      </c>
      <c r="E120" s="43" t="s">
        <v>243</v>
      </c>
      <c r="F120" s="44" t="s">
        <v>287</v>
      </c>
      <c r="G120" s="45">
        <v>35969318</v>
      </c>
      <c r="H120" s="46">
        <v>262404</v>
      </c>
      <c r="I120" s="28">
        <f t="shared" si="8"/>
        <v>11673</v>
      </c>
      <c r="J120" s="29">
        <v>0</v>
      </c>
      <c r="K120" s="47">
        <v>0</v>
      </c>
      <c r="L120" s="29">
        <v>7315</v>
      </c>
      <c r="M120" s="29">
        <v>0</v>
      </c>
      <c r="N120" s="29">
        <v>0</v>
      </c>
      <c r="O120" s="29">
        <v>0</v>
      </c>
      <c r="P120" s="47">
        <v>2086</v>
      </c>
      <c r="Q120" s="29">
        <v>0</v>
      </c>
      <c r="R120" s="29">
        <v>0</v>
      </c>
      <c r="S120" s="47">
        <v>0</v>
      </c>
      <c r="T120" s="29">
        <v>2272</v>
      </c>
      <c r="U120" s="29">
        <v>0</v>
      </c>
      <c r="V120" s="30">
        <v>0</v>
      </c>
      <c r="W120" s="48">
        <f t="shared" si="10"/>
        <v>0</v>
      </c>
      <c r="X120" s="32">
        <v>0</v>
      </c>
      <c r="Y120" s="33">
        <v>0</v>
      </c>
      <c r="Z120" s="34">
        <v>0</v>
      </c>
      <c r="AA120" s="35">
        <v>0</v>
      </c>
      <c r="AB120" s="36">
        <f t="shared" si="9"/>
        <v>0</v>
      </c>
      <c r="AC120" s="37">
        <v>0</v>
      </c>
      <c r="AD120" s="37">
        <v>0</v>
      </c>
      <c r="AE120" s="37">
        <v>0</v>
      </c>
      <c r="AF120" s="37">
        <v>0</v>
      </c>
      <c r="AG120" s="37">
        <v>0</v>
      </c>
      <c r="AH120" s="37">
        <v>0</v>
      </c>
      <c r="AI120" s="37">
        <v>0</v>
      </c>
      <c r="AJ120" s="37">
        <v>0</v>
      </c>
      <c r="AK120" s="38">
        <f t="shared" si="11"/>
        <v>0</v>
      </c>
      <c r="AL120" s="39">
        <v>0</v>
      </c>
      <c r="AM120" s="95">
        <v>0</v>
      </c>
      <c r="AN120" s="40">
        <v>0</v>
      </c>
    </row>
    <row r="121" spans="1:40" ht="12" customHeight="1" x14ac:dyDescent="0.3">
      <c r="A121" s="41" t="s">
        <v>36</v>
      </c>
      <c r="B121" s="42"/>
      <c r="C121" s="42"/>
      <c r="D121" s="54" t="s">
        <v>288</v>
      </c>
      <c r="E121" s="43" t="s">
        <v>243</v>
      </c>
      <c r="F121" s="44" t="s">
        <v>289</v>
      </c>
      <c r="G121" s="45">
        <v>40788989</v>
      </c>
      <c r="H121" s="46">
        <v>0</v>
      </c>
      <c r="I121" s="28">
        <f t="shared" si="8"/>
        <v>980</v>
      </c>
      <c r="J121" s="29">
        <v>0</v>
      </c>
      <c r="K121" s="47">
        <v>0</v>
      </c>
      <c r="L121" s="29">
        <v>0</v>
      </c>
      <c r="M121" s="29">
        <v>0</v>
      </c>
      <c r="N121" s="29">
        <v>0</v>
      </c>
      <c r="O121" s="29">
        <v>0</v>
      </c>
      <c r="P121" s="47">
        <v>0</v>
      </c>
      <c r="Q121" s="29">
        <v>980</v>
      </c>
      <c r="R121" s="29">
        <v>0</v>
      </c>
      <c r="S121" s="47">
        <v>0</v>
      </c>
      <c r="T121" s="29">
        <v>0</v>
      </c>
      <c r="U121" s="29">
        <v>0</v>
      </c>
      <c r="V121" s="30">
        <v>0</v>
      </c>
      <c r="W121" s="48">
        <f t="shared" si="10"/>
        <v>0</v>
      </c>
      <c r="X121" s="32">
        <v>0</v>
      </c>
      <c r="Y121" s="33">
        <v>0</v>
      </c>
      <c r="Z121" s="34">
        <v>0</v>
      </c>
      <c r="AA121" s="35">
        <v>0</v>
      </c>
      <c r="AB121" s="36">
        <f t="shared" si="9"/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8">
        <f t="shared" si="11"/>
        <v>0</v>
      </c>
      <c r="AL121" s="39">
        <v>0</v>
      </c>
      <c r="AM121" s="95">
        <v>0</v>
      </c>
      <c r="AN121" s="40">
        <v>0</v>
      </c>
    </row>
    <row r="122" spans="1:40" ht="12" customHeight="1" x14ac:dyDescent="0.3">
      <c r="A122" s="41" t="s">
        <v>36</v>
      </c>
      <c r="B122" s="42"/>
      <c r="C122" s="42"/>
      <c r="D122" s="54" t="s">
        <v>290</v>
      </c>
      <c r="E122" s="43" t="s">
        <v>243</v>
      </c>
      <c r="F122" s="44" t="s">
        <v>291</v>
      </c>
      <c r="G122" s="45">
        <v>35923890</v>
      </c>
      <c r="H122" s="46">
        <v>1598807</v>
      </c>
      <c r="I122" s="28">
        <f t="shared" si="8"/>
        <v>43301</v>
      </c>
      <c r="J122" s="29">
        <v>0</v>
      </c>
      <c r="K122" s="47">
        <v>0</v>
      </c>
      <c r="L122" s="29">
        <v>0</v>
      </c>
      <c r="M122" s="29">
        <v>1600</v>
      </c>
      <c r="N122" s="29">
        <v>0</v>
      </c>
      <c r="O122" s="29">
        <v>0</v>
      </c>
      <c r="P122" s="47">
        <v>10803</v>
      </c>
      <c r="Q122" s="29">
        <v>5514</v>
      </c>
      <c r="R122" s="29">
        <v>0</v>
      </c>
      <c r="S122" s="47">
        <v>0</v>
      </c>
      <c r="T122" s="29">
        <v>13384</v>
      </c>
      <c r="U122" s="29">
        <v>12000</v>
      </c>
      <c r="V122" s="30">
        <v>0</v>
      </c>
      <c r="W122" s="48">
        <f t="shared" si="10"/>
        <v>0</v>
      </c>
      <c r="X122" s="32">
        <v>0</v>
      </c>
      <c r="Y122" s="33">
        <v>0</v>
      </c>
      <c r="Z122" s="34">
        <v>0</v>
      </c>
      <c r="AA122" s="35">
        <v>0</v>
      </c>
      <c r="AB122" s="36">
        <f t="shared" si="9"/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8">
        <f t="shared" si="11"/>
        <v>0</v>
      </c>
      <c r="AL122" s="39">
        <v>0</v>
      </c>
      <c r="AM122" s="95">
        <v>0</v>
      </c>
      <c r="AN122" s="40">
        <v>0</v>
      </c>
    </row>
    <row r="123" spans="1:40" ht="12" customHeight="1" x14ac:dyDescent="0.3">
      <c r="A123" s="41" t="s">
        <v>36</v>
      </c>
      <c r="B123" s="42"/>
      <c r="C123" s="42"/>
      <c r="D123" s="54" t="s">
        <v>292</v>
      </c>
      <c r="E123" s="43" t="s">
        <v>243</v>
      </c>
      <c r="F123" s="44" t="s">
        <v>293</v>
      </c>
      <c r="G123" s="45">
        <v>40099920</v>
      </c>
      <c r="H123" s="46">
        <v>0</v>
      </c>
      <c r="I123" s="28">
        <f t="shared" si="8"/>
        <v>230</v>
      </c>
      <c r="J123" s="29">
        <v>0</v>
      </c>
      <c r="K123" s="47">
        <v>0</v>
      </c>
      <c r="L123" s="29">
        <v>0</v>
      </c>
      <c r="M123" s="29">
        <v>0</v>
      </c>
      <c r="N123" s="29">
        <v>0</v>
      </c>
      <c r="O123" s="29">
        <v>0</v>
      </c>
      <c r="P123" s="47">
        <v>0</v>
      </c>
      <c r="Q123" s="29">
        <v>230</v>
      </c>
      <c r="R123" s="29">
        <v>0</v>
      </c>
      <c r="S123" s="47">
        <v>0</v>
      </c>
      <c r="T123" s="29">
        <v>0</v>
      </c>
      <c r="U123" s="29">
        <v>0</v>
      </c>
      <c r="V123" s="30">
        <v>0</v>
      </c>
      <c r="W123" s="48">
        <f t="shared" si="10"/>
        <v>0</v>
      </c>
      <c r="X123" s="32">
        <v>0</v>
      </c>
      <c r="Y123" s="33">
        <v>0</v>
      </c>
      <c r="Z123" s="34">
        <v>0</v>
      </c>
      <c r="AA123" s="35">
        <v>0</v>
      </c>
      <c r="AB123" s="36">
        <f t="shared" si="9"/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8">
        <f t="shared" si="11"/>
        <v>0</v>
      </c>
      <c r="AL123" s="39">
        <v>0</v>
      </c>
      <c r="AM123" s="95">
        <v>0</v>
      </c>
      <c r="AN123" s="40">
        <v>0</v>
      </c>
    </row>
    <row r="124" spans="1:40" ht="12" customHeight="1" x14ac:dyDescent="0.3">
      <c r="A124" s="41" t="s">
        <v>36</v>
      </c>
      <c r="B124" s="42"/>
      <c r="C124" s="42"/>
      <c r="D124" s="54" t="s">
        <v>294</v>
      </c>
      <c r="E124" s="43" t="s">
        <v>243</v>
      </c>
      <c r="F124" s="44" t="s">
        <v>295</v>
      </c>
      <c r="G124" s="45">
        <v>90000153</v>
      </c>
      <c r="H124" s="46">
        <v>0</v>
      </c>
      <c r="I124" s="28">
        <f t="shared" si="8"/>
        <v>578</v>
      </c>
      <c r="J124" s="29">
        <v>0</v>
      </c>
      <c r="K124" s="47">
        <v>0</v>
      </c>
      <c r="L124" s="29">
        <v>0</v>
      </c>
      <c r="M124" s="29">
        <v>0</v>
      </c>
      <c r="N124" s="29">
        <v>0</v>
      </c>
      <c r="O124" s="29">
        <v>0</v>
      </c>
      <c r="P124" s="47">
        <v>0</v>
      </c>
      <c r="Q124" s="29">
        <v>578</v>
      </c>
      <c r="R124" s="29">
        <v>0</v>
      </c>
      <c r="S124" s="47">
        <v>0</v>
      </c>
      <c r="T124" s="29">
        <v>0</v>
      </c>
      <c r="U124" s="29">
        <v>0</v>
      </c>
      <c r="V124" s="30">
        <v>0</v>
      </c>
      <c r="W124" s="48">
        <f t="shared" si="10"/>
        <v>0</v>
      </c>
      <c r="X124" s="32">
        <v>0</v>
      </c>
      <c r="Y124" s="33">
        <v>0</v>
      </c>
      <c r="Z124" s="34">
        <v>0</v>
      </c>
      <c r="AA124" s="35">
        <v>0</v>
      </c>
      <c r="AB124" s="36">
        <f t="shared" si="9"/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8">
        <f t="shared" si="11"/>
        <v>0</v>
      </c>
      <c r="AL124" s="39">
        <v>0</v>
      </c>
      <c r="AM124" s="95">
        <v>0</v>
      </c>
      <c r="AN124" s="40">
        <v>0</v>
      </c>
    </row>
    <row r="125" spans="1:40" ht="12" customHeight="1" x14ac:dyDescent="0.3">
      <c r="A125" s="41" t="s">
        <v>36</v>
      </c>
      <c r="B125" s="42"/>
      <c r="C125" s="42"/>
      <c r="D125" s="54" t="s">
        <v>296</v>
      </c>
      <c r="E125" s="43" t="s">
        <v>243</v>
      </c>
      <c r="F125" s="44" t="s">
        <v>297</v>
      </c>
      <c r="G125" s="45">
        <v>31745440</v>
      </c>
      <c r="H125" s="46">
        <v>0</v>
      </c>
      <c r="I125" s="28">
        <f t="shared" si="8"/>
        <v>1754</v>
      </c>
      <c r="J125" s="29">
        <v>0</v>
      </c>
      <c r="K125" s="47">
        <v>0</v>
      </c>
      <c r="L125" s="29">
        <v>0</v>
      </c>
      <c r="M125" s="29">
        <v>0</v>
      </c>
      <c r="N125" s="29">
        <v>0</v>
      </c>
      <c r="O125" s="29">
        <v>0</v>
      </c>
      <c r="P125" s="47">
        <v>1754</v>
      </c>
      <c r="Q125" s="29">
        <v>0</v>
      </c>
      <c r="R125" s="29">
        <v>0</v>
      </c>
      <c r="S125" s="47">
        <v>0</v>
      </c>
      <c r="T125" s="29">
        <v>0</v>
      </c>
      <c r="U125" s="29">
        <v>0</v>
      </c>
      <c r="V125" s="30">
        <v>0</v>
      </c>
      <c r="W125" s="48">
        <f t="shared" si="10"/>
        <v>0</v>
      </c>
      <c r="X125" s="32">
        <v>0</v>
      </c>
      <c r="Y125" s="33">
        <v>0</v>
      </c>
      <c r="Z125" s="34">
        <v>0</v>
      </c>
      <c r="AA125" s="35">
        <v>0</v>
      </c>
      <c r="AB125" s="36">
        <f t="shared" si="9"/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8">
        <f t="shared" si="11"/>
        <v>0</v>
      </c>
      <c r="AL125" s="39">
        <v>0</v>
      </c>
      <c r="AM125" s="95">
        <v>0</v>
      </c>
      <c r="AN125" s="40">
        <v>0</v>
      </c>
    </row>
    <row r="126" spans="1:40" ht="12" customHeight="1" x14ac:dyDescent="0.3">
      <c r="A126" s="41" t="s">
        <v>36</v>
      </c>
      <c r="B126" s="42"/>
      <c r="C126" s="42"/>
      <c r="D126" s="54" t="s">
        <v>298</v>
      </c>
      <c r="E126" s="43" t="s">
        <v>243</v>
      </c>
      <c r="F126" s="44" t="s">
        <v>299</v>
      </c>
      <c r="G126" s="45">
        <v>35870494</v>
      </c>
      <c r="H126" s="46">
        <v>644444</v>
      </c>
      <c r="I126" s="28">
        <f t="shared" si="8"/>
        <v>16613</v>
      </c>
      <c r="J126" s="29">
        <v>0</v>
      </c>
      <c r="K126" s="47">
        <v>0</v>
      </c>
      <c r="L126" s="29">
        <v>0</v>
      </c>
      <c r="M126" s="29">
        <v>0</v>
      </c>
      <c r="N126" s="29">
        <v>0</v>
      </c>
      <c r="O126" s="29">
        <v>0</v>
      </c>
      <c r="P126" s="47">
        <v>7763</v>
      </c>
      <c r="Q126" s="29">
        <v>0</v>
      </c>
      <c r="R126" s="29">
        <v>0</v>
      </c>
      <c r="S126" s="47">
        <v>0</v>
      </c>
      <c r="T126" s="29">
        <v>0</v>
      </c>
      <c r="U126" s="29">
        <v>8850</v>
      </c>
      <c r="V126" s="30">
        <v>0</v>
      </c>
      <c r="W126" s="48">
        <f t="shared" si="10"/>
        <v>0</v>
      </c>
      <c r="X126" s="32">
        <v>0</v>
      </c>
      <c r="Y126" s="33">
        <v>0</v>
      </c>
      <c r="Z126" s="34">
        <v>0</v>
      </c>
      <c r="AA126" s="35">
        <v>0</v>
      </c>
      <c r="AB126" s="36">
        <f t="shared" si="9"/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8">
        <f t="shared" si="11"/>
        <v>0</v>
      </c>
      <c r="AL126" s="39">
        <v>0</v>
      </c>
      <c r="AM126" s="95">
        <v>0</v>
      </c>
      <c r="AN126" s="40">
        <v>0</v>
      </c>
    </row>
    <row r="127" spans="1:40" ht="12" customHeight="1" x14ac:dyDescent="0.3">
      <c r="A127" s="41" t="s">
        <v>36</v>
      </c>
      <c r="B127" s="42"/>
      <c r="C127" s="42"/>
      <c r="D127" s="54" t="s">
        <v>300</v>
      </c>
      <c r="E127" s="43" t="s">
        <v>243</v>
      </c>
      <c r="F127" s="44" t="s">
        <v>301</v>
      </c>
      <c r="G127" s="45">
        <v>31807429</v>
      </c>
      <c r="H127" s="46">
        <v>254026</v>
      </c>
      <c r="I127" s="28">
        <f t="shared" si="8"/>
        <v>0</v>
      </c>
      <c r="J127" s="29">
        <v>0</v>
      </c>
      <c r="K127" s="47">
        <v>0</v>
      </c>
      <c r="L127" s="29">
        <v>0</v>
      </c>
      <c r="M127" s="29">
        <v>0</v>
      </c>
      <c r="N127" s="29">
        <v>0</v>
      </c>
      <c r="O127" s="29">
        <v>0</v>
      </c>
      <c r="P127" s="47">
        <v>0</v>
      </c>
      <c r="Q127" s="29">
        <v>0</v>
      </c>
      <c r="R127" s="29">
        <v>0</v>
      </c>
      <c r="S127" s="47">
        <v>0</v>
      </c>
      <c r="T127" s="29">
        <v>0</v>
      </c>
      <c r="U127" s="29">
        <v>0</v>
      </c>
      <c r="V127" s="30">
        <v>0</v>
      </c>
      <c r="W127" s="48">
        <f t="shared" si="10"/>
        <v>0</v>
      </c>
      <c r="X127" s="32">
        <v>0</v>
      </c>
      <c r="Y127" s="33">
        <v>0</v>
      </c>
      <c r="Z127" s="34">
        <v>0</v>
      </c>
      <c r="AA127" s="35">
        <v>7442</v>
      </c>
      <c r="AB127" s="36">
        <f t="shared" si="9"/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8">
        <f t="shared" si="11"/>
        <v>0</v>
      </c>
      <c r="AL127" s="39">
        <v>0</v>
      </c>
      <c r="AM127" s="95">
        <v>0</v>
      </c>
      <c r="AN127" s="40">
        <v>0</v>
      </c>
    </row>
    <row r="128" spans="1:40" ht="12" customHeight="1" x14ac:dyDescent="0.3">
      <c r="A128" s="41" t="s">
        <v>36</v>
      </c>
      <c r="B128" s="42"/>
      <c r="C128" s="43"/>
      <c r="D128" s="54" t="s">
        <v>302</v>
      </c>
      <c r="E128" s="43" t="s">
        <v>243</v>
      </c>
      <c r="F128" s="44" t="s">
        <v>303</v>
      </c>
      <c r="G128" s="45">
        <v>35972181</v>
      </c>
      <c r="H128" s="46">
        <v>1103919</v>
      </c>
      <c r="I128" s="28">
        <f t="shared" ref="I128:I178" si="12">SUM(J128:V128)</f>
        <v>8915</v>
      </c>
      <c r="J128" s="29">
        <v>0</v>
      </c>
      <c r="K128" s="47">
        <v>0</v>
      </c>
      <c r="L128" s="29">
        <v>0</v>
      </c>
      <c r="M128" s="29">
        <v>0</v>
      </c>
      <c r="N128" s="29">
        <v>0</v>
      </c>
      <c r="O128" s="29">
        <v>0</v>
      </c>
      <c r="P128" s="47">
        <v>8915</v>
      </c>
      <c r="Q128" s="29">
        <v>0</v>
      </c>
      <c r="R128" s="29">
        <v>0</v>
      </c>
      <c r="S128" s="47">
        <v>0</v>
      </c>
      <c r="T128" s="29">
        <v>0</v>
      </c>
      <c r="U128" s="29">
        <v>0</v>
      </c>
      <c r="V128" s="30">
        <v>0</v>
      </c>
      <c r="W128" s="48">
        <f t="shared" ref="W128:W179" si="13">SUM(X128:Z128)</f>
        <v>0</v>
      </c>
      <c r="X128" s="32">
        <v>0</v>
      </c>
      <c r="Y128" s="33">
        <v>0</v>
      </c>
      <c r="Z128" s="34">
        <v>0</v>
      </c>
      <c r="AA128" s="35">
        <v>0</v>
      </c>
      <c r="AB128" s="36">
        <f t="shared" ref="AB128:AB178" si="14">SUM(AC128:AJ128)</f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8">
        <f t="shared" ref="AK128:AK179" si="15">SUM(AL128:AN128)</f>
        <v>0</v>
      </c>
      <c r="AL128" s="39">
        <v>0</v>
      </c>
      <c r="AM128" s="95">
        <v>0</v>
      </c>
      <c r="AN128" s="40">
        <v>0</v>
      </c>
    </row>
    <row r="129" spans="1:40" ht="12" customHeight="1" x14ac:dyDescent="0.3">
      <c r="A129" s="41" t="s">
        <v>36</v>
      </c>
      <c r="B129" s="42"/>
      <c r="C129" s="42"/>
      <c r="D129" s="54" t="s">
        <v>304</v>
      </c>
      <c r="E129" s="43" t="s">
        <v>243</v>
      </c>
      <c r="F129" s="44" t="s">
        <v>305</v>
      </c>
      <c r="G129" s="45">
        <v>35998407</v>
      </c>
      <c r="H129" s="46">
        <v>62379</v>
      </c>
      <c r="I129" s="28">
        <f t="shared" si="12"/>
        <v>1226</v>
      </c>
      <c r="J129" s="29">
        <v>0</v>
      </c>
      <c r="K129" s="47">
        <v>0</v>
      </c>
      <c r="L129" s="29">
        <v>0</v>
      </c>
      <c r="M129" s="29">
        <v>0</v>
      </c>
      <c r="N129" s="29">
        <v>0</v>
      </c>
      <c r="O129" s="29">
        <v>0</v>
      </c>
      <c r="P129" s="47">
        <v>621</v>
      </c>
      <c r="Q129" s="29">
        <v>0</v>
      </c>
      <c r="R129" s="29">
        <v>0</v>
      </c>
      <c r="S129" s="47">
        <v>0</v>
      </c>
      <c r="T129" s="29">
        <v>605</v>
      </c>
      <c r="U129" s="29">
        <v>0</v>
      </c>
      <c r="V129" s="30">
        <v>0</v>
      </c>
      <c r="W129" s="48">
        <f t="shared" si="13"/>
        <v>0</v>
      </c>
      <c r="X129" s="32">
        <v>0</v>
      </c>
      <c r="Y129" s="33">
        <v>0</v>
      </c>
      <c r="Z129" s="34">
        <v>0</v>
      </c>
      <c r="AA129" s="35">
        <v>0</v>
      </c>
      <c r="AB129" s="36">
        <f t="shared" si="14"/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8">
        <f t="shared" si="15"/>
        <v>0</v>
      </c>
      <c r="AL129" s="39">
        <v>0</v>
      </c>
      <c r="AM129" s="95">
        <v>0</v>
      </c>
      <c r="AN129" s="40">
        <v>0</v>
      </c>
    </row>
    <row r="130" spans="1:40" ht="12" customHeight="1" x14ac:dyDescent="0.3">
      <c r="A130" s="41" t="s">
        <v>36</v>
      </c>
      <c r="B130" s="42"/>
      <c r="C130" s="42"/>
      <c r="D130" s="54" t="s">
        <v>306</v>
      </c>
      <c r="E130" s="43" t="s">
        <v>243</v>
      </c>
      <c r="F130" s="44" t="s">
        <v>307</v>
      </c>
      <c r="G130" s="45">
        <v>35941618</v>
      </c>
      <c r="H130" s="46">
        <v>0</v>
      </c>
      <c r="I130" s="28">
        <f t="shared" si="12"/>
        <v>5169</v>
      </c>
      <c r="J130" s="29">
        <v>0</v>
      </c>
      <c r="K130" s="47">
        <v>0</v>
      </c>
      <c r="L130" s="29">
        <v>0</v>
      </c>
      <c r="M130" s="29">
        <v>0</v>
      </c>
      <c r="N130" s="29">
        <v>0</v>
      </c>
      <c r="O130" s="29">
        <v>0</v>
      </c>
      <c r="P130" s="47">
        <v>0</v>
      </c>
      <c r="Q130" s="29">
        <v>5169</v>
      </c>
      <c r="R130" s="29">
        <v>0</v>
      </c>
      <c r="S130" s="47">
        <v>0</v>
      </c>
      <c r="T130" s="29">
        <v>0</v>
      </c>
      <c r="U130" s="29">
        <v>0</v>
      </c>
      <c r="V130" s="30">
        <v>0</v>
      </c>
      <c r="W130" s="48">
        <f t="shared" si="13"/>
        <v>0</v>
      </c>
      <c r="X130" s="32">
        <v>0</v>
      </c>
      <c r="Y130" s="33">
        <v>0</v>
      </c>
      <c r="Z130" s="34">
        <v>0</v>
      </c>
      <c r="AA130" s="35">
        <v>0</v>
      </c>
      <c r="AB130" s="36">
        <f t="shared" si="14"/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8">
        <f t="shared" si="15"/>
        <v>0</v>
      </c>
      <c r="AL130" s="39">
        <v>0</v>
      </c>
      <c r="AM130" s="95">
        <v>0</v>
      </c>
      <c r="AN130" s="40">
        <v>0</v>
      </c>
    </row>
    <row r="131" spans="1:40" ht="12" customHeight="1" x14ac:dyDescent="0.3">
      <c r="A131" s="41" t="s">
        <v>36</v>
      </c>
      <c r="B131" s="42"/>
      <c r="C131" s="42"/>
      <c r="D131" s="54" t="s">
        <v>308</v>
      </c>
      <c r="E131" s="43" t="s">
        <v>243</v>
      </c>
      <c r="F131" s="44" t="s">
        <v>309</v>
      </c>
      <c r="G131" s="45">
        <v>37924745</v>
      </c>
      <c r="H131" s="46">
        <v>858597</v>
      </c>
      <c r="I131" s="28">
        <f t="shared" si="12"/>
        <v>37617</v>
      </c>
      <c r="J131" s="29">
        <v>0</v>
      </c>
      <c r="K131" s="47">
        <v>0</v>
      </c>
      <c r="L131" s="29">
        <v>24384</v>
      </c>
      <c r="M131" s="29">
        <v>1600</v>
      </c>
      <c r="N131" s="29">
        <v>0</v>
      </c>
      <c r="O131" s="29">
        <v>500</v>
      </c>
      <c r="P131" s="47">
        <v>6809</v>
      </c>
      <c r="Q131" s="29">
        <v>0</v>
      </c>
      <c r="R131" s="29">
        <v>0</v>
      </c>
      <c r="S131" s="47">
        <v>0</v>
      </c>
      <c r="T131" s="29">
        <v>4324</v>
      </c>
      <c r="U131" s="29">
        <v>0</v>
      </c>
      <c r="V131" s="30">
        <v>0</v>
      </c>
      <c r="W131" s="48">
        <f t="shared" si="13"/>
        <v>0</v>
      </c>
      <c r="X131" s="32">
        <v>0</v>
      </c>
      <c r="Y131" s="33">
        <v>0</v>
      </c>
      <c r="Z131" s="34">
        <v>0</v>
      </c>
      <c r="AA131" s="35">
        <v>0</v>
      </c>
      <c r="AB131" s="36">
        <f t="shared" si="14"/>
        <v>0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8">
        <f t="shared" si="15"/>
        <v>0</v>
      </c>
      <c r="AL131" s="39">
        <v>0</v>
      </c>
      <c r="AM131" s="95">
        <v>0</v>
      </c>
      <c r="AN131" s="40">
        <v>0</v>
      </c>
    </row>
    <row r="132" spans="1:40" ht="12" customHeight="1" x14ac:dyDescent="0.3">
      <c r="A132" s="41" t="s">
        <v>36</v>
      </c>
      <c r="B132" s="42"/>
      <c r="C132" s="52"/>
      <c r="D132" s="53" t="s">
        <v>310</v>
      </c>
      <c r="E132" s="43" t="s">
        <v>243</v>
      </c>
      <c r="F132" s="44" t="s">
        <v>311</v>
      </c>
      <c r="G132" s="45">
        <v>90000241</v>
      </c>
      <c r="H132" s="46">
        <v>564951</v>
      </c>
      <c r="I132" s="28">
        <f t="shared" si="12"/>
        <v>27223</v>
      </c>
      <c r="J132" s="29">
        <v>4316</v>
      </c>
      <c r="K132" s="47">
        <v>0</v>
      </c>
      <c r="L132" s="29">
        <v>0</v>
      </c>
      <c r="M132" s="29">
        <v>0</v>
      </c>
      <c r="N132" s="29">
        <v>0</v>
      </c>
      <c r="O132" s="29">
        <v>0</v>
      </c>
      <c r="P132" s="47">
        <v>6931</v>
      </c>
      <c r="Q132" s="29">
        <v>292</v>
      </c>
      <c r="R132" s="29">
        <v>0</v>
      </c>
      <c r="S132" s="47">
        <v>0</v>
      </c>
      <c r="T132" s="29">
        <v>4684</v>
      </c>
      <c r="U132" s="29">
        <v>7500</v>
      </c>
      <c r="V132" s="30">
        <v>3500</v>
      </c>
      <c r="W132" s="48">
        <f t="shared" si="13"/>
        <v>0</v>
      </c>
      <c r="X132" s="32">
        <v>0</v>
      </c>
      <c r="Y132" s="33">
        <v>0</v>
      </c>
      <c r="Z132" s="34">
        <v>0</v>
      </c>
      <c r="AA132" s="35">
        <v>0</v>
      </c>
      <c r="AB132" s="36">
        <f t="shared" si="14"/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8">
        <f t="shared" si="15"/>
        <v>0</v>
      </c>
      <c r="AL132" s="39">
        <v>0</v>
      </c>
      <c r="AM132" s="95">
        <v>0</v>
      </c>
      <c r="AN132" s="40">
        <v>0</v>
      </c>
    </row>
    <row r="133" spans="1:40" ht="12" customHeight="1" x14ac:dyDescent="0.3">
      <c r="A133" s="41" t="s">
        <v>36</v>
      </c>
      <c r="B133" s="42"/>
      <c r="C133" s="42"/>
      <c r="D133" s="54" t="s">
        <v>312</v>
      </c>
      <c r="E133" s="43" t="s">
        <v>243</v>
      </c>
      <c r="F133" s="44" t="s">
        <v>313</v>
      </c>
      <c r="G133" s="45">
        <v>36076082</v>
      </c>
      <c r="H133" s="46">
        <v>666971</v>
      </c>
      <c r="I133" s="28">
        <f t="shared" si="12"/>
        <v>15437</v>
      </c>
      <c r="J133" s="29">
        <v>0</v>
      </c>
      <c r="K133" s="47">
        <v>0</v>
      </c>
      <c r="L133" s="29">
        <v>0</v>
      </c>
      <c r="M133" s="29">
        <v>0</v>
      </c>
      <c r="N133" s="29">
        <v>0</v>
      </c>
      <c r="O133" s="29">
        <v>0</v>
      </c>
      <c r="P133" s="47">
        <v>3495</v>
      </c>
      <c r="Q133" s="29">
        <v>7078</v>
      </c>
      <c r="R133" s="29">
        <v>0</v>
      </c>
      <c r="S133" s="47">
        <v>0</v>
      </c>
      <c r="T133" s="29">
        <v>664</v>
      </c>
      <c r="U133" s="29">
        <v>4200</v>
      </c>
      <c r="V133" s="30">
        <v>0</v>
      </c>
      <c r="W133" s="48">
        <f t="shared" si="13"/>
        <v>0</v>
      </c>
      <c r="X133" s="32">
        <v>0</v>
      </c>
      <c r="Y133" s="33">
        <v>0</v>
      </c>
      <c r="Z133" s="34">
        <v>0</v>
      </c>
      <c r="AA133" s="35">
        <v>0</v>
      </c>
      <c r="AB133" s="36">
        <f t="shared" si="14"/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8">
        <f t="shared" si="15"/>
        <v>0</v>
      </c>
      <c r="AL133" s="39">
        <v>0</v>
      </c>
      <c r="AM133" s="95">
        <v>0</v>
      </c>
      <c r="AN133" s="40">
        <v>0</v>
      </c>
    </row>
    <row r="134" spans="1:40" ht="12" customHeight="1" x14ac:dyDescent="0.3">
      <c r="A134" s="41" t="s">
        <v>36</v>
      </c>
      <c r="B134" s="42"/>
      <c r="C134" s="42"/>
      <c r="D134" s="54" t="s">
        <v>314</v>
      </c>
      <c r="E134" s="43" t="s">
        <v>243</v>
      </c>
      <c r="F134" s="44" t="s">
        <v>315</v>
      </c>
      <c r="G134" s="45">
        <v>46482601</v>
      </c>
      <c r="H134" s="46">
        <v>313615</v>
      </c>
      <c r="I134" s="28">
        <f t="shared" si="12"/>
        <v>1318</v>
      </c>
      <c r="J134" s="29">
        <v>0</v>
      </c>
      <c r="K134" s="47">
        <v>0</v>
      </c>
      <c r="L134" s="29">
        <v>0</v>
      </c>
      <c r="M134" s="29">
        <v>0</v>
      </c>
      <c r="N134" s="29">
        <v>0</v>
      </c>
      <c r="O134" s="29">
        <v>0</v>
      </c>
      <c r="P134" s="47">
        <v>1318</v>
      </c>
      <c r="Q134" s="29">
        <v>0</v>
      </c>
      <c r="R134" s="29">
        <v>0</v>
      </c>
      <c r="S134" s="47">
        <v>0</v>
      </c>
      <c r="T134" s="29">
        <v>0</v>
      </c>
      <c r="U134" s="29">
        <v>0</v>
      </c>
      <c r="V134" s="30">
        <v>0</v>
      </c>
      <c r="W134" s="48">
        <f t="shared" si="13"/>
        <v>0</v>
      </c>
      <c r="X134" s="32">
        <v>0</v>
      </c>
      <c r="Y134" s="33">
        <v>0</v>
      </c>
      <c r="Z134" s="34">
        <v>0</v>
      </c>
      <c r="AA134" s="35">
        <v>0</v>
      </c>
      <c r="AB134" s="36">
        <f t="shared" si="14"/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8">
        <f t="shared" si="15"/>
        <v>0</v>
      </c>
      <c r="AL134" s="39">
        <v>0</v>
      </c>
      <c r="AM134" s="95">
        <v>0</v>
      </c>
      <c r="AN134" s="40">
        <v>0</v>
      </c>
    </row>
    <row r="135" spans="1:40" ht="12" customHeight="1" x14ac:dyDescent="0.3">
      <c r="A135" s="41" t="s">
        <v>36</v>
      </c>
      <c r="B135" s="42"/>
      <c r="C135" s="42"/>
      <c r="D135" s="54" t="s">
        <v>316</v>
      </c>
      <c r="E135" s="43" t="s">
        <v>243</v>
      </c>
      <c r="F135" s="44" t="s">
        <v>317</v>
      </c>
      <c r="G135" s="45">
        <v>90000265</v>
      </c>
      <c r="H135" s="46">
        <v>71981</v>
      </c>
      <c r="I135" s="28">
        <f t="shared" si="12"/>
        <v>2572</v>
      </c>
      <c r="J135" s="29">
        <v>0</v>
      </c>
      <c r="K135" s="47">
        <v>0</v>
      </c>
      <c r="L135" s="29">
        <v>0</v>
      </c>
      <c r="M135" s="29">
        <v>0</v>
      </c>
      <c r="N135" s="29">
        <v>0</v>
      </c>
      <c r="O135" s="29">
        <v>0</v>
      </c>
      <c r="P135" s="47">
        <v>192</v>
      </c>
      <c r="Q135" s="29">
        <v>2380</v>
      </c>
      <c r="R135" s="29">
        <v>0</v>
      </c>
      <c r="S135" s="47">
        <v>0</v>
      </c>
      <c r="T135" s="29">
        <v>0</v>
      </c>
      <c r="U135" s="29">
        <v>0</v>
      </c>
      <c r="V135" s="30">
        <v>0</v>
      </c>
      <c r="W135" s="48">
        <f t="shared" si="13"/>
        <v>0</v>
      </c>
      <c r="X135" s="32">
        <v>0</v>
      </c>
      <c r="Y135" s="33">
        <v>0</v>
      </c>
      <c r="Z135" s="34">
        <v>0</v>
      </c>
      <c r="AA135" s="35">
        <v>0</v>
      </c>
      <c r="AB135" s="36">
        <f t="shared" si="14"/>
        <v>0</v>
      </c>
      <c r="AC135" s="37">
        <v>0</v>
      </c>
      <c r="AD135" s="37">
        <v>0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  <c r="AJ135" s="37">
        <v>0</v>
      </c>
      <c r="AK135" s="38">
        <f t="shared" si="15"/>
        <v>0</v>
      </c>
      <c r="AL135" s="39">
        <v>0</v>
      </c>
      <c r="AM135" s="95">
        <v>0</v>
      </c>
      <c r="AN135" s="40">
        <v>0</v>
      </c>
    </row>
    <row r="136" spans="1:40" ht="12" customHeight="1" x14ac:dyDescent="0.3">
      <c r="A136" s="41" t="s">
        <v>36</v>
      </c>
      <c r="B136" s="42"/>
      <c r="C136" s="42"/>
      <c r="D136" s="54" t="s">
        <v>318</v>
      </c>
      <c r="E136" s="43" t="s">
        <v>243</v>
      </c>
      <c r="F136" s="44" t="s">
        <v>319</v>
      </c>
      <c r="G136" s="45">
        <v>13999745</v>
      </c>
      <c r="H136" s="46">
        <v>284127</v>
      </c>
      <c r="I136" s="28">
        <f t="shared" si="12"/>
        <v>3360</v>
      </c>
      <c r="J136" s="29">
        <v>0</v>
      </c>
      <c r="K136" s="47">
        <v>0</v>
      </c>
      <c r="L136" s="29">
        <v>0</v>
      </c>
      <c r="M136" s="29">
        <v>0</v>
      </c>
      <c r="N136" s="29">
        <v>0</v>
      </c>
      <c r="O136" s="29">
        <v>0</v>
      </c>
      <c r="P136" s="47">
        <v>960</v>
      </c>
      <c r="Q136" s="29">
        <v>0</v>
      </c>
      <c r="R136" s="29">
        <v>0</v>
      </c>
      <c r="S136" s="47">
        <v>0</v>
      </c>
      <c r="T136" s="29">
        <v>0</v>
      </c>
      <c r="U136" s="29">
        <v>2400</v>
      </c>
      <c r="V136" s="30">
        <v>0</v>
      </c>
      <c r="W136" s="48">
        <f t="shared" si="13"/>
        <v>0</v>
      </c>
      <c r="X136" s="32">
        <v>0</v>
      </c>
      <c r="Y136" s="33">
        <v>0</v>
      </c>
      <c r="Z136" s="34">
        <v>0</v>
      </c>
      <c r="AA136" s="35">
        <v>0</v>
      </c>
      <c r="AB136" s="36">
        <f t="shared" si="14"/>
        <v>0</v>
      </c>
      <c r="AC136" s="37">
        <v>0</v>
      </c>
      <c r="AD136" s="37">
        <v>0</v>
      </c>
      <c r="AE136" s="37">
        <v>0</v>
      </c>
      <c r="AF136" s="37">
        <v>0</v>
      </c>
      <c r="AG136" s="37">
        <v>0</v>
      </c>
      <c r="AH136" s="37">
        <v>0</v>
      </c>
      <c r="AI136" s="37">
        <v>0</v>
      </c>
      <c r="AJ136" s="37">
        <v>0</v>
      </c>
      <c r="AK136" s="38">
        <f t="shared" si="15"/>
        <v>0</v>
      </c>
      <c r="AL136" s="39">
        <v>0</v>
      </c>
      <c r="AM136" s="95">
        <v>0</v>
      </c>
      <c r="AN136" s="40">
        <v>0</v>
      </c>
    </row>
    <row r="137" spans="1:40" ht="12" customHeight="1" x14ac:dyDescent="0.3">
      <c r="A137" s="59" t="s">
        <v>36</v>
      </c>
      <c r="B137" s="42"/>
      <c r="C137" s="42"/>
      <c r="D137" s="60" t="s">
        <v>320</v>
      </c>
      <c r="E137" s="43" t="s">
        <v>243</v>
      </c>
      <c r="F137" s="44" t="s">
        <v>321</v>
      </c>
      <c r="G137" s="45">
        <v>30846510</v>
      </c>
      <c r="H137" s="46">
        <v>461779</v>
      </c>
      <c r="I137" s="28">
        <f t="shared" si="12"/>
        <v>11729</v>
      </c>
      <c r="J137" s="29">
        <v>0</v>
      </c>
      <c r="K137" s="47">
        <v>0</v>
      </c>
      <c r="L137" s="29">
        <v>0</v>
      </c>
      <c r="M137" s="29">
        <v>0</v>
      </c>
      <c r="N137" s="29">
        <v>0</v>
      </c>
      <c r="O137" s="29">
        <v>0</v>
      </c>
      <c r="P137" s="47">
        <v>2170</v>
      </c>
      <c r="Q137" s="29">
        <v>4885</v>
      </c>
      <c r="R137" s="29">
        <v>0</v>
      </c>
      <c r="S137" s="47">
        <v>0</v>
      </c>
      <c r="T137" s="29">
        <v>1524</v>
      </c>
      <c r="U137" s="29">
        <v>3150</v>
      </c>
      <c r="V137" s="30">
        <v>0</v>
      </c>
      <c r="W137" s="48">
        <f t="shared" si="13"/>
        <v>0</v>
      </c>
      <c r="X137" s="32">
        <v>0</v>
      </c>
      <c r="Y137" s="33">
        <v>0</v>
      </c>
      <c r="Z137" s="34">
        <v>0</v>
      </c>
      <c r="AA137" s="35">
        <v>0</v>
      </c>
      <c r="AB137" s="36">
        <f t="shared" si="14"/>
        <v>0</v>
      </c>
      <c r="AC137" s="37">
        <v>0</v>
      </c>
      <c r="AD137" s="37">
        <v>0</v>
      </c>
      <c r="AE137" s="37">
        <v>0</v>
      </c>
      <c r="AF137" s="37">
        <v>0</v>
      </c>
      <c r="AG137" s="37">
        <v>0</v>
      </c>
      <c r="AH137" s="37">
        <v>0</v>
      </c>
      <c r="AI137" s="37">
        <v>0</v>
      </c>
      <c r="AJ137" s="37">
        <v>0</v>
      </c>
      <c r="AK137" s="38">
        <f t="shared" si="15"/>
        <v>0</v>
      </c>
      <c r="AL137" s="39">
        <v>0</v>
      </c>
      <c r="AM137" s="95">
        <v>0</v>
      </c>
      <c r="AN137" s="40">
        <v>0</v>
      </c>
    </row>
    <row r="138" spans="1:40" ht="12" customHeight="1" x14ac:dyDescent="0.3">
      <c r="A138" s="59" t="s">
        <v>36</v>
      </c>
      <c r="B138" s="42"/>
      <c r="C138" s="42"/>
      <c r="D138" s="60" t="s">
        <v>322</v>
      </c>
      <c r="E138" s="43" t="s">
        <v>243</v>
      </c>
      <c r="F138" s="44" t="s">
        <v>323</v>
      </c>
      <c r="G138" s="45">
        <v>46519335</v>
      </c>
      <c r="H138" s="46">
        <v>220962</v>
      </c>
      <c r="I138" s="28">
        <f t="shared" si="12"/>
        <v>9140</v>
      </c>
      <c r="J138" s="29">
        <v>0</v>
      </c>
      <c r="K138" s="47">
        <v>0</v>
      </c>
      <c r="L138" s="29">
        <v>0</v>
      </c>
      <c r="M138" s="29">
        <v>0</v>
      </c>
      <c r="N138" s="29">
        <v>0</v>
      </c>
      <c r="O138" s="29">
        <v>0</v>
      </c>
      <c r="P138" s="47">
        <v>1952</v>
      </c>
      <c r="Q138" s="29">
        <v>0</v>
      </c>
      <c r="R138" s="29">
        <v>0</v>
      </c>
      <c r="S138" s="47">
        <v>0</v>
      </c>
      <c r="T138" s="29">
        <v>4038</v>
      </c>
      <c r="U138" s="29">
        <v>1650</v>
      </c>
      <c r="V138" s="30">
        <v>1500</v>
      </c>
      <c r="W138" s="48">
        <f t="shared" si="13"/>
        <v>0</v>
      </c>
      <c r="X138" s="32">
        <v>0</v>
      </c>
      <c r="Y138" s="33">
        <v>0</v>
      </c>
      <c r="Z138" s="34">
        <v>0</v>
      </c>
      <c r="AA138" s="35">
        <v>0</v>
      </c>
      <c r="AB138" s="36">
        <f t="shared" si="14"/>
        <v>0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  <c r="AJ138" s="37">
        <v>0</v>
      </c>
      <c r="AK138" s="38">
        <f t="shared" si="15"/>
        <v>0</v>
      </c>
      <c r="AL138" s="39">
        <v>0</v>
      </c>
      <c r="AM138" s="95">
        <v>0</v>
      </c>
      <c r="AN138" s="40">
        <v>0</v>
      </c>
    </row>
    <row r="139" spans="1:40" ht="12" customHeight="1" x14ac:dyDescent="0.3">
      <c r="A139" s="59" t="s">
        <v>36</v>
      </c>
      <c r="B139" s="42"/>
      <c r="C139" s="42"/>
      <c r="D139" s="60" t="s">
        <v>324</v>
      </c>
      <c r="E139" s="43" t="s">
        <v>243</v>
      </c>
      <c r="F139" s="44" t="s">
        <v>325</v>
      </c>
      <c r="G139" s="45">
        <v>47326824</v>
      </c>
      <c r="H139" s="46">
        <v>338839</v>
      </c>
      <c r="I139" s="28">
        <f t="shared" si="12"/>
        <v>9838</v>
      </c>
      <c r="J139" s="29">
        <v>0</v>
      </c>
      <c r="K139" s="47">
        <v>0</v>
      </c>
      <c r="L139" s="29">
        <v>0</v>
      </c>
      <c r="M139" s="29">
        <v>0</v>
      </c>
      <c r="N139" s="29">
        <v>0</v>
      </c>
      <c r="O139" s="29">
        <v>800</v>
      </c>
      <c r="P139" s="47">
        <v>3782</v>
      </c>
      <c r="Q139" s="29">
        <v>3311</v>
      </c>
      <c r="R139" s="29">
        <v>0</v>
      </c>
      <c r="S139" s="47">
        <v>0</v>
      </c>
      <c r="T139" s="29">
        <v>1945</v>
      </c>
      <c r="U139" s="29">
        <v>0</v>
      </c>
      <c r="V139" s="30">
        <v>0</v>
      </c>
      <c r="W139" s="48">
        <f t="shared" si="13"/>
        <v>0</v>
      </c>
      <c r="X139" s="32">
        <v>0</v>
      </c>
      <c r="Y139" s="33">
        <v>0</v>
      </c>
      <c r="Z139" s="34">
        <v>0</v>
      </c>
      <c r="AA139" s="35">
        <v>0</v>
      </c>
      <c r="AB139" s="36">
        <f t="shared" si="14"/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  <c r="AJ139" s="37">
        <v>0</v>
      </c>
      <c r="AK139" s="38">
        <f t="shared" si="15"/>
        <v>0</v>
      </c>
      <c r="AL139" s="39">
        <v>0</v>
      </c>
      <c r="AM139" s="95">
        <v>0</v>
      </c>
      <c r="AN139" s="40">
        <v>0</v>
      </c>
    </row>
    <row r="140" spans="1:40" ht="12" customHeight="1" x14ac:dyDescent="0.3">
      <c r="A140" s="59" t="s">
        <v>36</v>
      </c>
      <c r="B140" s="42"/>
      <c r="C140" s="42"/>
      <c r="D140" s="60" t="s">
        <v>326</v>
      </c>
      <c r="E140" s="43" t="s">
        <v>243</v>
      </c>
      <c r="F140" s="44" t="s">
        <v>327</v>
      </c>
      <c r="G140" s="45">
        <v>42266513</v>
      </c>
      <c r="H140" s="46">
        <v>543548</v>
      </c>
      <c r="I140" s="28">
        <f t="shared" si="12"/>
        <v>22586</v>
      </c>
      <c r="J140" s="29">
        <v>0</v>
      </c>
      <c r="K140" s="47">
        <v>0</v>
      </c>
      <c r="L140" s="29">
        <v>0</v>
      </c>
      <c r="M140" s="29">
        <v>0</v>
      </c>
      <c r="N140" s="29">
        <v>0</v>
      </c>
      <c r="O140" s="29">
        <v>800</v>
      </c>
      <c r="P140" s="47">
        <v>5536</v>
      </c>
      <c r="Q140" s="29">
        <v>0</v>
      </c>
      <c r="R140" s="29">
        <v>0</v>
      </c>
      <c r="S140" s="47">
        <v>0</v>
      </c>
      <c r="T140" s="29">
        <v>11320</v>
      </c>
      <c r="U140" s="29">
        <v>780</v>
      </c>
      <c r="V140" s="30">
        <v>4150</v>
      </c>
      <c r="W140" s="48">
        <f t="shared" si="13"/>
        <v>0</v>
      </c>
      <c r="X140" s="32">
        <v>0</v>
      </c>
      <c r="Y140" s="33">
        <v>0</v>
      </c>
      <c r="Z140" s="34">
        <v>0</v>
      </c>
      <c r="AA140" s="35">
        <v>0</v>
      </c>
      <c r="AB140" s="36">
        <f t="shared" si="14"/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37">
        <v>0</v>
      </c>
      <c r="AK140" s="38">
        <f t="shared" si="15"/>
        <v>0</v>
      </c>
      <c r="AL140" s="39">
        <v>0</v>
      </c>
      <c r="AM140" s="95">
        <v>0</v>
      </c>
      <c r="AN140" s="40">
        <v>0</v>
      </c>
    </row>
    <row r="141" spans="1:40" ht="12" customHeight="1" x14ac:dyDescent="0.3">
      <c r="A141" s="59" t="s">
        <v>36</v>
      </c>
      <c r="B141" s="42"/>
      <c r="C141" s="42"/>
      <c r="D141" s="60" t="s">
        <v>328</v>
      </c>
      <c r="E141" s="43" t="s">
        <v>243</v>
      </c>
      <c r="F141" s="44" t="s">
        <v>329</v>
      </c>
      <c r="G141" s="45">
        <v>90000303</v>
      </c>
      <c r="H141" s="46">
        <v>505419</v>
      </c>
      <c r="I141" s="28">
        <f t="shared" si="12"/>
        <v>80488</v>
      </c>
      <c r="J141" s="29">
        <v>0</v>
      </c>
      <c r="K141" s="47">
        <v>0</v>
      </c>
      <c r="L141" s="29">
        <v>65024</v>
      </c>
      <c r="M141" s="29">
        <v>0</v>
      </c>
      <c r="N141" s="29">
        <v>0</v>
      </c>
      <c r="O141" s="29">
        <v>0</v>
      </c>
      <c r="P141" s="47">
        <v>3155</v>
      </c>
      <c r="Q141" s="29">
        <v>0</v>
      </c>
      <c r="R141" s="29">
        <v>0</v>
      </c>
      <c r="S141" s="47">
        <v>0</v>
      </c>
      <c r="T141" s="29">
        <v>3559</v>
      </c>
      <c r="U141" s="29">
        <v>5250</v>
      </c>
      <c r="V141" s="30">
        <v>3500</v>
      </c>
      <c r="W141" s="48">
        <f t="shared" si="13"/>
        <v>0</v>
      </c>
      <c r="X141" s="32">
        <v>0</v>
      </c>
      <c r="Y141" s="33">
        <v>0</v>
      </c>
      <c r="Z141" s="34">
        <v>0</v>
      </c>
      <c r="AA141" s="35">
        <v>0</v>
      </c>
      <c r="AB141" s="36">
        <f t="shared" si="14"/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37">
        <v>0</v>
      </c>
      <c r="AK141" s="38">
        <f t="shared" si="15"/>
        <v>0</v>
      </c>
      <c r="AL141" s="39">
        <v>0</v>
      </c>
      <c r="AM141" s="95">
        <v>0</v>
      </c>
      <c r="AN141" s="40">
        <v>0</v>
      </c>
    </row>
    <row r="142" spans="1:40" ht="12" customHeight="1" x14ac:dyDescent="0.3">
      <c r="A142" s="41" t="s">
        <v>36</v>
      </c>
      <c r="B142" s="42"/>
      <c r="C142" s="42"/>
      <c r="D142" s="54" t="s">
        <v>330</v>
      </c>
      <c r="E142" s="43" t="s">
        <v>243</v>
      </c>
      <c r="F142" s="44" t="s">
        <v>331</v>
      </c>
      <c r="G142" s="45">
        <v>50073893</v>
      </c>
      <c r="H142" s="46">
        <v>1294296</v>
      </c>
      <c r="I142" s="28">
        <f t="shared" si="12"/>
        <v>21102</v>
      </c>
      <c r="J142" s="29">
        <v>13024</v>
      </c>
      <c r="K142" s="47">
        <v>0</v>
      </c>
      <c r="L142" s="29">
        <v>0</v>
      </c>
      <c r="M142" s="29">
        <v>0</v>
      </c>
      <c r="N142" s="29">
        <v>0</v>
      </c>
      <c r="O142" s="29">
        <v>0</v>
      </c>
      <c r="P142" s="47">
        <v>1478</v>
      </c>
      <c r="Q142" s="29">
        <v>0</v>
      </c>
      <c r="R142" s="29">
        <v>0</v>
      </c>
      <c r="S142" s="47">
        <v>0</v>
      </c>
      <c r="T142" s="29">
        <v>0</v>
      </c>
      <c r="U142" s="29">
        <v>6600</v>
      </c>
      <c r="V142" s="30">
        <v>0</v>
      </c>
      <c r="W142" s="48">
        <f t="shared" si="13"/>
        <v>0</v>
      </c>
      <c r="X142" s="32">
        <v>0</v>
      </c>
      <c r="Y142" s="33">
        <v>0</v>
      </c>
      <c r="Z142" s="34">
        <v>0</v>
      </c>
      <c r="AA142" s="35">
        <v>28166</v>
      </c>
      <c r="AB142" s="36">
        <f t="shared" si="14"/>
        <v>3494</v>
      </c>
      <c r="AC142" s="37">
        <v>0</v>
      </c>
      <c r="AD142" s="37">
        <v>0</v>
      </c>
      <c r="AE142" s="37">
        <v>1000</v>
      </c>
      <c r="AF142" s="37">
        <v>0</v>
      </c>
      <c r="AG142" s="37">
        <v>2494</v>
      </c>
      <c r="AH142" s="37">
        <v>0</v>
      </c>
      <c r="AI142" s="37">
        <v>0</v>
      </c>
      <c r="AJ142" s="37">
        <v>0</v>
      </c>
      <c r="AK142" s="38">
        <f t="shared" si="15"/>
        <v>0</v>
      </c>
      <c r="AL142" s="39">
        <v>0</v>
      </c>
      <c r="AM142" s="95">
        <v>0</v>
      </c>
      <c r="AN142" s="40">
        <v>0</v>
      </c>
    </row>
    <row r="143" spans="1:40" ht="12" customHeight="1" x14ac:dyDescent="0.3">
      <c r="A143" s="59" t="s">
        <v>36</v>
      </c>
      <c r="B143" s="42"/>
      <c r="C143" s="42"/>
      <c r="D143" s="60" t="s">
        <v>332</v>
      </c>
      <c r="E143" s="43" t="s">
        <v>243</v>
      </c>
      <c r="F143" s="44" t="s">
        <v>333</v>
      </c>
      <c r="G143" s="45">
        <v>46708502</v>
      </c>
      <c r="H143" s="46">
        <v>51664</v>
      </c>
      <c r="I143" s="28">
        <f t="shared" si="12"/>
        <v>4436</v>
      </c>
      <c r="J143" s="29">
        <v>0</v>
      </c>
      <c r="K143" s="47">
        <v>0</v>
      </c>
      <c r="L143" s="29">
        <v>0</v>
      </c>
      <c r="M143" s="29">
        <v>0</v>
      </c>
      <c r="N143" s="29">
        <v>0</v>
      </c>
      <c r="O143" s="29">
        <v>800</v>
      </c>
      <c r="P143" s="47">
        <v>749</v>
      </c>
      <c r="Q143" s="29">
        <v>2311</v>
      </c>
      <c r="R143" s="29">
        <v>0</v>
      </c>
      <c r="S143" s="47">
        <v>0</v>
      </c>
      <c r="T143" s="29">
        <v>576</v>
      </c>
      <c r="U143" s="29">
        <v>0</v>
      </c>
      <c r="V143" s="30">
        <v>0</v>
      </c>
      <c r="W143" s="48">
        <f t="shared" si="13"/>
        <v>0</v>
      </c>
      <c r="X143" s="32">
        <v>0</v>
      </c>
      <c r="Y143" s="33">
        <v>0</v>
      </c>
      <c r="Z143" s="34">
        <v>0</v>
      </c>
      <c r="AA143" s="35">
        <v>0</v>
      </c>
      <c r="AB143" s="36">
        <f t="shared" si="14"/>
        <v>0</v>
      </c>
      <c r="AC143" s="37">
        <v>0</v>
      </c>
      <c r="AD143" s="37">
        <v>0</v>
      </c>
      <c r="AE143" s="37">
        <v>0</v>
      </c>
      <c r="AF143" s="37">
        <v>0</v>
      </c>
      <c r="AG143" s="37">
        <v>0</v>
      </c>
      <c r="AH143" s="37">
        <v>0</v>
      </c>
      <c r="AI143" s="37">
        <v>0</v>
      </c>
      <c r="AJ143" s="37">
        <v>0</v>
      </c>
      <c r="AK143" s="38">
        <f t="shared" si="15"/>
        <v>0</v>
      </c>
      <c r="AL143" s="39">
        <v>0</v>
      </c>
      <c r="AM143" s="95">
        <v>0</v>
      </c>
      <c r="AN143" s="40">
        <v>0</v>
      </c>
    </row>
    <row r="144" spans="1:40" ht="12" customHeight="1" x14ac:dyDescent="0.3">
      <c r="A144" s="59" t="s">
        <v>36</v>
      </c>
      <c r="B144" s="42"/>
      <c r="C144" s="42"/>
      <c r="D144" s="60" t="s">
        <v>334</v>
      </c>
      <c r="E144" s="43" t="s">
        <v>243</v>
      </c>
      <c r="F144" s="44" t="s">
        <v>335</v>
      </c>
      <c r="G144" s="45">
        <v>90000299</v>
      </c>
      <c r="H144" s="46">
        <v>448075</v>
      </c>
      <c r="I144" s="28">
        <f t="shared" si="12"/>
        <v>16712</v>
      </c>
      <c r="J144" s="29">
        <v>0</v>
      </c>
      <c r="K144" s="47">
        <v>0</v>
      </c>
      <c r="L144" s="29">
        <v>0</v>
      </c>
      <c r="M144" s="29">
        <v>0</v>
      </c>
      <c r="N144" s="29">
        <v>0</v>
      </c>
      <c r="O144" s="29">
        <v>800</v>
      </c>
      <c r="P144" s="47">
        <v>5376</v>
      </c>
      <c r="Q144" s="29">
        <v>0</v>
      </c>
      <c r="R144" s="29">
        <v>0</v>
      </c>
      <c r="S144" s="47">
        <v>0</v>
      </c>
      <c r="T144" s="29">
        <v>5636</v>
      </c>
      <c r="U144" s="29">
        <v>2400</v>
      </c>
      <c r="V144" s="30">
        <v>2500</v>
      </c>
      <c r="W144" s="48">
        <f t="shared" si="13"/>
        <v>0</v>
      </c>
      <c r="X144" s="32">
        <v>0</v>
      </c>
      <c r="Y144" s="33">
        <v>0</v>
      </c>
      <c r="Z144" s="34">
        <v>0</v>
      </c>
      <c r="AA144" s="35">
        <v>0</v>
      </c>
      <c r="AB144" s="36">
        <f t="shared" si="14"/>
        <v>0</v>
      </c>
      <c r="AC144" s="37">
        <v>0</v>
      </c>
      <c r="AD144" s="37">
        <v>0</v>
      </c>
      <c r="AE144" s="37">
        <v>0</v>
      </c>
      <c r="AF144" s="37">
        <v>0</v>
      </c>
      <c r="AG144" s="37">
        <v>0</v>
      </c>
      <c r="AH144" s="37">
        <v>0</v>
      </c>
      <c r="AI144" s="37">
        <v>0</v>
      </c>
      <c r="AJ144" s="37">
        <v>0</v>
      </c>
      <c r="AK144" s="38">
        <f t="shared" si="15"/>
        <v>0</v>
      </c>
      <c r="AL144" s="39">
        <v>0</v>
      </c>
      <c r="AM144" s="95">
        <v>0</v>
      </c>
      <c r="AN144" s="40">
        <v>0</v>
      </c>
    </row>
    <row r="145" spans="1:40" ht="12" customHeight="1" x14ac:dyDescent="0.3">
      <c r="A145" s="59" t="s">
        <v>36</v>
      </c>
      <c r="B145" s="42"/>
      <c r="C145" s="42"/>
      <c r="D145" s="60" t="s">
        <v>336</v>
      </c>
      <c r="E145" s="43" t="s">
        <v>243</v>
      </c>
      <c r="F145" s="44" t="s">
        <v>337</v>
      </c>
      <c r="G145" s="45">
        <v>90000213</v>
      </c>
      <c r="H145" s="46">
        <v>114343</v>
      </c>
      <c r="I145" s="28">
        <f t="shared" si="12"/>
        <v>8056</v>
      </c>
      <c r="J145" s="29">
        <v>0</v>
      </c>
      <c r="K145" s="47">
        <v>0</v>
      </c>
      <c r="L145" s="29">
        <v>0</v>
      </c>
      <c r="M145" s="29">
        <v>0</v>
      </c>
      <c r="N145" s="29">
        <v>0</v>
      </c>
      <c r="O145" s="29">
        <v>0</v>
      </c>
      <c r="P145" s="47">
        <v>1478</v>
      </c>
      <c r="Q145" s="29">
        <v>5686</v>
      </c>
      <c r="R145" s="29">
        <v>0</v>
      </c>
      <c r="S145" s="47">
        <v>0</v>
      </c>
      <c r="T145" s="29">
        <v>892</v>
      </c>
      <c r="U145" s="29">
        <v>0</v>
      </c>
      <c r="V145" s="30">
        <v>0</v>
      </c>
      <c r="W145" s="48">
        <f t="shared" si="13"/>
        <v>0</v>
      </c>
      <c r="X145" s="32">
        <v>0</v>
      </c>
      <c r="Y145" s="33">
        <v>0</v>
      </c>
      <c r="Z145" s="34">
        <v>0</v>
      </c>
      <c r="AA145" s="35">
        <v>0</v>
      </c>
      <c r="AB145" s="36">
        <f t="shared" si="14"/>
        <v>0</v>
      </c>
      <c r="AC145" s="37">
        <v>0</v>
      </c>
      <c r="AD145" s="37">
        <v>0</v>
      </c>
      <c r="AE145" s="37">
        <v>0</v>
      </c>
      <c r="AF145" s="37">
        <v>0</v>
      </c>
      <c r="AG145" s="37">
        <v>0</v>
      </c>
      <c r="AH145" s="37">
        <v>0</v>
      </c>
      <c r="AI145" s="37">
        <v>0</v>
      </c>
      <c r="AJ145" s="37">
        <v>0</v>
      </c>
      <c r="AK145" s="38">
        <f t="shared" si="15"/>
        <v>0</v>
      </c>
      <c r="AL145" s="39">
        <v>0</v>
      </c>
      <c r="AM145" s="95">
        <v>0</v>
      </c>
      <c r="AN145" s="40">
        <v>0</v>
      </c>
    </row>
    <row r="146" spans="1:40" ht="12" customHeight="1" x14ac:dyDescent="0.3">
      <c r="A146" s="41" t="s">
        <v>36</v>
      </c>
      <c r="B146" s="42"/>
      <c r="C146" s="42"/>
      <c r="D146" s="54" t="s">
        <v>338</v>
      </c>
      <c r="E146" s="43" t="s">
        <v>243</v>
      </c>
      <c r="F146" s="44" t="s">
        <v>339</v>
      </c>
      <c r="G146" s="45">
        <v>90000280</v>
      </c>
      <c r="H146" s="46">
        <v>31545</v>
      </c>
      <c r="I146" s="28">
        <f t="shared" si="12"/>
        <v>211</v>
      </c>
      <c r="J146" s="29">
        <v>0</v>
      </c>
      <c r="K146" s="47">
        <v>0</v>
      </c>
      <c r="L146" s="29">
        <v>0</v>
      </c>
      <c r="M146" s="29">
        <v>0</v>
      </c>
      <c r="N146" s="29">
        <v>0</v>
      </c>
      <c r="O146" s="29">
        <v>0</v>
      </c>
      <c r="P146" s="47">
        <v>211</v>
      </c>
      <c r="Q146" s="29">
        <v>0</v>
      </c>
      <c r="R146" s="29">
        <v>0</v>
      </c>
      <c r="S146" s="47">
        <v>0</v>
      </c>
      <c r="T146" s="29">
        <v>0</v>
      </c>
      <c r="U146" s="29">
        <v>0</v>
      </c>
      <c r="V146" s="30">
        <v>0</v>
      </c>
      <c r="W146" s="48">
        <f t="shared" si="13"/>
        <v>0</v>
      </c>
      <c r="X146" s="32">
        <v>0</v>
      </c>
      <c r="Y146" s="33">
        <v>0</v>
      </c>
      <c r="Z146" s="34">
        <v>0</v>
      </c>
      <c r="AA146" s="35">
        <v>0</v>
      </c>
      <c r="AB146" s="36">
        <f t="shared" si="14"/>
        <v>0</v>
      </c>
      <c r="AC146" s="37">
        <v>0</v>
      </c>
      <c r="AD146" s="37">
        <v>0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  <c r="AJ146" s="37">
        <v>0</v>
      </c>
      <c r="AK146" s="38">
        <f t="shared" si="15"/>
        <v>0</v>
      </c>
      <c r="AL146" s="39">
        <v>0</v>
      </c>
      <c r="AM146" s="95">
        <v>0</v>
      </c>
      <c r="AN146" s="40">
        <v>0</v>
      </c>
    </row>
    <row r="147" spans="1:40" ht="12" customHeight="1" x14ac:dyDescent="0.3">
      <c r="A147" s="41" t="s">
        <v>36</v>
      </c>
      <c r="B147" s="42"/>
      <c r="C147" s="42"/>
      <c r="D147" s="54" t="s">
        <v>340</v>
      </c>
      <c r="E147" s="43" t="s">
        <v>243</v>
      </c>
      <c r="F147" s="44" t="s">
        <v>341</v>
      </c>
      <c r="G147" s="45">
        <v>90000311</v>
      </c>
      <c r="H147" s="46">
        <v>92296</v>
      </c>
      <c r="I147" s="28">
        <f t="shared" si="12"/>
        <v>1200</v>
      </c>
      <c r="J147" s="29">
        <v>0</v>
      </c>
      <c r="K147" s="47">
        <v>0</v>
      </c>
      <c r="L147" s="29">
        <v>0</v>
      </c>
      <c r="M147" s="29">
        <v>0</v>
      </c>
      <c r="N147" s="29">
        <v>0</v>
      </c>
      <c r="O147" s="29">
        <v>0</v>
      </c>
      <c r="P147" s="47">
        <v>0</v>
      </c>
      <c r="Q147" s="29">
        <v>0</v>
      </c>
      <c r="R147" s="29">
        <v>0</v>
      </c>
      <c r="S147" s="47">
        <v>0</v>
      </c>
      <c r="T147" s="29">
        <v>1200</v>
      </c>
      <c r="U147" s="29">
        <v>0</v>
      </c>
      <c r="V147" s="30">
        <v>0</v>
      </c>
      <c r="W147" s="48">
        <f t="shared" si="13"/>
        <v>0</v>
      </c>
      <c r="X147" s="32">
        <v>0</v>
      </c>
      <c r="Y147" s="33">
        <v>0</v>
      </c>
      <c r="Z147" s="34">
        <v>0</v>
      </c>
      <c r="AA147" s="35">
        <v>0</v>
      </c>
      <c r="AB147" s="36">
        <f t="shared" si="14"/>
        <v>0</v>
      </c>
      <c r="AC147" s="37">
        <v>0</v>
      </c>
      <c r="AD147" s="37">
        <v>0</v>
      </c>
      <c r="AE147" s="37">
        <v>0</v>
      </c>
      <c r="AF147" s="37">
        <v>0</v>
      </c>
      <c r="AG147" s="37">
        <v>0</v>
      </c>
      <c r="AH147" s="37">
        <v>0</v>
      </c>
      <c r="AI147" s="37">
        <v>0</v>
      </c>
      <c r="AJ147" s="37">
        <v>0</v>
      </c>
      <c r="AK147" s="38">
        <f t="shared" si="15"/>
        <v>0</v>
      </c>
      <c r="AL147" s="39">
        <v>0</v>
      </c>
      <c r="AM147" s="95">
        <v>0</v>
      </c>
      <c r="AN147" s="40">
        <v>0</v>
      </c>
    </row>
    <row r="148" spans="1:40" ht="12" customHeight="1" x14ac:dyDescent="0.3">
      <c r="A148" s="41" t="s">
        <v>36</v>
      </c>
      <c r="B148" s="42"/>
      <c r="C148" s="42"/>
      <c r="D148" s="54" t="s">
        <v>342</v>
      </c>
      <c r="E148" s="43" t="s">
        <v>243</v>
      </c>
      <c r="F148" s="44" t="s">
        <v>343</v>
      </c>
      <c r="G148" s="45">
        <v>50922718</v>
      </c>
      <c r="H148" s="46">
        <v>374137</v>
      </c>
      <c r="I148" s="28">
        <f t="shared" si="12"/>
        <v>4890</v>
      </c>
      <c r="J148" s="29">
        <v>0</v>
      </c>
      <c r="K148" s="47">
        <v>0</v>
      </c>
      <c r="L148" s="29">
        <v>0</v>
      </c>
      <c r="M148" s="29">
        <v>0</v>
      </c>
      <c r="N148" s="29">
        <v>0</v>
      </c>
      <c r="O148" s="29">
        <v>0</v>
      </c>
      <c r="P148" s="47">
        <v>4890</v>
      </c>
      <c r="Q148" s="29">
        <v>0</v>
      </c>
      <c r="R148" s="29">
        <v>0</v>
      </c>
      <c r="S148" s="47">
        <v>0</v>
      </c>
      <c r="T148" s="29">
        <v>0</v>
      </c>
      <c r="U148" s="29">
        <v>0</v>
      </c>
      <c r="V148" s="30">
        <v>0</v>
      </c>
      <c r="W148" s="48">
        <f t="shared" si="13"/>
        <v>0</v>
      </c>
      <c r="X148" s="32">
        <v>0</v>
      </c>
      <c r="Y148" s="33">
        <v>0</v>
      </c>
      <c r="Z148" s="34">
        <v>0</v>
      </c>
      <c r="AA148" s="35">
        <v>0</v>
      </c>
      <c r="AB148" s="36">
        <f t="shared" si="14"/>
        <v>0</v>
      </c>
      <c r="AC148" s="37">
        <v>0</v>
      </c>
      <c r="AD148" s="37">
        <v>0</v>
      </c>
      <c r="AE148" s="37">
        <v>0</v>
      </c>
      <c r="AF148" s="37">
        <v>0</v>
      </c>
      <c r="AG148" s="37">
        <v>0</v>
      </c>
      <c r="AH148" s="37">
        <v>0</v>
      </c>
      <c r="AI148" s="37">
        <v>0</v>
      </c>
      <c r="AJ148" s="37">
        <v>0</v>
      </c>
      <c r="AK148" s="38">
        <f t="shared" si="15"/>
        <v>0</v>
      </c>
      <c r="AL148" s="39">
        <v>0</v>
      </c>
      <c r="AM148" s="95">
        <v>0</v>
      </c>
      <c r="AN148" s="40">
        <v>0</v>
      </c>
    </row>
    <row r="149" spans="1:40" ht="12" customHeight="1" x14ac:dyDescent="0.3">
      <c r="A149" s="41" t="s">
        <v>36</v>
      </c>
      <c r="B149" s="42"/>
      <c r="C149" s="42"/>
      <c r="D149" s="54" t="s">
        <v>344</v>
      </c>
      <c r="E149" s="43" t="s">
        <v>243</v>
      </c>
      <c r="F149" s="44" t="s">
        <v>345</v>
      </c>
      <c r="G149" s="45">
        <v>36766399</v>
      </c>
      <c r="H149" s="46">
        <v>525208</v>
      </c>
      <c r="I149" s="28">
        <f t="shared" si="12"/>
        <v>32240</v>
      </c>
      <c r="J149" s="29">
        <v>0</v>
      </c>
      <c r="K149" s="47">
        <v>0</v>
      </c>
      <c r="L149" s="29">
        <v>12192</v>
      </c>
      <c r="M149" s="29">
        <v>0</v>
      </c>
      <c r="N149" s="29">
        <v>0</v>
      </c>
      <c r="O149" s="29">
        <v>0</v>
      </c>
      <c r="P149" s="47">
        <v>3092</v>
      </c>
      <c r="Q149" s="29">
        <v>2836</v>
      </c>
      <c r="R149" s="29">
        <v>0</v>
      </c>
      <c r="S149" s="47">
        <v>0</v>
      </c>
      <c r="T149" s="29">
        <v>7020</v>
      </c>
      <c r="U149" s="29">
        <v>3900</v>
      </c>
      <c r="V149" s="30">
        <v>3200</v>
      </c>
      <c r="W149" s="48">
        <f t="shared" si="13"/>
        <v>0</v>
      </c>
      <c r="X149" s="32">
        <v>0</v>
      </c>
      <c r="Y149" s="33">
        <v>0</v>
      </c>
      <c r="Z149" s="34">
        <v>0</v>
      </c>
      <c r="AA149" s="35">
        <v>0</v>
      </c>
      <c r="AB149" s="36">
        <f t="shared" si="14"/>
        <v>142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  <c r="AJ149" s="37">
        <v>142</v>
      </c>
      <c r="AK149" s="38">
        <f t="shared" si="15"/>
        <v>0</v>
      </c>
      <c r="AL149" s="39">
        <v>0</v>
      </c>
      <c r="AM149" s="95">
        <v>0</v>
      </c>
      <c r="AN149" s="40">
        <v>0</v>
      </c>
    </row>
    <row r="150" spans="1:40" ht="12" customHeight="1" x14ac:dyDescent="0.3">
      <c r="A150" s="41" t="s">
        <v>36</v>
      </c>
      <c r="B150" s="42"/>
      <c r="C150" s="42"/>
      <c r="D150" s="54" t="s">
        <v>346</v>
      </c>
      <c r="E150" s="43" t="s">
        <v>243</v>
      </c>
      <c r="F150" s="44" t="s">
        <v>347</v>
      </c>
      <c r="G150" s="45">
        <v>50349872</v>
      </c>
      <c r="H150" s="46">
        <v>126745</v>
      </c>
      <c r="I150" s="28">
        <f t="shared" si="12"/>
        <v>3525</v>
      </c>
      <c r="J150" s="29">
        <v>0</v>
      </c>
      <c r="K150" s="47">
        <v>0</v>
      </c>
      <c r="L150" s="29">
        <v>0</v>
      </c>
      <c r="M150" s="29">
        <v>0</v>
      </c>
      <c r="N150" s="29">
        <v>0</v>
      </c>
      <c r="O150" s="29">
        <v>0</v>
      </c>
      <c r="P150" s="47">
        <v>1357</v>
      </c>
      <c r="Q150" s="29">
        <v>0</v>
      </c>
      <c r="R150" s="29">
        <v>0</v>
      </c>
      <c r="S150" s="47">
        <v>0</v>
      </c>
      <c r="T150" s="29">
        <v>2168</v>
      </c>
      <c r="U150" s="29">
        <v>0</v>
      </c>
      <c r="V150" s="30">
        <v>0</v>
      </c>
      <c r="W150" s="48">
        <f t="shared" si="13"/>
        <v>0</v>
      </c>
      <c r="X150" s="32">
        <v>0</v>
      </c>
      <c r="Y150" s="33">
        <v>0</v>
      </c>
      <c r="Z150" s="34">
        <v>0</v>
      </c>
      <c r="AA150" s="35">
        <v>0</v>
      </c>
      <c r="AB150" s="36">
        <f t="shared" si="14"/>
        <v>0</v>
      </c>
      <c r="AC150" s="37">
        <v>0</v>
      </c>
      <c r="AD150" s="37">
        <v>0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  <c r="AJ150" s="37">
        <v>0</v>
      </c>
      <c r="AK150" s="38">
        <f t="shared" si="15"/>
        <v>0</v>
      </c>
      <c r="AL150" s="39">
        <v>0</v>
      </c>
      <c r="AM150" s="95">
        <v>0</v>
      </c>
      <c r="AN150" s="40">
        <v>0</v>
      </c>
    </row>
    <row r="151" spans="1:40" s="56" customFormat="1" ht="12" customHeight="1" x14ac:dyDescent="0.3">
      <c r="A151" s="41" t="s">
        <v>36</v>
      </c>
      <c r="B151" s="42"/>
      <c r="C151" s="42"/>
      <c r="D151" s="54" t="s">
        <v>348</v>
      </c>
      <c r="E151" s="43" t="s">
        <v>243</v>
      </c>
      <c r="F151" s="44" t="s">
        <v>349</v>
      </c>
      <c r="G151" s="45">
        <v>50638050</v>
      </c>
      <c r="H151" s="46">
        <v>214507</v>
      </c>
      <c r="I151" s="28">
        <f t="shared" si="12"/>
        <v>0</v>
      </c>
      <c r="J151" s="29">
        <v>0</v>
      </c>
      <c r="K151" s="47">
        <v>0</v>
      </c>
      <c r="L151" s="29">
        <v>0</v>
      </c>
      <c r="M151" s="29">
        <v>0</v>
      </c>
      <c r="N151" s="29">
        <v>0</v>
      </c>
      <c r="O151" s="29">
        <v>0</v>
      </c>
      <c r="P151" s="47">
        <v>0</v>
      </c>
      <c r="Q151" s="29">
        <v>0</v>
      </c>
      <c r="R151" s="29">
        <v>0</v>
      </c>
      <c r="S151" s="47">
        <v>0</v>
      </c>
      <c r="T151" s="29">
        <v>0</v>
      </c>
      <c r="U151" s="29">
        <v>0</v>
      </c>
      <c r="V151" s="30">
        <v>0</v>
      </c>
      <c r="W151" s="48">
        <f t="shared" si="13"/>
        <v>0</v>
      </c>
      <c r="X151" s="32">
        <v>0</v>
      </c>
      <c r="Y151" s="33">
        <v>0</v>
      </c>
      <c r="Z151" s="34">
        <v>0</v>
      </c>
      <c r="AA151" s="35">
        <v>0</v>
      </c>
      <c r="AB151" s="36">
        <f t="shared" si="14"/>
        <v>0</v>
      </c>
      <c r="AC151" s="37">
        <v>0</v>
      </c>
      <c r="AD151" s="37">
        <v>0</v>
      </c>
      <c r="AE151" s="37">
        <v>0</v>
      </c>
      <c r="AF151" s="37">
        <v>0</v>
      </c>
      <c r="AG151" s="37">
        <v>0</v>
      </c>
      <c r="AH151" s="37">
        <v>0</v>
      </c>
      <c r="AI151" s="37">
        <v>0</v>
      </c>
      <c r="AJ151" s="37">
        <v>0</v>
      </c>
      <c r="AK151" s="38">
        <f t="shared" si="15"/>
        <v>0</v>
      </c>
      <c r="AL151" s="39">
        <v>0</v>
      </c>
      <c r="AM151" s="95">
        <v>0</v>
      </c>
      <c r="AN151" s="40">
        <v>0</v>
      </c>
    </row>
    <row r="152" spans="1:40" ht="12" customHeight="1" x14ac:dyDescent="0.3">
      <c r="A152" s="61" t="s">
        <v>36</v>
      </c>
      <c r="B152" s="62"/>
      <c r="C152" s="62"/>
      <c r="D152" s="63" t="s">
        <v>350</v>
      </c>
      <c r="E152" s="64" t="s">
        <v>243</v>
      </c>
      <c r="F152" s="65" t="s">
        <v>351</v>
      </c>
      <c r="G152" s="66">
        <v>90000324</v>
      </c>
      <c r="H152" s="46">
        <v>237418</v>
      </c>
      <c r="I152" s="28">
        <f t="shared" si="12"/>
        <v>3126</v>
      </c>
      <c r="J152" s="29">
        <v>0</v>
      </c>
      <c r="K152" s="47">
        <v>0</v>
      </c>
      <c r="L152" s="29">
        <v>0</v>
      </c>
      <c r="M152" s="29">
        <v>0</v>
      </c>
      <c r="N152" s="29">
        <v>0</v>
      </c>
      <c r="O152" s="29">
        <v>0</v>
      </c>
      <c r="P152" s="47">
        <v>3040</v>
      </c>
      <c r="Q152" s="29">
        <v>0</v>
      </c>
      <c r="R152" s="29">
        <v>0</v>
      </c>
      <c r="S152" s="47">
        <v>0</v>
      </c>
      <c r="T152" s="29">
        <v>86</v>
      </c>
      <c r="U152" s="29">
        <v>0</v>
      </c>
      <c r="V152" s="30">
        <v>0</v>
      </c>
      <c r="W152" s="48">
        <f t="shared" si="13"/>
        <v>0</v>
      </c>
      <c r="X152" s="32">
        <v>0</v>
      </c>
      <c r="Y152" s="33">
        <v>0</v>
      </c>
      <c r="Z152" s="34">
        <v>0</v>
      </c>
      <c r="AA152" s="35">
        <v>0</v>
      </c>
      <c r="AB152" s="36">
        <f t="shared" si="14"/>
        <v>0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37">
        <v>0</v>
      </c>
      <c r="AI152" s="37">
        <v>0</v>
      </c>
      <c r="AJ152" s="37">
        <v>0</v>
      </c>
      <c r="AK152" s="38">
        <f t="shared" si="15"/>
        <v>0</v>
      </c>
      <c r="AL152" s="39">
        <v>0</v>
      </c>
      <c r="AM152" s="95">
        <v>0</v>
      </c>
      <c r="AN152" s="40">
        <v>0</v>
      </c>
    </row>
    <row r="153" spans="1:40" ht="12" customHeight="1" x14ac:dyDescent="0.3">
      <c r="A153" s="61" t="s">
        <v>36</v>
      </c>
      <c r="B153" s="62"/>
      <c r="C153" s="62"/>
      <c r="D153" s="63" t="s">
        <v>352</v>
      </c>
      <c r="E153" s="64" t="s">
        <v>243</v>
      </c>
      <c r="F153" s="65" t="s">
        <v>353</v>
      </c>
      <c r="G153" s="66">
        <v>52146073</v>
      </c>
      <c r="H153" s="46">
        <v>102264</v>
      </c>
      <c r="I153" s="28">
        <f t="shared" si="12"/>
        <v>13798</v>
      </c>
      <c r="J153" s="29">
        <v>0</v>
      </c>
      <c r="K153" s="47">
        <v>0</v>
      </c>
      <c r="L153" s="29">
        <v>9753</v>
      </c>
      <c r="M153" s="29">
        <v>0</v>
      </c>
      <c r="N153" s="29">
        <v>0</v>
      </c>
      <c r="O153" s="29">
        <v>0</v>
      </c>
      <c r="P153" s="47">
        <v>1081</v>
      </c>
      <c r="Q153" s="29">
        <v>0</v>
      </c>
      <c r="R153" s="29">
        <v>0</v>
      </c>
      <c r="S153" s="47">
        <v>0</v>
      </c>
      <c r="T153" s="29">
        <v>1014</v>
      </c>
      <c r="U153" s="29">
        <v>1950</v>
      </c>
      <c r="V153" s="30">
        <v>0</v>
      </c>
      <c r="W153" s="48">
        <f t="shared" si="13"/>
        <v>0</v>
      </c>
      <c r="X153" s="32">
        <v>0</v>
      </c>
      <c r="Y153" s="33">
        <v>0</v>
      </c>
      <c r="Z153" s="34">
        <v>0</v>
      </c>
      <c r="AA153" s="35">
        <v>0</v>
      </c>
      <c r="AB153" s="36">
        <f t="shared" si="14"/>
        <v>0</v>
      </c>
      <c r="AC153" s="37">
        <v>0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0</v>
      </c>
      <c r="AJ153" s="37">
        <v>0</v>
      </c>
      <c r="AK153" s="38">
        <f t="shared" si="15"/>
        <v>0</v>
      </c>
      <c r="AL153" s="39">
        <v>0</v>
      </c>
      <c r="AM153" s="95">
        <v>0</v>
      </c>
      <c r="AN153" s="40">
        <v>0</v>
      </c>
    </row>
    <row r="154" spans="1:40" ht="12" customHeight="1" x14ac:dyDescent="0.3">
      <c r="A154" s="61" t="s">
        <v>36</v>
      </c>
      <c r="B154" s="62"/>
      <c r="C154" s="62"/>
      <c r="D154" s="63" t="s">
        <v>354</v>
      </c>
      <c r="E154" s="64" t="s">
        <v>243</v>
      </c>
      <c r="F154" s="65" t="s">
        <v>355</v>
      </c>
      <c r="G154" s="66">
        <v>50550152</v>
      </c>
      <c r="H154" s="46">
        <v>18417</v>
      </c>
      <c r="I154" s="28">
        <f t="shared" si="12"/>
        <v>269</v>
      </c>
      <c r="J154" s="29">
        <v>0</v>
      </c>
      <c r="K154" s="47">
        <v>0</v>
      </c>
      <c r="L154" s="29">
        <v>0</v>
      </c>
      <c r="M154" s="29">
        <v>0</v>
      </c>
      <c r="N154" s="29">
        <v>0</v>
      </c>
      <c r="O154" s="29">
        <v>0</v>
      </c>
      <c r="P154" s="47">
        <v>269</v>
      </c>
      <c r="Q154" s="29">
        <v>0</v>
      </c>
      <c r="R154" s="29">
        <v>0</v>
      </c>
      <c r="S154" s="47">
        <v>0</v>
      </c>
      <c r="T154" s="29">
        <v>0</v>
      </c>
      <c r="U154" s="29">
        <v>0</v>
      </c>
      <c r="V154" s="30">
        <v>0</v>
      </c>
      <c r="W154" s="48">
        <f t="shared" si="13"/>
        <v>0</v>
      </c>
      <c r="X154" s="32">
        <v>0</v>
      </c>
      <c r="Y154" s="33">
        <v>0</v>
      </c>
      <c r="Z154" s="34">
        <v>0</v>
      </c>
      <c r="AA154" s="35">
        <v>0</v>
      </c>
      <c r="AB154" s="36">
        <f t="shared" si="14"/>
        <v>0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37">
        <v>0</v>
      </c>
      <c r="AI154" s="37">
        <v>0</v>
      </c>
      <c r="AJ154" s="37">
        <v>0</v>
      </c>
      <c r="AK154" s="38">
        <f t="shared" si="15"/>
        <v>0</v>
      </c>
      <c r="AL154" s="39">
        <v>0</v>
      </c>
      <c r="AM154" s="95">
        <v>0</v>
      </c>
      <c r="AN154" s="40">
        <v>0</v>
      </c>
    </row>
    <row r="155" spans="1:40" ht="12" customHeight="1" x14ac:dyDescent="0.3">
      <c r="A155" s="61" t="s">
        <v>36</v>
      </c>
      <c r="B155" s="62"/>
      <c r="C155" s="62"/>
      <c r="D155" s="63" t="s">
        <v>356</v>
      </c>
      <c r="E155" s="64" t="s">
        <v>243</v>
      </c>
      <c r="F155" s="65" t="s">
        <v>357</v>
      </c>
      <c r="G155" s="66">
        <v>52560813</v>
      </c>
      <c r="H155" s="46">
        <v>11964</v>
      </c>
      <c r="I155" s="28">
        <f t="shared" si="12"/>
        <v>166</v>
      </c>
      <c r="J155" s="29">
        <v>0</v>
      </c>
      <c r="K155" s="47">
        <v>0</v>
      </c>
      <c r="L155" s="29">
        <v>0</v>
      </c>
      <c r="M155" s="29">
        <v>0</v>
      </c>
      <c r="N155" s="29">
        <v>0</v>
      </c>
      <c r="O155" s="29">
        <v>0</v>
      </c>
      <c r="P155" s="47">
        <v>166</v>
      </c>
      <c r="Q155" s="29">
        <v>0</v>
      </c>
      <c r="R155" s="29">
        <v>0</v>
      </c>
      <c r="S155" s="47">
        <v>0</v>
      </c>
      <c r="T155" s="29">
        <v>0</v>
      </c>
      <c r="U155" s="29">
        <v>0</v>
      </c>
      <c r="V155" s="30">
        <v>0</v>
      </c>
      <c r="W155" s="48">
        <f t="shared" si="13"/>
        <v>0</v>
      </c>
      <c r="X155" s="32">
        <v>0</v>
      </c>
      <c r="Y155" s="33">
        <v>0</v>
      </c>
      <c r="Z155" s="34">
        <v>0</v>
      </c>
      <c r="AA155" s="35">
        <v>0</v>
      </c>
      <c r="AB155" s="36">
        <f t="shared" si="14"/>
        <v>0</v>
      </c>
      <c r="AC155" s="37">
        <v>0</v>
      </c>
      <c r="AD155" s="37">
        <v>0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  <c r="AJ155" s="37">
        <v>0</v>
      </c>
      <c r="AK155" s="38">
        <f t="shared" si="15"/>
        <v>0</v>
      </c>
      <c r="AL155" s="39">
        <v>0</v>
      </c>
      <c r="AM155" s="95">
        <v>0</v>
      </c>
      <c r="AN155" s="40">
        <v>0</v>
      </c>
    </row>
    <row r="156" spans="1:40" ht="12" customHeight="1" x14ac:dyDescent="0.3">
      <c r="A156" s="22" t="s">
        <v>36</v>
      </c>
      <c r="B156" s="23"/>
      <c r="C156" s="23"/>
      <c r="D156" s="67" t="s">
        <v>358</v>
      </c>
      <c r="E156" s="24" t="s">
        <v>45</v>
      </c>
      <c r="F156" s="25" t="s">
        <v>359</v>
      </c>
      <c r="G156" s="26"/>
      <c r="H156" s="27">
        <v>0</v>
      </c>
      <c r="I156" s="68">
        <f t="shared" si="12"/>
        <v>40192</v>
      </c>
      <c r="J156" s="29">
        <v>0</v>
      </c>
      <c r="K156" s="47">
        <v>0</v>
      </c>
      <c r="L156" s="29">
        <v>0</v>
      </c>
      <c r="M156" s="29">
        <v>0</v>
      </c>
      <c r="N156" s="29">
        <v>0</v>
      </c>
      <c r="O156" s="29">
        <v>0</v>
      </c>
      <c r="P156" s="69">
        <v>40192</v>
      </c>
      <c r="Q156" s="29">
        <v>0</v>
      </c>
      <c r="R156" s="29">
        <v>0</v>
      </c>
      <c r="S156" s="69">
        <v>0</v>
      </c>
      <c r="T156" s="29">
        <v>0</v>
      </c>
      <c r="U156" s="29">
        <v>0</v>
      </c>
      <c r="V156" s="30">
        <v>0</v>
      </c>
      <c r="W156" s="48">
        <f t="shared" si="13"/>
        <v>0</v>
      </c>
      <c r="X156" s="32">
        <v>0</v>
      </c>
      <c r="Y156" s="33">
        <v>0</v>
      </c>
      <c r="Z156" s="34">
        <v>0</v>
      </c>
      <c r="AA156" s="35">
        <v>0</v>
      </c>
      <c r="AB156" s="36">
        <f t="shared" si="14"/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0</v>
      </c>
      <c r="AJ156" s="37">
        <v>0</v>
      </c>
      <c r="AK156" s="70">
        <f t="shared" si="15"/>
        <v>0</v>
      </c>
      <c r="AL156" s="39">
        <v>0</v>
      </c>
      <c r="AM156" s="95">
        <v>0</v>
      </c>
      <c r="AN156" s="40">
        <v>0</v>
      </c>
    </row>
    <row r="157" spans="1:40" ht="12" customHeight="1" x14ac:dyDescent="0.3">
      <c r="A157" s="41" t="s">
        <v>36</v>
      </c>
      <c r="B157" s="42"/>
      <c r="C157" s="42"/>
      <c r="D157" s="54" t="s">
        <v>360</v>
      </c>
      <c r="E157" s="43" t="s">
        <v>361</v>
      </c>
      <c r="F157" s="44" t="s">
        <v>362</v>
      </c>
      <c r="G157" s="45"/>
      <c r="H157" s="46">
        <v>0</v>
      </c>
      <c r="I157" s="68">
        <f t="shared" si="12"/>
        <v>4160</v>
      </c>
      <c r="J157" s="29">
        <v>0</v>
      </c>
      <c r="K157" s="47">
        <v>0</v>
      </c>
      <c r="L157" s="29">
        <v>0</v>
      </c>
      <c r="M157" s="29">
        <v>0</v>
      </c>
      <c r="N157" s="29">
        <v>0</v>
      </c>
      <c r="O157" s="29">
        <v>0</v>
      </c>
      <c r="P157" s="47">
        <v>4160</v>
      </c>
      <c r="Q157" s="29">
        <v>0</v>
      </c>
      <c r="R157" s="29">
        <v>0</v>
      </c>
      <c r="S157" s="47">
        <v>0</v>
      </c>
      <c r="T157" s="29">
        <v>0</v>
      </c>
      <c r="U157" s="29">
        <v>0</v>
      </c>
      <c r="V157" s="30">
        <v>0</v>
      </c>
      <c r="W157" s="48">
        <f t="shared" si="13"/>
        <v>0</v>
      </c>
      <c r="X157" s="32">
        <v>0</v>
      </c>
      <c r="Y157" s="33">
        <v>0</v>
      </c>
      <c r="Z157" s="34">
        <v>0</v>
      </c>
      <c r="AA157" s="35">
        <v>0</v>
      </c>
      <c r="AB157" s="36">
        <f t="shared" si="14"/>
        <v>0</v>
      </c>
      <c r="AC157" s="37">
        <v>0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0</v>
      </c>
      <c r="AJ157" s="37">
        <v>0</v>
      </c>
      <c r="AK157" s="70">
        <f t="shared" si="15"/>
        <v>0</v>
      </c>
      <c r="AL157" s="39">
        <v>0</v>
      </c>
      <c r="AM157" s="95">
        <v>0</v>
      </c>
      <c r="AN157" s="40">
        <v>0</v>
      </c>
    </row>
    <row r="158" spans="1:40" ht="12" customHeight="1" x14ac:dyDescent="0.3">
      <c r="A158" s="41" t="s">
        <v>36</v>
      </c>
      <c r="B158" s="42"/>
      <c r="C158" s="42"/>
      <c r="D158" s="54" t="s">
        <v>363</v>
      </c>
      <c r="E158" s="43" t="s">
        <v>361</v>
      </c>
      <c r="F158" s="44" t="s">
        <v>364</v>
      </c>
      <c r="G158" s="45"/>
      <c r="H158" s="46">
        <v>0</v>
      </c>
      <c r="I158" s="68">
        <f t="shared" si="12"/>
        <v>4339</v>
      </c>
      <c r="J158" s="29">
        <v>0</v>
      </c>
      <c r="K158" s="47">
        <v>0</v>
      </c>
      <c r="L158" s="29">
        <v>0</v>
      </c>
      <c r="M158" s="29">
        <v>0</v>
      </c>
      <c r="N158" s="29">
        <v>0</v>
      </c>
      <c r="O158" s="29">
        <v>0</v>
      </c>
      <c r="P158" s="47">
        <v>4339</v>
      </c>
      <c r="Q158" s="29">
        <v>0</v>
      </c>
      <c r="R158" s="29">
        <v>0</v>
      </c>
      <c r="S158" s="47">
        <v>0</v>
      </c>
      <c r="T158" s="29">
        <v>0</v>
      </c>
      <c r="U158" s="29">
        <v>0</v>
      </c>
      <c r="V158" s="30">
        <v>0</v>
      </c>
      <c r="W158" s="48">
        <f t="shared" si="13"/>
        <v>0</v>
      </c>
      <c r="X158" s="32">
        <v>0</v>
      </c>
      <c r="Y158" s="33">
        <v>0</v>
      </c>
      <c r="Z158" s="34">
        <v>0</v>
      </c>
      <c r="AA158" s="35">
        <v>0</v>
      </c>
      <c r="AB158" s="36">
        <f t="shared" si="14"/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70">
        <f t="shared" si="15"/>
        <v>0</v>
      </c>
      <c r="AL158" s="39">
        <v>0</v>
      </c>
      <c r="AM158" s="95">
        <v>0</v>
      </c>
      <c r="AN158" s="40">
        <v>0</v>
      </c>
    </row>
    <row r="159" spans="1:40" ht="12" customHeight="1" x14ac:dyDescent="0.3">
      <c r="A159" s="22" t="s">
        <v>36</v>
      </c>
      <c r="B159" s="71"/>
      <c r="C159" s="23"/>
      <c r="D159" s="24" t="s">
        <v>365</v>
      </c>
      <c r="E159" s="24" t="s">
        <v>243</v>
      </c>
      <c r="F159" s="25" t="s">
        <v>366</v>
      </c>
      <c r="G159" s="26">
        <v>36661295</v>
      </c>
      <c r="H159" s="46">
        <v>0</v>
      </c>
      <c r="I159" s="68">
        <f t="shared" si="12"/>
        <v>2894</v>
      </c>
      <c r="J159" s="29">
        <v>0</v>
      </c>
      <c r="K159" s="47">
        <v>0</v>
      </c>
      <c r="L159" s="29">
        <v>0</v>
      </c>
      <c r="M159" s="29">
        <v>0</v>
      </c>
      <c r="N159" s="29">
        <v>0</v>
      </c>
      <c r="O159" s="29">
        <v>0</v>
      </c>
      <c r="P159" s="69">
        <v>0</v>
      </c>
      <c r="Q159" s="72">
        <v>2894</v>
      </c>
      <c r="R159" s="29">
        <v>0</v>
      </c>
      <c r="S159" s="69">
        <v>0</v>
      </c>
      <c r="T159" s="29">
        <v>0</v>
      </c>
      <c r="U159" s="29">
        <v>0</v>
      </c>
      <c r="V159" s="30">
        <v>0</v>
      </c>
      <c r="W159" s="48">
        <f t="shared" si="13"/>
        <v>0</v>
      </c>
      <c r="X159" s="32">
        <v>0</v>
      </c>
      <c r="Y159" s="33">
        <v>0</v>
      </c>
      <c r="Z159" s="34">
        <v>0</v>
      </c>
      <c r="AA159" s="35">
        <v>0</v>
      </c>
      <c r="AB159" s="36">
        <f t="shared" si="14"/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70">
        <f t="shared" si="15"/>
        <v>0</v>
      </c>
      <c r="AL159" s="39">
        <v>0</v>
      </c>
      <c r="AM159" s="95">
        <v>0</v>
      </c>
      <c r="AN159" s="40">
        <v>0</v>
      </c>
    </row>
    <row r="160" spans="1:40" ht="12" customHeight="1" x14ac:dyDescent="0.3">
      <c r="A160" s="41" t="s">
        <v>36</v>
      </c>
      <c r="B160" s="51"/>
      <c r="C160" s="42"/>
      <c r="D160" s="43" t="s">
        <v>367</v>
      </c>
      <c r="E160" s="43" t="s">
        <v>243</v>
      </c>
      <c r="F160" s="44" t="s">
        <v>368</v>
      </c>
      <c r="G160" s="45">
        <v>30853575</v>
      </c>
      <c r="H160" s="46">
        <v>0</v>
      </c>
      <c r="I160" s="68">
        <f t="shared" si="12"/>
        <v>1914</v>
      </c>
      <c r="J160" s="29">
        <v>0</v>
      </c>
      <c r="K160" s="47">
        <v>0</v>
      </c>
      <c r="L160" s="29">
        <v>0</v>
      </c>
      <c r="M160" s="29">
        <v>0</v>
      </c>
      <c r="N160" s="29">
        <v>0</v>
      </c>
      <c r="O160" s="29">
        <v>0</v>
      </c>
      <c r="P160" s="47">
        <v>0</v>
      </c>
      <c r="Q160" s="72">
        <v>1914</v>
      </c>
      <c r="R160" s="29">
        <v>0</v>
      </c>
      <c r="S160" s="47">
        <v>0</v>
      </c>
      <c r="T160" s="29">
        <v>0</v>
      </c>
      <c r="U160" s="29">
        <v>0</v>
      </c>
      <c r="V160" s="30">
        <v>0</v>
      </c>
      <c r="W160" s="48">
        <f t="shared" si="13"/>
        <v>0</v>
      </c>
      <c r="X160" s="32">
        <v>0</v>
      </c>
      <c r="Y160" s="33">
        <v>0</v>
      </c>
      <c r="Z160" s="34">
        <v>0</v>
      </c>
      <c r="AA160" s="35">
        <v>0</v>
      </c>
      <c r="AB160" s="36">
        <f t="shared" si="14"/>
        <v>0</v>
      </c>
      <c r="AC160" s="37">
        <v>0</v>
      </c>
      <c r="AD160" s="37">
        <v>0</v>
      </c>
      <c r="AE160" s="37">
        <v>0</v>
      </c>
      <c r="AF160" s="37">
        <v>0</v>
      </c>
      <c r="AG160" s="37">
        <v>0</v>
      </c>
      <c r="AH160" s="37">
        <v>0</v>
      </c>
      <c r="AI160" s="37">
        <v>0</v>
      </c>
      <c r="AJ160" s="37">
        <v>0</v>
      </c>
      <c r="AK160" s="70">
        <f t="shared" si="15"/>
        <v>0</v>
      </c>
      <c r="AL160" s="39">
        <v>0</v>
      </c>
      <c r="AM160" s="95">
        <v>0</v>
      </c>
      <c r="AN160" s="40">
        <v>0</v>
      </c>
    </row>
    <row r="161" spans="1:40" ht="12" customHeight="1" x14ac:dyDescent="0.3">
      <c r="A161" s="41" t="s">
        <v>36</v>
      </c>
      <c r="B161" s="51"/>
      <c r="C161" s="42"/>
      <c r="D161" s="43" t="s">
        <v>369</v>
      </c>
      <c r="E161" s="43" t="s">
        <v>243</v>
      </c>
      <c r="F161" s="44" t="s">
        <v>370</v>
      </c>
      <c r="G161" s="45">
        <v>42132177</v>
      </c>
      <c r="H161" s="46">
        <v>0</v>
      </c>
      <c r="I161" s="68">
        <f t="shared" si="12"/>
        <v>809</v>
      </c>
      <c r="J161" s="29">
        <v>0</v>
      </c>
      <c r="K161" s="47">
        <v>0</v>
      </c>
      <c r="L161" s="29">
        <v>0</v>
      </c>
      <c r="M161" s="29">
        <v>0</v>
      </c>
      <c r="N161" s="29">
        <v>0</v>
      </c>
      <c r="O161" s="29">
        <v>0</v>
      </c>
      <c r="P161" s="47">
        <v>0</v>
      </c>
      <c r="Q161" s="72">
        <v>809</v>
      </c>
      <c r="R161" s="29">
        <v>0</v>
      </c>
      <c r="S161" s="47">
        <v>0</v>
      </c>
      <c r="T161" s="29">
        <v>0</v>
      </c>
      <c r="U161" s="29">
        <v>0</v>
      </c>
      <c r="V161" s="30">
        <v>0</v>
      </c>
      <c r="W161" s="48">
        <f t="shared" si="13"/>
        <v>0</v>
      </c>
      <c r="X161" s="32">
        <v>0</v>
      </c>
      <c r="Y161" s="33">
        <v>0</v>
      </c>
      <c r="Z161" s="34">
        <v>0</v>
      </c>
      <c r="AA161" s="35">
        <v>0</v>
      </c>
      <c r="AB161" s="36">
        <f t="shared" si="14"/>
        <v>0</v>
      </c>
      <c r="AC161" s="37">
        <v>0</v>
      </c>
      <c r="AD161" s="37">
        <v>0</v>
      </c>
      <c r="AE161" s="37">
        <v>0</v>
      </c>
      <c r="AF161" s="37">
        <v>0</v>
      </c>
      <c r="AG161" s="37">
        <v>0</v>
      </c>
      <c r="AH161" s="37">
        <v>0</v>
      </c>
      <c r="AI161" s="37">
        <v>0</v>
      </c>
      <c r="AJ161" s="37">
        <v>0</v>
      </c>
      <c r="AK161" s="70">
        <f t="shared" si="15"/>
        <v>0</v>
      </c>
      <c r="AL161" s="39">
        <v>0</v>
      </c>
      <c r="AM161" s="95">
        <v>0</v>
      </c>
      <c r="AN161" s="40">
        <v>0</v>
      </c>
    </row>
    <row r="162" spans="1:40" ht="12" customHeight="1" x14ac:dyDescent="0.3">
      <c r="A162" s="41" t="s">
        <v>36</v>
      </c>
      <c r="B162" s="51"/>
      <c r="C162" s="42"/>
      <c r="D162" s="43" t="s">
        <v>371</v>
      </c>
      <c r="E162" s="43" t="s">
        <v>243</v>
      </c>
      <c r="F162" s="44" t="s">
        <v>372</v>
      </c>
      <c r="G162" s="45">
        <v>43902910</v>
      </c>
      <c r="H162" s="46">
        <v>0</v>
      </c>
      <c r="I162" s="68">
        <f t="shared" si="12"/>
        <v>1279</v>
      </c>
      <c r="J162" s="29">
        <v>0</v>
      </c>
      <c r="K162" s="47">
        <v>0</v>
      </c>
      <c r="L162" s="29">
        <v>0</v>
      </c>
      <c r="M162" s="29">
        <v>0</v>
      </c>
      <c r="N162" s="29">
        <v>0</v>
      </c>
      <c r="O162" s="29">
        <v>0</v>
      </c>
      <c r="P162" s="47">
        <v>0</v>
      </c>
      <c r="Q162" s="72">
        <v>1279</v>
      </c>
      <c r="R162" s="29">
        <v>0</v>
      </c>
      <c r="S162" s="47">
        <v>0</v>
      </c>
      <c r="T162" s="29">
        <v>0</v>
      </c>
      <c r="U162" s="29">
        <v>0</v>
      </c>
      <c r="V162" s="30">
        <v>0</v>
      </c>
      <c r="W162" s="48">
        <f t="shared" si="13"/>
        <v>0</v>
      </c>
      <c r="X162" s="32">
        <v>0</v>
      </c>
      <c r="Y162" s="33">
        <v>0</v>
      </c>
      <c r="Z162" s="34">
        <v>0</v>
      </c>
      <c r="AA162" s="35">
        <v>0</v>
      </c>
      <c r="AB162" s="36">
        <f t="shared" si="14"/>
        <v>0</v>
      </c>
      <c r="AC162" s="37">
        <v>0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37">
        <v>0</v>
      </c>
      <c r="AJ162" s="37">
        <v>0</v>
      </c>
      <c r="AK162" s="70">
        <f t="shared" si="15"/>
        <v>0</v>
      </c>
      <c r="AL162" s="39">
        <v>0</v>
      </c>
      <c r="AM162" s="95">
        <v>0</v>
      </c>
      <c r="AN162" s="40">
        <v>0</v>
      </c>
    </row>
    <row r="163" spans="1:40" ht="12" customHeight="1" x14ac:dyDescent="0.3">
      <c r="A163" s="41" t="s">
        <v>36</v>
      </c>
      <c r="B163" s="51"/>
      <c r="C163" s="42"/>
      <c r="D163" s="43" t="s">
        <v>373</v>
      </c>
      <c r="E163" s="43" t="s">
        <v>243</v>
      </c>
      <c r="F163" s="44" t="s">
        <v>374</v>
      </c>
      <c r="G163" s="45">
        <v>35957042</v>
      </c>
      <c r="H163" s="46">
        <v>0</v>
      </c>
      <c r="I163" s="68">
        <f t="shared" si="12"/>
        <v>1162</v>
      </c>
      <c r="J163" s="29">
        <v>0</v>
      </c>
      <c r="K163" s="47">
        <v>0</v>
      </c>
      <c r="L163" s="29">
        <v>0</v>
      </c>
      <c r="M163" s="29">
        <v>0</v>
      </c>
      <c r="N163" s="29">
        <v>0</v>
      </c>
      <c r="O163" s="29">
        <v>0</v>
      </c>
      <c r="P163" s="47">
        <v>0</v>
      </c>
      <c r="Q163" s="72">
        <v>1162</v>
      </c>
      <c r="R163" s="29">
        <v>0</v>
      </c>
      <c r="S163" s="47">
        <v>0</v>
      </c>
      <c r="T163" s="29">
        <v>0</v>
      </c>
      <c r="U163" s="29">
        <v>0</v>
      </c>
      <c r="V163" s="30">
        <v>0</v>
      </c>
      <c r="W163" s="48">
        <f t="shared" si="13"/>
        <v>0</v>
      </c>
      <c r="X163" s="32">
        <v>0</v>
      </c>
      <c r="Y163" s="33">
        <v>0</v>
      </c>
      <c r="Z163" s="34">
        <v>0</v>
      </c>
      <c r="AA163" s="35">
        <v>0</v>
      </c>
      <c r="AB163" s="36">
        <f t="shared" si="14"/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70">
        <f t="shared" si="15"/>
        <v>0</v>
      </c>
      <c r="AL163" s="39">
        <v>0</v>
      </c>
      <c r="AM163" s="95">
        <v>0</v>
      </c>
      <c r="AN163" s="40">
        <v>0</v>
      </c>
    </row>
    <row r="164" spans="1:40" ht="12" customHeight="1" x14ac:dyDescent="0.3">
      <c r="A164" s="41" t="s">
        <v>36</v>
      </c>
      <c r="B164" s="51"/>
      <c r="C164" s="42"/>
      <c r="D164" s="43" t="s">
        <v>375</v>
      </c>
      <c r="E164" s="43" t="s">
        <v>243</v>
      </c>
      <c r="F164" s="44" t="s">
        <v>376</v>
      </c>
      <c r="G164" s="45">
        <v>31326447</v>
      </c>
      <c r="H164" s="46">
        <v>0</v>
      </c>
      <c r="I164" s="68">
        <f t="shared" si="12"/>
        <v>3538</v>
      </c>
      <c r="J164" s="29">
        <v>0</v>
      </c>
      <c r="K164" s="47">
        <v>0</v>
      </c>
      <c r="L164" s="29">
        <v>0</v>
      </c>
      <c r="M164" s="29">
        <v>0</v>
      </c>
      <c r="N164" s="29">
        <v>0</v>
      </c>
      <c r="O164" s="29">
        <v>0</v>
      </c>
      <c r="P164" s="47">
        <v>0</v>
      </c>
      <c r="Q164" s="72">
        <v>3538</v>
      </c>
      <c r="R164" s="29">
        <v>0</v>
      </c>
      <c r="S164" s="47">
        <v>0</v>
      </c>
      <c r="T164" s="29">
        <v>0</v>
      </c>
      <c r="U164" s="29">
        <v>0</v>
      </c>
      <c r="V164" s="30">
        <v>0</v>
      </c>
      <c r="W164" s="48">
        <f t="shared" si="13"/>
        <v>0</v>
      </c>
      <c r="X164" s="32">
        <v>0</v>
      </c>
      <c r="Y164" s="33">
        <v>0</v>
      </c>
      <c r="Z164" s="34">
        <v>0</v>
      </c>
      <c r="AA164" s="35">
        <v>0</v>
      </c>
      <c r="AB164" s="36">
        <f t="shared" si="14"/>
        <v>0</v>
      </c>
      <c r="AC164" s="37">
        <v>0</v>
      </c>
      <c r="AD164" s="37">
        <v>0</v>
      </c>
      <c r="AE164" s="37">
        <v>0</v>
      </c>
      <c r="AF164" s="37">
        <v>0</v>
      </c>
      <c r="AG164" s="37">
        <v>0</v>
      </c>
      <c r="AH164" s="37">
        <v>0</v>
      </c>
      <c r="AI164" s="37">
        <v>0</v>
      </c>
      <c r="AJ164" s="37">
        <v>0</v>
      </c>
      <c r="AK164" s="70">
        <f t="shared" si="15"/>
        <v>0</v>
      </c>
      <c r="AL164" s="39">
        <v>0</v>
      </c>
      <c r="AM164" s="95">
        <v>0</v>
      </c>
      <c r="AN164" s="40">
        <v>0</v>
      </c>
    </row>
    <row r="165" spans="1:40" ht="12" customHeight="1" x14ac:dyDescent="0.3">
      <c r="A165" s="41" t="s">
        <v>36</v>
      </c>
      <c r="B165" s="51"/>
      <c r="C165" s="42"/>
      <c r="D165" s="43" t="s">
        <v>377</v>
      </c>
      <c r="E165" s="43" t="s">
        <v>243</v>
      </c>
      <c r="F165" s="44" t="s">
        <v>378</v>
      </c>
      <c r="G165" s="45">
        <v>44284675</v>
      </c>
      <c r="H165" s="46">
        <v>0</v>
      </c>
      <c r="I165" s="68">
        <f t="shared" si="12"/>
        <v>2669</v>
      </c>
      <c r="J165" s="29">
        <v>0</v>
      </c>
      <c r="K165" s="47">
        <v>0</v>
      </c>
      <c r="L165" s="29">
        <v>0</v>
      </c>
      <c r="M165" s="29">
        <v>0</v>
      </c>
      <c r="N165" s="29">
        <v>0</v>
      </c>
      <c r="O165" s="29">
        <v>0</v>
      </c>
      <c r="P165" s="47">
        <v>0</v>
      </c>
      <c r="Q165" s="72">
        <v>2669</v>
      </c>
      <c r="R165" s="29">
        <v>0</v>
      </c>
      <c r="S165" s="47">
        <v>0</v>
      </c>
      <c r="T165" s="29">
        <v>0</v>
      </c>
      <c r="U165" s="29">
        <v>0</v>
      </c>
      <c r="V165" s="30">
        <v>0</v>
      </c>
      <c r="W165" s="48">
        <f t="shared" si="13"/>
        <v>0</v>
      </c>
      <c r="X165" s="32">
        <v>0</v>
      </c>
      <c r="Y165" s="33">
        <v>0</v>
      </c>
      <c r="Z165" s="34">
        <v>0</v>
      </c>
      <c r="AA165" s="35">
        <v>0</v>
      </c>
      <c r="AB165" s="36">
        <f t="shared" si="14"/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0</v>
      </c>
      <c r="AH165" s="37">
        <v>0</v>
      </c>
      <c r="AI165" s="37">
        <v>0</v>
      </c>
      <c r="AJ165" s="37">
        <v>0</v>
      </c>
      <c r="AK165" s="70">
        <f t="shared" si="15"/>
        <v>0</v>
      </c>
      <c r="AL165" s="39">
        <v>0</v>
      </c>
      <c r="AM165" s="95">
        <v>0</v>
      </c>
      <c r="AN165" s="40">
        <v>0</v>
      </c>
    </row>
    <row r="166" spans="1:40" ht="12" customHeight="1" x14ac:dyDescent="0.3">
      <c r="A166" s="41" t="s">
        <v>36</v>
      </c>
      <c r="B166" s="51"/>
      <c r="C166" s="42"/>
      <c r="D166" s="43" t="s">
        <v>379</v>
      </c>
      <c r="E166" s="43" t="s">
        <v>243</v>
      </c>
      <c r="F166" s="44" t="s">
        <v>380</v>
      </c>
      <c r="G166" s="45">
        <v>45640815</v>
      </c>
      <c r="H166" s="46">
        <v>0</v>
      </c>
      <c r="I166" s="68">
        <f t="shared" si="12"/>
        <v>115</v>
      </c>
      <c r="J166" s="29">
        <v>0</v>
      </c>
      <c r="K166" s="47">
        <v>0</v>
      </c>
      <c r="L166" s="29">
        <v>0</v>
      </c>
      <c r="M166" s="29">
        <v>0</v>
      </c>
      <c r="N166" s="29">
        <v>0</v>
      </c>
      <c r="O166" s="29">
        <v>0</v>
      </c>
      <c r="P166" s="47">
        <v>0</v>
      </c>
      <c r="Q166" s="72">
        <v>115</v>
      </c>
      <c r="R166" s="29">
        <v>0</v>
      </c>
      <c r="S166" s="47">
        <v>0</v>
      </c>
      <c r="T166" s="29">
        <v>0</v>
      </c>
      <c r="U166" s="29">
        <v>0</v>
      </c>
      <c r="V166" s="30">
        <v>0</v>
      </c>
      <c r="W166" s="48">
        <f t="shared" si="13"/>
        <v>0</v>
      </c>
      <c r="X166" s="32">
        <v>0</v>
      </c>
      <c r="Y166" s="33">
        <v>0</v>
      </c>
      <c r="Z166" s="34">
        <v>0</v>
      </c>
      <c r="AA166" s="35">
        <v>0</v>
      </c>
      <c r="AB166" s="36">
        <f t="shared" si="14"/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  <c r="AJ166" s="37">
        <v>0</v>
      </c>
      <c r="AK166" s="70">
        <f t="shared" si="15"/>
        <v>0</v>
      </c>
      <c r="AL166" s="39">
        <v>0</v>
      </c>
      <c r="AM166" s="95">
        <v>0</v>
      </c>
      <c r="AN166" s="40">
        <v>0</v>
      </c>
    </row>
    <row r="167" spans="1:40" ht="12" customHeight="1" x14ac:dyDescent="0.3">
      <c r="A167" s="41" t="s">
        <v>36</v>
      </c>
      <c r="B167" s="51"/>
      <c r="C167" s="42"/>
      <c r="D167" s="43" t="s">
        <v>381</v>
      </c>
      <c r="E167" s="43" t="s">
        <v>243</v>
      </c>
      <c r="F167" s="44" t="s">
        <v>382</v>
      </c>
      <c r="G167" s="45">
        <v>42180341</v>
      </c>
      <c r="H167" s="46">
        <v>0</v>
      </c>
      <c r="I167" s="68">
        <f t="shared" si="12"/>
        <v>1970</v>
      </c>
      <c r="J167" s="29">
        <v>0</v>
      </c>
      <c r="K167" s="47">
        <v>0</v>
      </c>
      <c r="L167" s="29">
        <v>0</v>
      </c>
      <c r="M167" s="29">
        <v>0</v>
      </c>
      <c r="N167" s="29">
        <v>0</v>
      </c>
      <c r="O167" s="29">
        <v>0</v>
      </c>
      <c r="P167" s="47">
        <v>0</v>
      </c>
      <c r="Q167" s="72">
        <v>1970</v>
      </c>
      <c r="R167" s="29">
        <v>0</v>
      </c>
      <c r="S167" s="47">
        <v>0</v>
      </c>
      <c r="T167" s="29">
        <v>0</v>
      </c>
      <c r="U167" s="29">
        <v>0</v>
      </c>
      <c r="V167" s="30">
        <v>0</v>
      </c>
      <c r="W167" s="48">
        <f t="shared" si="13"/>
        <v>0</v>
      </c>
      <c r="X167" s="32">
        <v>0</v>
      </c>
      <c r="Y167" s="33">
        <v>0</v>
      </c>
      <c r="Z167" s="34">
        <v>0</v>
      </c>
      <c r="AA167" s="35">
        <v>0</v>
      </c>
      <c r="AB167" s="36">
        <f t="shared" si="14"/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v>0</v>
      </c>
      <c r="AK167" s="70">
        <f t="shared" si="15"/>
        <v>0</v>
      </c>
      <c r="AL167" s="39">
        <v>0</v>
      </c>
      <c r="AM167" s="95">
        <v>0</v>
      </c>
      <c r="AN167" s="40">
        <v>0</v>
      </c>
    </row>
    <row r="168" spans="1:40" ht="12" customHeight="1" x14ac:dyDescent="0.3">
      <c r="A168" s="41" t="s">
        <v>36</v>
      </c>
      <c r="B168" s="51"/>
      <c r="C168" s="42"/>
      <c r="D168" s="43" t="s">
        <v>383</v>
      </c>
      <c r="E168" s="43" t="s">
        <v>243</v>
      </c>
      <c r="F168" s="44" t="s">
        <v>384</v>
      </c>
      <c r="G168" s="45">
        <v>46854444</v>
      </c>
      <c r="H168" s="46">
        <v>0</v>
      </c>
      <c r="I168" s="68">
        <f t="shared" si="12"/>
        <v>814</v>
      </c>
      <c r="J168" s="29">
        <v>0</v>
      </c>
      <c r="K168" s="47">
        <v>0</v>
      </c>
      <c r="L168" s="29">
        <v>0</v>
      </c>
      <c r="M168" s="29">
        <v>0</v>
      </c>
      <c r="N168" s="29">
        <v>0</v>
      </c>
      <c r="O168" s="29">
        <v>0</v>
      </c>
      <c r="P168" s="47">
        <v>0</v>
      </c>
      <c r="Q168" s="72">
        <v>814</v>
      </c>
      <c r="R168" s="29">
        <v>0</v>
      </c>
      <c r="S168" s="47">
        <v>0</v>
      </c>
      <c r="T168" s="29">
        <v>0</v>
      </c>
      <c r="U168" s="29">
        <v>0</v>
      </c>
      <c r="V168" s="30">
        <v>0</v>
      </c>
      <c r="W168" s="48">
        <f t="shared" si="13"/>
        <v>0</v>
      </c>
      <c r="X168" s="32">
        <v>0</v>
      </c>
      <c r="Y168" s="33">
        <v>0</v>
      </c>
      <c r="Z168" s="34">
        <v>0</v>
      </c>
      <c r="AA168" s="35">
        <v>0</v>
      </c>
      <c r="AB168" s="36">
        <f t="shared" si="14"/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70">
        <f t="shared" si="15"/>
        <v>0</v>
      </c>
      <c r="AL168" s="39">
        <v>0</v>
      </c>
      <c r="AM168" s="95">
        <v>0</v>
      </c>
      <c r="AN168" s="40">
        <v>0</v>
      </c>
    </row>
    <row r="169" spans="1:40" ht="12" customHeight="1" x14ac:dyDescent="0.3">
      <c r="A169" s="41" t="s">
        <v>36</v>
      </c>
      <c r="B169" s="51"/>
      <c r="C169" s="42"/>
      <c r="D169" s="43" t="s">
        <v>385</v>
      </c>
      <c r="E169" s="43" t="s">
        <v>243</v>
      </c>
      <c r="F169" s="44" t="s">
        <v>386</v>
      </c>
      <c r="G169" s="45">
        <v>45333777</v>
      </c>
      <c r="H169" s="46">
        <v>0</v>
      </c>
      <c r="I169" s="68">
        <f t="shared" si="12"/>
        <v>2497</v>
      </c>
      <c r="J169" s="29">
        <v>0</v>
      </c>
      <c r="K169" s="47">
        <v>0</v>
      </c>
      <c r="L169" s="29">
        <v>0</v>
      </c>
      <c r="M169" s="29">
        <v>0</v>
      </c>
      <c r="N169" s="29">
        <v>0</v>
      </c>
      <c r="O169" s="29">
        <v>0</v>
      </c>
      <c r="P169" s="47">
        <v>0</v>
      </c>
      <c r="Q169" s="72">
        <v>2497</v>
      </c>
      <c r="R169" s="29">
        <v>0</v>
      </c>
      <c r="S169" s="47">
        <v>0</v>
      </c>
      <c r="T169" s="29">
        <v>0</v>
      </c>
      <c r="U169" s="29">
        <v>0</v>
      </c>
      <c r="V169" s="30">
        <v>0</v>
      </c>
      <c r="W169" s="48">
        <f t="shared" si="13"/>
        <v>0</v>
      </c>
      <c r="X169" s="32">
        <v>0</v>
      </c>
      <c r="Y169" s="33">
        <v>0</v>
      </c>
      <c r="Z169" s="34">
        <v>0</v>
      </c>
      <c r="AA169" s="35">
        <v>0</v>
      </c>
      <c r="AB169" s="36">
        <f t="shared" si="14"/>
        <v>0</v>
      </c>
      <c r="AC169" s="37">
        <v>0</v>
      </c>
      <c r="AD169" s="37">
        <v>0</v>
      </c>
      <c r="AE169" s="37">
        <v>0</v>
      </c>
      <c r="AF169" s="37">
        <v>0</v>
      </c>
      <c r="AG169" s="37">
        <v>0</v>
      </c>
      <c r="AH169" s="37">
        <v>0</v>
      </c>
      <c r="AI169" s="37">
        <v>0</v>
      </c>
      <c r="AJ169" s="37">
        <v>0</v>
      </c>
      <c r="AK169" s="70">
        <f t="shared" si="15"/>
        <v>0</v>
      </c>
      <c r="AL169" s="39">
        <v>0</v>
      </c>
      <c r="AM169" s="95">
        <v>0</v>
      </c>
      <c r="AN169" s="40">
        <v>0</v>
      </c>
    </row>
    <row r="170" spans="1:40" ht="12" customHeight="1" x14ac:dyDescent="0.3">
      <c r="A170" s="41" t="s">
        <v>36</v>
      </c>
      <c r="B170" s="51"/>
      <c r="C170" s="42"/>
      <c r="D170" s="43" t="s">
        <v>387</v>
      </c>
      <c r="E170" s="43" t="s">
        <v>243</v>
      </c>
      <c r="F170" s="44" t="s">
        <v>388</v>
      </c>
      <c r="G170" s="45">
        <v>45477922</v>
      </c>
      <c r="H170" s="46">
        <v>0</v>
      </c>
      <c r="I170" s="68">
        <f t="shared" si="12"/>
        <v>1625</v>
      </c>
      <c r="J170" s="29">
        <v>0</v>
      </c>
      <c r="K170" s="47">
        <v>0</v>
      </c>
      <c r="L170" s="29">
        <v>0</v>
      </c>
      <c r="M170" s="29">
        <v>0</v>
      </c>
      <c r="N170" s="29">
        <v>0</v>
      </c>
      <c r="O170" s="29">
        <v>0</v>
      </c>
      <c r="P170" s="47">
        <v>0</v>
      </c>
      <c r="Q170" s="72">
        <v>1625</v>
      </c>
      <c r="R170" s="29">
        <v>0</v>
      </c>
      <c r="S170" s="47">
        <v>0</v>
      </c>
      <c r="T170" s="29">
        <v>0</v>
      </c>
      <c r="U170" s="29">
        <v>0</v>
      </c>
      <c r="V170" s="30">
        <v>0</v>
      </c>
      <c r="W170" s="48">
        <f t="shared" si="13"/>
        <v>0</v>
      </c>
      <c r="X170" s="32">
        <v>0</v>
      </c>
      <c r="Y170" s="33">
        <v>0</v>
      </c>
      <c r="Z170" s="34">
        <v>0</v>
      </c>
      <c r="AA170" s="35">
        <v>0</v>
      </c>
      <c r="AB170" s="36">
        <f t="shared" si="14"/>
        <v>0</v>
      </c>
      <c r="AC170" s="37">
        <v>0</v>
      </c>
      <c r="AD170" s="37">
        <v>0</v>
      </c>
      <c r="AE170" s="37">
        <v>0</v>
      </c>
      <c r="AF170" s="37">
        <v>0</v>
      </c>
      <c r="AG170" s="37">
        <v>0</v>
      </c>
      <c r="AH170" s="37">
        <v>0</v>
      </c>
      <c r="AI170" s="37">
        <v>0</v>
      </c>
      <c r="AJ170" s="37">
        <v>0</v>
      </c>
      <c r="AK170" s="70">
        <f t="shared" si="15"/>
        <v>0</v>
      </c>
      <c r="AL170" s="39">
        <v>0</v>
      </c>
      <c r="AM170" s="95">
        <v>0</v>
      </c>
      <c r="AN170" s="40">
        <v>0</v>
      </c>
    </row>
    <row r="171" spans="1:40" ht="12" customHeight="1" x14ac:dyDescent="0.3">
      <c r="A171" s="41" t="s">
        <v>36</v>
      </c>
      <c r="B171" s="51"/>
      <c r="C171" s="42"/>
      <c r="D171" s="43" t="s">
        <v>389</v>
      </c>
      <c r="E171" s="43" t="s">
        <v>243</v>
      </c>
      <c r="F171" s="44" t="s">
        <v>390</v>
      </c>
      <c r="G171" s="45">
        <v>46427856</v>
      </c>
      <c r="H171" s="46">
        <v>0</v>
      </c>
      <c r="I171" s="68">
        <f t="shared" si="12"/>
        <v>348</v>
      </c>
      <c r="J171" s="29">
        <v>0</v>
      </c>
      <c r="K171" s="47">
        <v>0</v>
      </c>
      <c r="L171" s="29">
        <v>0</v>
      </c>
      <c r="M171" s="29">
        <v>0</v>
      </c>
      <c r="N171" s="29">
        <v>0</v>
      </c>
      <c r="O171" s="29">
        <v>0</v>
      </c>
      <c r="P171" s="47">
        <v>0</v>
      </c>
      <c r="Q171" s="72">
        <v>348</v>
      </c>
      <c r="R171" s="29">
        <v>0</v>
      </c>
      <c r="S171" s="47">
        <v>0</v>
      </c>
      <c r="T171" s="29">
        <v>0</v>
      </c>
      <c r="U171" s="29">
        <v>0</v>
      </c>
      <c r="V171" s="30">
        <v>0</v>
      </c>
      <c r="W171" s="48">
        <f t="shared" si="13"/>
        <v>0</v>
      </c>
      <c r="X171" s="32">
        <v>0</v>
      </c>
      <c r="Y171" s="33">
        <v>0</v>
      </c>
      <c r="Z171" s="34">
        <v>0</v>
      </c>
      <c r="AA171" s="35">
        <v>0</v>
      </c>
      <c r="AB171" s="36">
        <f t="shared" si="14"/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  <c r="AK171" s="70">
        <f t="shared" si="15"/>
        <v>0</v>
      </c>
      <c r="AL171" s="39">
        <v>0</v>
      </c>
      <c r="AM171" s="95">
        <v>0</v>
      </c>
      <c r="AN171" s="40">
        <v>0</v>
      </c>
    </row>
    <row r="172" spans="1:40" ht="12" customHeight="1" x14ac:dyDescent="0.3">
      <c r="A172" s="41" t="s">
        <v>36</v>
      </c>
      <c r="B172" s="51"/>
      <c r="C172" s="42"/>
      <c r="D172" s="43" t="s">
        <v>391</v>
      </c>
      <c r="E172" s="43" t="s">
        <v>243</v>
      </c>
      <c r="F172" s="44" t="s">
        <v>392</v>
      </c>
      <c r="G172" s="45">
        <v>42414911</v>
      </c>
      <c r="H172" s="46">
        <v>0</v>
      </c>
      <c r="I172" s="68">
        <f t="shared" si="12"/>
        <v>1336</v>
      </c>
      <c r="J172" s="29">
        <v>0</v>
      </c>
      <c r="K172" s="47">
        <v>0</v>
      </c>
      <c r="L172" s="29">
        <v>0</v>
      </c>
      <c r="M172" s="29">
        <v>0</v>
      </c>
      <c r="N172" s="29">
        <v>0</v>
      </c>
      <c r="O172" s="29">
        <v>0</v>
      </c>
      <c r="P172" s="47">
        <v>0</v>
      </c>
      <c r="Q172" s="72">
        <v>1336</v>
      </c>
      <c r="R172" s="29">
        <v>0</v>
      </c>
      <c r="S172" s="47">
        <v>0</v>
      </c>
      <c r="T172" s="29">
        <v>0</v>
      </c>
      <c r="U172" s="29">
        <v>0</v>
      </c>
      <c r="V172" s="30">
        <v>0</v>
      </c>
      <c r="W172" s="48">
        <f t="shared" si="13"/>
        <v>0</v>
      </c>
      <c r="X172" s="32">
        <v>0</v>
      </c>
      <c r="Y172" s="33">
        <v>0</v>
      </c>
      <c r="Z172" s="34">
        <v>0</v>
      </c>
      <c r="AA172" s="35">
        <v>0</v>
      </c>
      <c r="AB172" s="36">
        <f t="shared" si="14"/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  <c r="AK172" s="70">
        <f t="shared" si="15"/>
        <v>0</v>
      </c>
      <c r="AL172" s="39">
        <v>0</v>
      </c>
      <c r="AM172" s="95">
        <v>0</v>
      </c>
      <c r="AN172" s="40">
        <v>0</v>
      </c>
    </row>
    <row r="173" spans="1:40" ht="12" customHeight="1" x14ac:dyDescent="0.3">
      <c r="A173" s="41" t="s">
        <v>36</v>
      </c>
      <c r="B173" s="51"/>
      <c r="C173" s="42"/>
      <c r="D173" s="43" t="s">
        <v>393</v>
      </c>
      <c r="E173" s="43" t="s">
        <v>243</v>
      </c>
      <c r="F173" s="44" t="s">
        <v>394</v>
      </c>
      <c r="G173" s="45">
        <v>47425016</v>
      </c>
      <c r="H173" s="46">
        <v>0</v>
      </c>
      <c r="I173" s="68">
        <f t="shared" si="12"/>
        <v>1389</v>
      </c>
      <c r="J173" s="29">
        <v>0</v>
      </c>
      <c r="K173" s="47">
        <v>0</v>
      </c>
      <c r="L173" s="29">
        <v>0</v>
      </c>
      <c r="M173" s="29">
        <v>0</v>
      </c>
      <c r="N173" s="29">
        <v>0</v>
      </c>
      <c r="O173" s="29">
        <v>0</v>
      </c>
      <c r="P173" s="47">
        <v>0</v>
      </c>
      <c r="Q173" s="72">
        <v>1389</v>
      </c>
      <c r="R173" s="29">
        <v>0</v>
      </c>
      <c r="S173" s="47">
        <v>0</v>
      </c>
      <c r="T173" s="29">
        <v>0</v>
      </c>
      <c r="U173" s="29">
        <v>0</v>
      </c>
      <c r="V173" s="30">
        <v>0</v>
      </c>
      <c r="W173" s="48">
        <f t="shared" si="13"/>
        <v>0</v>
      </c>
      <c r="X173" s="32">
        <v>0</v>
      </c>
      <c r="Y173" s="33">
        <v>0</v>
      </c>
      <c r="Z173" s="34">
        <v>0</v>
      </c>
      <c r="AA173" s="35">
        <v>0</v>
      </c>
      <c r="AB173" s="36">
        <f t="shared" si="14"/>
        <v>0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  <c r="AJ173" s="37">
        <v>0</v>
      </c>
      <c r="AK173" s="70">
        <f t="shared" si="15"/>
        <v>0</v>
      </c>
      <c r="AL173" s="39">
        <v>0</v>
      </c>
      <c r="AM173" s="95">
        <v>0</v>
      </c>
      <c r="AN173" s="40">
        <v>0</v>
      </c>
    </row>
    <row r="174" spans="1:40" ht="12" customHeight="1" x14ac:dyDescent="0.3">
      <c r="A174" s="41" t="s">
        <v>36</v>
      </c>
      <c r="B174" s="51"/>
      <c r="C174" s="42"/>
      <c r="D174" s="43" t="s">
        <v>395</v>
      </c>
      <c r="E174" s="43" t="s">
        <v>243</v>
      </c>
      <c r="F174" s="44" t="s">
        <v>396</v>
      </c>
      <c r="G174" s="45">
        <v>47706520</v>
      </c>
      <c r="H174" s="46">
        <v>0</v>
      </c>
      <c r="I174" s="68">
        <f t="shared" si="12"/>
        <v>1400</v>
      </c>
      <c r="J174" s="29">
        <v>0</v>
      </c>
      <c r="K174" s="47">
        <v>0</v>
      </c>
      <c r="L174" s="29">
        <v>0</v>
      </c>
      <c r="M174" s="29">
        <v>0</v>
      </c>
      <c r="N174" s="29">
        <v>0</v>
      </c>
      <c r="O174" s="29">
        <v>0</v>
      </c>
      <c r="P174" s="47">
        <v>0</v>
      </c>
      <c r="Q174" s="72">
        <v>1400</v>
      </c>
      <c r="R174" s="29">
        <v>0</v>
      </c>
      <c r="S174" s="47">
        <v>0</v>
      </c>
      <c r="T174" s="29">
        <v>0</v>
      </c>
      <c r="U174" s="29">
        <v>0</v>
      </c>
      <c r="V174" s="30">
        <v>0</v>
      </c>
      <c r="W174" s="48">
        <f t="shared" si="13"/>
        <v>0</v>
      </c>
      <c r="X174" s="32">
        <v>0</v>
      </c>
      <c r="Y174" s="33">
        <v>0</v>
      </c>
      <c r="Z174" s="34">
        <v>0</v>
      </c>
      <c r="AA174" s="35">
        <v>0</v>
      </c>
      <c r="AB174" s="36">
        <f t="shared" si="14"/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37">
        <v>0</v>
      </c>
      <c r="AK174" s="70">
        <f t="shared" si="15"/>
        <v>0</v>
      </c>
      <c r="AL174" s="39">
        <v>0</v>
      </c>
      <c r="AM174" s="95">
        <v>0</v>
      </c>
      <c r="AN174" s="40">
        <v>0</v>
      </c>
    </row>
    <row r="175" spans="1:40" ht="12" customHeight="1" x14ac:dyDescent="0.3">
      <c r="A175" s="41" t="s">
        <v>36</v>
      </c>
      <c r="B175" s="51"/>
      <c r="C175" s="42"/>
      <c r="D175" s="43" t="s">
        <v>397</v>
      </c>
      <c r="E175" s="43" t="s">
        <v>243</v>
      </c>
      <c r="F175" s="44" t="s">
        <v>398</v>
      </c>
      <c r="G175" s="45">
        <v>50331884</v>
      </c>
      <c r="H175" s="46">
        <v>0</v>
      </c>
      <c r="I175" s="68">
        <f t="shared" si="12"/>
        <v>1743</v>
      </c>
      <c r="J175" s="29">
        <v>0</v>
      </c>
      <c r="K175" s="47">
        <v>0</v>
      </c>
      <c r="L175" s="29">
        <v>0</v>
      </c>
      <c r="M175" s="29">
        <v>0</v>
      </c>
      <c r="N175" s="29">
        <v>0</v>
      </c>
      <c r="O175" s="29">
        <v>0</v>
      </c>
      <c r="P175" s="47">
        <v>0</v>
      </c>
      <c r="Q175" s="72">
        <v>1743</v>
      </c>
      <c r="R175" s="29">
        <v>0</v>
      </c>
      <c r="S175" s="47">
        <v>0</v>
      </c>
      <c r="T175" s="29">
        <v>0</v>
      </c>
      <c r="U175" s="29">
        <v>0</v>
      </c>
      <c r="V175" s="30">
        <v>0</v>
      </c>
      <c r="W175" s="48">
        <f t="shared" si="13"/>
        <v>0</v>
      </c>
      <c r="X175" s="32">
        <v>0</v>
      </c>
      <c r="Y175" s="33">
        <v>0</v>
      </c>
      <c r="Z175" s="34">
        <v>0</v>
      </c>
      <c r="AA175" s="35">
        <v>0</v>
      </c>
      <c r="AB175" s="36">
        <f t="shared" si="14"/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37">
        <v>0</v>
      </c>
      <c r="AI175" s="37">
        <v>0</v>
      </c>
      <c r="AJ175" s="37">
        <v>0</v>
      </c>
      <c r="AK175" s="70">
        <f t="shared" si="15"/>
        <v>0</v>
      </c>
      <c r="AL175" s="39">
        <v>0</v>
      </c>
      <c r="AM175" s="95">
        <v>0</v>
      </c>
      <c r="AN175" s="40">
        <v>0</v>
      </c>
    </row>
    <row r="176" spans="1:40" ht="12" customHeight="1" x14ac:dyDescent="0.3">
      <c r="A176" s="41" t="s">
        <v>36</v>
      </c>
      <c r="B176" s="51"/>
      <c r="C176" s="42"/>
      <c r="D176" s="43" t="s">
        <v>399</v>
      </c>
      <c r="E176" s="43" t="s">
        <v>243</v>
      </c>
      <c r="F176" s="44" t="s">
        <v>400</v>
      </c>
      <c r="G176" s="45">
        <v>36687111</v>
      </c>
      <c r="H176" s="46">
        <v>0</v>
      </c>
      <c r="I176" s="68">
        <f t="shared" si="12"/>
        <v>59</v>
      </c>
      <c r="J176" s="29">
        <v>0</v>
      </c>
      <c r="K176" s="47">
        <v>0</v>
      </c>
      <c r="L176" s="29">
        <v>0</v>
      </c>
      <c r="M176" s="29">
        <v>0</v>
      </c>
      <c r="N176" s="29">
        <v>0</v>
      </c>
      <c r="O176" s="29">
        <v>0</v>
      </c>
      <c r="P176" s="47">
        <v>0</v>
      </c>
      <c r="Q176" s="72">
        <v>59</v>
      </c>
      <c r="R176" s="29">
        <v>0</v>
      </c>
      <c r="S176" s="47">
        <v>0</v>
      </c>
      <c r="T176" s="29">
        <v>0</v>
      </c>
      <c r="U176" s="29">
        <v>0</v>
      </c>
      <c r="V176" s="30">
        <v>0</v>
      </c>
      <c r="W176" s="48">
        <f t="shared" si="13"/>
        <v>0</v>
      </c>
      <c r="X176" s="32">
        <v>0</v>
      </c>
      <c r="Y176" s="33">
        <v>0</v>
      </c>
      <c r="Z176" s="34">
        <v>0</v>
      </c>
      <c r="AA176" s="35">
        <v>0</v>
      </c>
      <c r="AB176" s="36">
        <f t="shared" si="14"/>
        <v>0</v>
      </c>
      <c r="AC176" s="37">
        <v>0</v>
      </c>
      <c r="AD176" s="37">
        <v>0</v>
      </c>
      <c r="AE176" s="37">
        <v>0</v>
      </c>
      <c r="AF176" s="37">
        <v>0</v>
      </c>
      <c r="AG176" s="37">
        <v>0</v>
      </c>
      <c r="AH176" s="37">
        <v>0</v>
      </c>
      <c r="AI176" s="37">
        <v>0</v>
      </c>
      <c r="AJ176" s="37">
        <v>0</v>
      </c>
      <c r="AK176" s="70">
        <f t="shared" si="15"/>
        <v>0</v>
      </c>
      <c r="AL176" s="39">
        <v>0</v>
      </c>
      <c r="AM176" s="95">
        <v>0</v>
      </c>
      <c r="AN176" s="40">
        <v>0</v>
      </c>
    </row>
    <row r="177" spans="1:40" ht="12" customHeight="1" x14ac:dyDescent="0.3">
      <c r="A177" s="41" t="s">
        <v>36</v>
      </c>
      <c r="B177" s="51"/>
      <c r="C177" s="42"/>
      <c r="D177" s="43" t="s">
        <v>401</v>
      </c>
      <c r="E177" s="43" t="s">
        <v>243</v>
      </c>
      <c r="F177" s="44" t="s">
        <v>402</v>
      </c>
      <c r="G177" s="45">
        <v>42362661</v>
      </c>
      <c r="H177" s="46">
        <v>0</v>
      </c>
      <c r="I177" s="68">
        <f t="shared" si="12"/>
        <v>693</v>
      </c>
      <c r="J177" s="29">
        <v>0</v>
      </c>
      <c r="K177" s="47">
        <v>0</v>
      </c>
      <c r="L177" s="29">
        <v>0</v>
      </c>
      <c r="M177" s="29">
        <v>0</v>
      </c>
      <c r="N177" s="29">
        <v>0</v>
      </c>
      <c r="O177" s="29">
        <v>0</v>
      </c>
      <c r="P177" s="47">
        <v>0</v>
      </c>
      <c r="Q177" s="72">
        <v>693</v>
      </c>
      <c r="R177" s="29">
        <v>0</v>
      </c>
      <c r="S177" s="47">
        <v>0</v>
      </c>
      <c r="T177" s="29">
        <v>0</v>
      </c>
      <c r="U177" s="29">
        <v>0</v>
      </c>
      <c r="V177" s="30">
        <v>0</v>
      </c>
      <c r="W177" s="48">
        <f t="shared" si="13"/>
        <v>0</v>
      </c>
      <c r="X177" s="32">
        <v>0</v>
      </c>
      <c r="Y177" s="33">
        <v>0</v>
      </c>
      <c r="Z177" s="34">
        <v>0</v>
      </c>
      <c r="AA177" s="35">
        <v>0</v>
      </c>
      <c r="AB177" s="36">
        <f t="shared" si="14"/>
        <v>0</v>
      </c>
      <c r="AC177" s="37">
        <v>0</v>
      </c>
      <c r="AD177" s="37">
        <v>0</v>
      </c>
      <c r="AE177" s="37">
        <v>0</v>
      </c>
      <c r="AF177" s="37">
        <v>0</v>
      </c>
      <c r="AG177" s="37">
        <v>0</v>
      </c>
      <c r="AH177" s="37">
        <v>0</v>
      </c>
      <c r="AI177" s="37">
        <v>0</v>
      </c>
      <c r="AJ177" s="37">
        <v>0</v>
      </c>
      <c r="AK177" s="70">
        <f t="shared" si="15"/>
        <v>0</v>
      </c>
      <c r="AL177" s="39">
        <v>0</v>
      </c>
      <c r="AM177" s="95">
        <v>0</v>
      </c>
      <c r="AN177" s="40">
        <v>0</v>
      </c>
    </row>
    <row r="178" spans="1:40" ht="12" customHeight="1" x14ac:dyDescent="0.3">
      <c r="A178" s="41" t="s">
        <v>36</v>
      </c>
      <c r="B178" s="51"/>
      <c r="C178" s="42"/>
      <c r="D178" s="43" t="s">
        <v>403</v>
      </c>
      <c r="E178" s="43" t="s">
        <v>243</v>
      </c>
      <c r="F178" s="44" t="s">
        <v>404</v>
      </c>
      <c r="G178" s="45">
        <v>45694168</v>
      </c>
      <c r="H178" s="46">
        <v>0</v>
      </c>
      <c r="I178" s="68">
        <f t="shared" si="12"/>
        <v>2845</v>
      </c>
      <c r="J178" s="29">
        <v>0</v>
      </c>
      <c r="K178" s="47">
        <v>0</v>
      </c>
      <c r="L178" s="29">
        <v>0</v>
      </c>
      <c r="M178" s="29">
        <v>0</v>
      </c>
      <c r="N178" s="29">
        <v>0</v>
      </c>
      <c r="O178" s="29">
        <v>0</v>
      </c>
      <c r="P178" s="47">
        <v>0</v>
      </c>
      <c r="Q178" s="72">
        <v>2845</v>
      </c>
      <c r="R178" s="29">
        <v>0</v>
      </c>
      <c r="S178" s="47">
        <v>0</v>
      </c>
      <c r="T178" s="29">
        <v>0</v>
      </c>
      <c r="U178" s="29">
        <v>0</v>
      </c>
      <c r="V178" s="30">
        <v>0</v>
      </c>
      <c r="W178" s="48">
        <f t="shared" si="13"/>
        <v>0</v>
      </c>
      <c r="X178" s="32">
        <v>0</v>
      </c>
      <c r="Y178" s="33">
        <v>0</v>
      </c>
      <c r="Z178" s="34">
        <v>0</v>
      </c>
      <c r="AA178" s="35">
        <v>0</v>
      </c>
      <c r="AB178" s="36">
        <f t="shared" si="14"/>
        <v>0</v>
      </c>
      <c r="AC178" s="37">
        <v>0</v>
      </c>
      <c r="AD178" s="37">
        <v>0</v>
      </c>
      <c r="AE178" s="37">
        <v>0</v>
      </c>
      <c r="AF178" s="37">
        <v>0</v>
      </c>
      <c r="AG178" s="37">
        <v>0</v>
      </c>
      <c r="AH178" s="37">
        <v>0</v>
      </c>
      <c r="AI178" s="37">
        <v>0</v>
      </c>
      <c r="AJ178" s="37">
        <v>0</v>
      </c>
      <c r="AK178" s="70">
        <f t="shared" si="15"/>
        <v>0</v>
      </c>
      <c r="AL178" s="39">
        <v>0</v>
      </c>
      <c r="AM178" s="95">
        <v>0</v>
      </c>
      <c r="AN178" s="40">
        <v>0</v>
      </c>
    </row>
    <row r="179" spans="1:40" ht="12" customHeight="1" x14ac:dyDescent="0.3">
      <c r="A179" s="41" t="s">
        <v>36</v>
      </c>
      <c r="B179" s="51"/>
      <c r="C179" s="42"/>
      <c r="D179" s="43" t="s">
        <v>405</v>
      </c>
      <c r="E179" s="43" t="s">
        <v>243</v>
      </c>
      <c r="F179" s="44" t="s">
        <v>406</v>
      </c>
      <c r="G179" s="45">
        <v>51704021</v>
      </c>
      <c r="H179" s="46">
        <v>0</v>
      </c>
      <c r="I179" s="68">
        <f t="shared" ref="I179:I193" si="16">SUM(J179:V179)</f>
        <v>581</v>
      </c>
      <c r="J179" s="29">
        <v>0</v>
      </c>
      <c r="K179" s="47">
        <v>0</v>
      </c>
      <c r="L179" s="29">
        <v>0</v>
      </c>
      <c r="M179" s="29">
        <v>0</v>
      </c>
      <c r="N179" s="29">
        <v>0</v>
      </c>
      <c r="O179" s="29">
        <v>0</v>
      </c>
      <c r="P179" s="47">
        <v>0</v>
      </c>
      <c r="Q179" s="72">
        <v>581</v>
      </c>
      <c r="R179" s="29">
        <v>0</v>
      </c>
      <c r="S179" s="47">
        <v>0</v>
      </c>
      <c r="T179" s="29">
        <v>0</v>
      </c>
      <c r="U179" s="29">
        <v>0</v>
      </c>
      <c r="V179" s="30">
        <v>0</v>
      </c>
      <c r="W179" s="48">
        <f t="shared" si="13"/>
        <v>0</v>
      </c>
      <c r="X179" s="32">
        <v>0</v>
      </c>
      <c r="Y179" s="33">
        <v>0</v>
      </c>
      <c r="Z179" s="34">
        <v>0</v>
      </c>
      <c r="AA179" s="35">
        <v>0</v>
      </c>
      <c r="AB179" s="36">
        <f t="shared" ref="AB179:AB193" si="17">SUM(AC179:AJ179)</f>
        <v>0</v>
      </c>
      <c r="AC179" s="37">
        <v>0</v>
      </c>
      <c r="AD179" s="37">
        <v>0</v>
      </c>
      <c r="AE179" s="37">
        <v>0</v>
      </c>
      <c r="AF179" s="37">
        <v>0</v>
      </c>
      <c r="AG179" s="37">
        <v>0</v>
      </c>
      <c r="AH179" s="37">
        <v>0</v>
      </c>
      <c r="AI179" s="37">
        <v>0</v>
      </c>
      <c r="AJ179" s="37">
        <v>0</v>
      </c>
      <c r="AK179" s="70">
        <f t="shared" si="15"/>
        <v>0</v>
      </c>
      <c r="AL179" s="39">
        <v>0</v>
      </c>
      <c r="AM179" s="95">
        <v>0</v>
      </c>
      <c r="AN179" s="40">
        <v>0</v>
      </c>
    </row>
    <row r="180" spans="1:40" ht="12" customHeight="1" x14ac:dyDescent="0.3">
      <c r="A180" s="41" t="s">
        <v>36</v>
      </c>
      <c r="B180" s="51"/>
      <c r="C180" s="42"/>
      <c r="D180" s="43" t="s">
        <v>407</v>
      </c>
      <c r="E180" s="43" t="s">
        <v>243</v>
      </c>
      <c r="F180" s="44" t="s">
        <v>408</v>
      </c>
      <c r="G180" s="45">
        <v>90000323</v>
      </c>
      <c r="H180" s="46">
        <v>0</v>
      </c>
      <c r="I180" s="68">
        <f t="shared" si="16"/>
        <v>1157</v>
      </c>
      <c r="J180" s="29">
        <v>0</v>
      </c>
      <c r="K180" s="47">
        <v>0</v>
      </c>
      <c r="L180" s="29">
        <v>0</v>
      </c>
      <c r="M180" s="29">
        <v>0</v>
      </c>
      <c r="N180" s="29">
        <v>0</v>
      </c>
      <c r="O180" s="29">
        <v>0</v>
      </c>
      <c r="P180" s="47">
        <v>0</v>
      </c>
      <c r="Q180" s="72">
        <v>1157</v>
      </c>
      <c r="R180" s="29">
        <v>0</v>
      </c>
      <c r="S180" s="47">
        <v>0</v>
      </c>
      <c r="T180" s="29">
        <v>0</v>
      </c>
      <c r="U180" s="29">
        <v>0</v>
      </c>
      <c r="V180" s="30">
        <v>0</v>
      </c>
      <c r="W180" s="48">
        <f t="shared" ref="W180:W193" si="18">SUM(X180:Z180)</f>
        <v>0</v>
      </c>
      <c r="X180" s="32">
        <v>0</v>
      </c>
      <c r="Y180" s="33">
        <v>0</v>
      </c>
      <c r="Z180" s="34">
        <v>0</v>
      </c>
      <c r="AA180" s="35">
        <v>0</v>
      </c>
      <c r="AB180" s="36">
        <f t="shared" si="17"/>
        <v>0</v>
      </c>
      <c r="AC180" s="37">
        <v>0</v>
      </c>
      <c r="AD180" s="37">
        <v>0</v>
      </c>
      <c r="AE180" s="37">
        <v>0</v>
      </c>
      <c r="AF180" s="37">
        <v>0</v>
      </c>
      <c r="AG180" s="37">
        <v>0</v>
      </c>
      <c r="AH180" s="37">
        <v>0</v>
      </c>
      <c r="AI180" s="37">
        <v>0</v>
      </c>
      <c r="AJ180" s="37">
        <v>0</v>
      </c>
      <c r="AK180" s="70">
        <f t="shared" ref="AK180:AK193" si="19">SUM(AL180:AN180)</f>
        <v>0</v>
      </c>
      <c r="AL180" s="39">
        <v>0</v>
      </c>
      <c r="AM180" s="95">
        <v>0</v>
      </c>
      <c r="AN180" s="40">
        <v>0</v>
      </c>
    </row>
    <row r="181" spans="1:40" ht="12" customHeight="1" x14ac:dyDescent="0.3">
      <c r="A181" s="41" t="s">
        <v>36</v>
      </c>
      <c r="B181" s="51"/>
      <c r="C181" s="42"/>
      <c r="D181" s="43" t="s">
        <v>409</v>
      </c>
      <c r="E181" s="43" t="s">
        <v>243</v>
      </c>
      <c r="F181" s="44" t="s">
        <v>410</v>
      </c>
      <c r="G181" s="45">
        <v>47234041</v>
      </c>
      <c r="H181" s="46">
        <v>0</v>
      </c>
      <c r="I181" s="68">
        <f t="shared" si="16"/>
        <v>2897</v>
      </c>
      <c r="J181" s="29">
        <v>0</v>
      </c>
      <c r="K181" s="47">
        <v>0</v>
      </c>
      <c r="L181" s="29">
        <v>0</v>
      </c>
      <c r="M181" s="29">
        <v>0</v>
      </c>
      <c r="N181" s="29">
        <v>0</v>
      </c>
      <c r="O181" s="29">
        <v>0</v>
      </c>
      <c r="P181" s="47">
        <v>0</v>
      </c>
      <c r="Q181" s="72">
        <v>2897</v>
      </c>
      <c r="R181" s="29">
        <v>0</v>
      </c>
      <c r="S181" s="47">
        <v>0</v>
      </c>
      <c r="T181" s="29">
        <v>0</v>
      </c>
      <c r="U181" s="29">
        <v>0</v>
      </c>
      <c r="V181" s="30">
        <v>0</v>
      </c>
      <c r="W181" s="48">
        <f t="shared" si="18"/>
        <v>0</v>
      </c>
      <c r="X181" s="32">
        <v>0</v>
      </c>
      <c r="Y181" s="33">
        <v>0</v>
      </c>
      <c r="Z181" s="34">
        <v>0</v>
      </c>
      <c r="AA181" s="35">
        <v>0</v>
      </c>
      <c r="AB181" s="36">
        <f t="shared" si="17"/>
        <v>0</v>
      </c>
      <c r="AC181" s="37">
        <v>0</v>
      </c>
      <c r="AD181" s="37">
        <v>0</v>
      </c>
      <c r="AE181" s="37">
        <v>0</v>
      </c>
      <c r="AF181" s="37">
        <v>0</v>
      </c>
      <c r="AG181" s="37">
        <v>0</v>
      </c>
      <c r="AH181" s="37">
        <v>0</v>
      </c>
      <c r="AI181" s="37">
        <v>0</v>
      </c>
      <c r="AJ181" s="37">
        <v>0</v>
      </c>
      <c r="AK181" s="70">
        <f t="shared" si="19"/>
        <v>0</v>
      </c>
      <c r="AL181" s="39">
        <v>0</v>
      </c>
      <c r="AM181" s="95">
        <v>0</v>
      </c>
      <c r="AN181" s="40">
        <v>0</v>
      </c>
    </row>
    <row r="182" spans="1:40" ht="12" customHeight="1" x14ac:dyDescent="0.3">
      <c r="A182" s="41" t="s">
        <v>36</v>
      </c>
      <c r="B182" s="51"/>
      <c r="C182" s="42"/>
      <c r="D182" s="43" t="s">
        <v>411</v>
      </c>
      <c r="E182" s="43" t="s">
        <v>243</v>
      </c>
      <c r="F182" s="44" t="s">
        <v>412</v>
      </c>
      <c r="G182" s="45">
        <v>50650327</v>
      </c>
      <c r="H182" s="46">
        <v>0</v>
      </c>
      <c r="I182" s="68">
        <f t="shared" si="16"/>
        <v>59</v>
      </c>
      <c r="J182" s="29">
        <v>0</v>
      </c>
      <c r="K182" s="47">
        <v>0</v>
      </c>
      <c r="L182" s="29">
        <v>0</v>
      </c>
      <c r="M182" s="29">
        <v>0</v>
      </c>
      <c r="N182" s="29">
        <v>0</v>
      </c>
      <c r="O182" s="29">
        <v>0</v>
      </c>
      <c r="P182" s="47">
        <v>0</v>
      </c>
      <c r="Q182" s="72">
        <v>59</v>
      </c>
      <c r="R182" s="29">
        <v>0</v>
      </c>
      <c r="S182" s="47">
        <v>0</v>
      </c>
      <c r="T182" s="29">
        <v>0</v>
      </c>
      <c r="U182" s="29">
        <v>0</v>
      </c>
      <c r="V182" s="30">
        <v>0</v>
      </c>
      <c r="W182" s="48">
        <f t="shared" si="18"/>
        <v>0</v>
      </c>
      <c r="X182" s="32">
        <v>0</v>
      </c>
      <c r="Y182" s="33">
        <v>0</v>
      </c>
      <c r="Z182" s="34">
        <v>0</v>
      </c>
      <c r="AA182" s="35">
        <v>0</v>
      </c>
      <c r="AB182" s="36">
        <f t="shared" si="17"/>
        <v>0</v>
      </c>
      <c r="AC182" s="37">
        <v>0</v>
      </c>
      <c r="AD182" s="37">
        <v>0</v>
      </c>
      <c r="AE182" s="37">
        <v>0</v>
      </c>
      <c r="AF182" s="37">
        <v>0</v>
      </c>
      <c r="AG182" s="37">
        <v>0</v>
      </c>
      <c r="AH182" s="37">
        <v>0</v>
      </c>
      <c r="AI182" s="37">
        <v>0</v>
      </c>
      <c r="AJ182" s="37">
        <v>0</v>
      </c>
      <c r="AK182" s="70">
        <f t="shared" si="19"/>
        <v>0</v>
      </c>
      <c r="AL182" s="39">
        <v>0</v>
      </c>
      <c r="AM182" s="95">
        <v>0</v>
      </c>
      <c r="AN182" s="40">
        <v>0</v>
      </c>
    </row>
    <row r="183" spans="1:40" ht="12" customHeight="1" x14ac:dyDescent="0.3">
      <c r="A183" s="41" t="s">
        <v>36</v>
      </c>
      <c r="B183" s="51"/>
      <c r="C183" s="42"/>
      <c r="D183" s="43" t="s">
        <v>413</v>
      </c>
      <c r="E183" s="43" t="s">
        <v>243</v>
      </c>
      <c r="F183" s="44" t="s">
        <v>414</v>
      </c>
      <c r="G183" s="45">
        <v>52203301</v>
      </c>
      <c r="H183" s="46">
        <v>0</v>
      </c>
      <c r="I183" s="68">
        <f t="shared" si="16"/>
        <v>525</v>
      </c>
      <c r="J183" s="29">
        <v>0</v>
      </c>
      <c r="K183" s="47">
        <v>0</v>
      </c>
      <c r="L183" s="29">
        <v>0</v>
      </c>
      <c r="M183" s="29">
        <v>0</v>
      </c>
      <c r="N183" s="29">
        <v>0</v>
      </c>
      <c r="O183" s="29">
        <v>0</v>
      </c>
      <c r="P183" s="47">
        <v>0</v>
      </c>
      <c r="Q183" s="72">
        <v>525</v>
      </c>
      <c r="R183" s="29">
        <v>0</v>
      </c>
      <c r="S183" s="47">
        <v>0</v>
      </c>
      <c r="T183" s="29">
        <v>0</v>
      </c>
      <c r="U183" s="29">
        <v>0</v>
      </c>
      <c r="V183" s="30">
        <v>0</v>
      </c>
      <c r="W183" s="48">
        <f t="shared" si="18"/>
        <v>0</v>
      </c>
      <c r="X183" s="32">
        <v>0</v>
      </c>
      <c r="Y183" s="33">
        <v>0</v>
      </c>
      <c r="Z183" s="34">
        <v>0</v>
      </c>
      <c r="AA183" s="35">
        <v>0</v>
      </c>
      <c r="AB183" s="36">
        <f t="shared" si="17"/>
        <v>0</v>
      </c>
      <c r="AC183" s="37">
        <v>0</v>
      </c>
      <c r="AD183" s="37">
        <v>0</v>
      </c>
      <c r="AE183" s="37">
        <v>0</v>
      </c>
      <c r="AF183" s="37">
        <v>0</v>
      </c>
      <c r="AG183" s="37">
        <v>0</v>
      </c>
      <c r="AH183" s="37">
        <v>0</v>
      </c>
      <c r="AI183" s="37">
        <v>0</v>
      </c>
      <c r="AJ183" s="37">
        <v>0</v>
      </c>
      <c r="AK183" s="70">
        <f t="shared" si="19"/>
        <v>0</v>
      </c>
      <c r="AL183" s="39">
        <v>0</v>
      </c>
      <c r="AM183" s="95">
        <v>0</v>
      </c>
      <c r="AN183" s="40">
        <v>0</v>
      </c>
    </row>
    <row r="184" spans="1:40" ht="12" customHeight="1" x14ac:dyDescent="0.3">
      <c r="A184" s="41" t="s">
        <v>36</v>
      </c>
      <c r="B184" s="51"/>
      <c r="C184" s="42"/>
      <c r="D184" s="43" t="s">
        <v>415</v>
      </c>
      <c r="E184" s="43" t="s">
        <v>243</v>
      </c>
      <c r="F184" s="44" t="s">
        <v>416</v>
      </c>
      <c r="G184" s="45">
        <v>42364141</v>
      </c>
      <c r="H184" s="46">
        <v>0</v>
      </c>
      <c r="I184" s="68">
        <f t="shared" si="16"/>
        <v>2265</v>
      </c>
      <c r="J184" s="29">
        <v>0</v>
      </c>
      <c r="K184" s="47">
        <v>0</v>
      </c>
      <c r="L184" s="29">
        <v>0</v>
      </c>
      <c r="M184" s="29">
        <v>0</v>
      </c>
      <c r="N184" s="29">
        <v>0</v>
      </c>
      <c r="O184" s="29">
        <v>0</v>
      </c>
      <c r="P184" s="47">
        <v>0</v>
      </c>
      <c r="Q184" s="72">
        <v>2265</v>
      </c>
      <c r="R184" s="29">
        <v>0</v>
      </c>
      <c r="S184" s="47">
        <v>0</v>
      </c>
      <c r="T184" s="29">
        <v>0</v>
      </c>
      <c r="U184" s="29">
        <v>0</v>
      </c>
      <c r="V184" s="30">
        <v>0</v>
      </c>
      <c r="W184" s="48">
        <f t="shared" si="18"/>
        <v>0</v>
      </c>
      <c r="X184" s="32">
        <v>0</v>
      </c>
      <c r="Y184" s="33">
        <v>0</v>
      </c>
      <c r="Z184" s="34">
        <v>0</v>
      </c>
      <c r="AA184" s="35">
        <v>0</v>
      </c>
      <c r="AB184" s="36">
        <f t="shared" si="17"/>
        <v>691</v>
      </c>
      <c r="AC184" s="37">
        <v>0</v>
      </c>
      <c r="AD184" s="37">
        <v>0</v>
      </c>
      <c r="AE184" s="37">
        <v>0</v>
      </c>
      <c r="AF184" s="37">
        <v>0</v>
      </c>
      <c r="AG184" s="37">
        <v>0</v>
      </c>
      <c r="AH184" s="37">
        <v>691</v>
      </c>
      <c r="AI184" s="37">
        <v>0</v>
      </c>
      <c r="AJ184" s="37">
        <v>0</v>
      </c>
      <c r="AK184" s="70">
        <f t="shared" si="19"/>
        <v>0</v>
      </c>
      <c r="AL184" s="39">
        <v>0</v>
      </c>
      <c r="AM184" s="95">
        <v>0</v>
      </c>
      <c r="AN184" s="40">
        <v>0</v>
      </c>
    </row>
    <row r="185" spans="1:40" ht="12" customHeight="1" x14ac:dyDescent="0.3">
      <c r="A185" s="41" t="s">
        <v>36</v>
      </c>
      <c r="B185" s="51"/>
      <c r="C185" s="42"/>
      <c r="D185" s="43" t="s">
        <v>417</v>
      </c>
      <c r="E185" s="43" t="s">
        <v>243</v>
      </c>
      <c r="F185" s="44" t="s">
        <v>418</v>
      </c>
      <c r="G185" s="45">
        <v>90000328</v>
      </c>
      <c r="H185" s="46">
        <v>0</v>
      </c>
      <c r="I185" s="68">
        <f t="shared" si="16"/>
        <v>701</v>
      </c>
      <c r="J185" s="29">
        <v>0</v>
      </c>
      <c r="K185" s="47">
        <v>0</v>
      </c>
      <c r="L185" s="29">
        <v>0</v>
      </c>
      <c r="M185" s="29">
        <v>0</v>
      </c>
      <c r="N185" s="29">
        <v>0</v>
      </c>
      <c r="O185" s="29">
        <v>0</v>
      </c>
      <c r="P185" s="47">
        <v>0</v>
      </c>
      <c r="Q185" s="72">
        <v>701</v>
      </c>
      <c r="R185" s="29">
        <v>0</v>
      </c>
      <c r="S185" s="47">
        <v>0</v>
      </c>
      <c r="T185" s="29">
        <v>0</v>
      </c>
      <c r="U185" s="29">
        <v>0</v>
      </c>
      <c r="V185" s="30">
        <v>0</v>
      </c>
      <c r="W185" s="48">
        <f t="shared" si="18"/>
        <v>0</v>
      </c>
      <c r="X185" s="32">
        <v>0</v>
      </c>
      <c r="Y185" s="33">
        <v>0</v>
      </c>
      <c r="Z185" s="34">
        <v>0</v>
      </c>
      <c r="AA185" s="35">
        <v>0</v>
      </c>
      <c r="AB185" s="36">
        <f t="shared" si="17"/>
        <v>0</v>
      </c>
      <c r="AC185" s="37">
        <v>0</v>
      </c>
      <c r="AD185" s="37">
        <v>0</v>
      </c>
      <c r="AE185" s="37">
        <v>0</v>
      </c>
      <c r="AF185" s="37">
        <v>0</v>
      </c>
      <c r="AG185" s="37">
        <v>0</v>
      </c>
      <c r="AH185" s="37">
        <v>0</v>
      </c>
      <c r="AI185" s="37">
        <v>0</v>
      </c>
      <c r="AJ185" s="37">
        <v>0</v>
      </c>
      <c r="AK185" s="70">
        <f t="shared" si="19"/>
        <v>0</v>
      </c>
      <c r="AL185" s="39">
        <v>0</v>
      </c>
      <c r="AM185" s="95">
        <v>0</v>
      </c>
      <c r="AN185" s="40">
        <v>0</v>
      </c>
    </row>
    <row r="186" spans="1:40" ht="12" customHeight="1" x14ac:dyDescent="0.3">
      <c r="A186" s="41" t="s">
        <v>36</v>
      </c>
      <c r="B186" s="51"/>
      <c r="C186" s="42"/>
      <c r="D186" s="43" t="s">
        <v>419</v>
      </c>
      <c r="E186" s="43" t="s">
        <v>243</v>
      </c>
      <c r="F186" s="44" t="s">
        <v>420</v>
      </c>
      <c r="G186" s="45">
        <v>42142814</v>
      </c>
      <c r="H186" s="46">
        <v>0</v>
      </c>
      <c r="I186" s="68">
        <f t="shared" si="16"/>
        <v>412</v>
      </c>
      <c r="J186" s="29">
        <v>0</v>
      </c>
      <c r="K186" s="47">
        <v>0</v>
      </c>
      <c r="L186" s="29">
        <v>0</v>
      </c>
      <c r="M186" s="29">
        <v>0</v>
      </c>
      <c r="N186" s="29">
        <v>0</v>
      </c>
      <c r="O186" s="29">
        <v>0</v>
      </c>
      <c r="P186" s="47">
        <v>0</v>
      </c>
      <c r="Q186" s="72">
        <v>412</v>
      </c>
      <c r="R186" s="29">
        <v>0</v>
      </c>
      <c r="S186" s="47">
        <v>0</v>
      </c>
      <c r="T186" s="29">
        <v>0</v>
      </c>
      <c r="U186" s="29">
        <v>0</v>
      </c>
      <c r="V186" s="30">
        <v>0</v>
      </c>
      <c r="W186" s="48">
        <f t="shared" si="18"/>
        <v>0</v>
      </c>
      <c r="X186" s="32">
        <v>0</v>
      </c>
      <c r="Y186" s="33">
        <v>0</v>
      </c>
      <c r="Z186" s="34">
        <v>0</v>
      </c>
      <c r="AA186" s="35">
        <v>0</v>
      </c>
      <c r="AB186" s="36">
        <f t="shared" si="17"/>
        <v>0</v>
      </c>
      <c r="AC186" s="37">
        <v>0</v>
      </c>
      <c r="AD186" s="37">
        <v>0</v>
      </c>
      <c r="AE186" s="37">
        <v>0</v>
      </c>
      <c r="AF186" s="37">
        <v>0</v>
      </c>
      <c r="AG186" s="37">
        <v>0</v>
      </c>
      <c r="AH186" s="37">
        <v>0</v>
      </c>
      <c r="AI186" s="37">
        <v>0</v>
      </c>
      <c r="AJ186" s="37">
        <v>0</v>
      </c>
      <c r="AK186" s="70">
        <f t="shared" si="19"/>
        <v>0</v>
      </c>
      <c r="AL186" s="39">
        <v>0</v>
      </c>
      <c r="AM186" s="95">
        <v>0</v>
      </c>
      <c r="AN186" s="40">
        <v>0</v>
      </c>
    </row>
    <row r="187" spans="1:40" ht="12" customHeight="1" x14ac:dyDescent="0.3">
      <c r="A187" s="41" t="s">
        <v>36</v>
      </c>
      <c r="B187" s="51"/>
      <c r="C187" s="42"/>
      <c r="D187" s="43" t="s">
        <v>421</v>
      </c>
      <c r="E187" s="43" t="s">
        <v>243</v>
      </c>
      <c r="F187" s="44" t="s">
        <v>422</v>
      </c>
      <c r="G187" s="45">
        <v>44888775</v>
      </c>
      <c r="H187" s="46">
        <v>0</v>
      </c>
      <c r="I187" s="68">
        <f t="shared" si="16"/>
        <v>412</v>
      </c>
      <c r="J187" s="29">
        <v>0</v>
      </c>
      <c r="K187" s="47">
        <v>0</v>
      </c>
      <c r="L187" s="29">
        <v>0</v>
      </c>
      <c r="M187" s="29">
        <v>0</v>
      </c>
      <c r="N187" s="29">
        <v>0</v>
      </c>
      <c r="O187" s="29">
        <v>0</v>
      </c>
      <c r="P187" s="47">
        <v>0</v>
      </c>
      <c r="Q187" s="72">
        <v>412</v>
      </c>
      <c r="R187" s="29">
        <v>0</v>
      </c>
      <c r="S187" s="47">
        <v>0</v>
      </c>
      <c r="T187" s="29">
        <v>0</v>
      </c>
      <c r="U187" s="29">
        <v>0</v>
      </c>
      <c r="V187" s="30">
        <v>0</v>
      </c>
      <c r="W187" s="48">
        <f t="shared" si="18"/>
        <v>0</v>
      </c>
      <c r="X187" s="32">
        <v>0</v>
      </c>
      <c r="Y187" s="33">
        <v>0</v>
      </c>
      <c r="Z187" s="34">
        <v>0</v>
      </c>
      <c r="AA187" s="35">
        <v>0</v>
      </c>
      <c r="AB187" s="36">
        <f t="shared" si="17"/>
        <v>0</v>
      </c>
      <c r="AC187" s="37">
        <v>0</v>
      </c>
      <c r="AD187" s="37">
        <v>0</v>
      </c>
      <c r="AE187" s="37">
        <v>0</v>
      </c>
      <c r="AF187" s="37">
        <v>0</v>
      </c>
      <c r="AG187" s="37">
        <v>0</v>
      </c>
      <c r="AH187" s="37">
        <v>0</v>
      </c>
      <c r="AI187" s="37">
        <v>0</v>
      </c>
      <c r="AJ187" s="37">
        <v>0</v>
      </c>
      <c r="AK187" s="70">
        <f t="shared" si="19"/>
        <v>0</v>
      </c>
      <c r="AL187" s="39">
        <v>0</v>
      </c>
      <c r="AM187" s="95">
        <v>0</v>
      </c>
      <c r="AN187" s="40">
        <v>0</v>
      </c>
    </row>
    <row r="188" spans="1:40" ht="12" customHeight="1" x14ac:dyDescent="0.3">
      <c r="A188" s="41" t="s">
        <v>36</v>
      </c>
      <c r="B188" s="51"/>
      <c r="C188" s="42"/>
      <c r="D188" s="43" t="s">
        <v>423</v>
      </c>
      <c r="E188" s="43" t="s">
        <v>243</v>
      </c>
      <c r="F188" s="44" t="s">
        <v>424</v>
      </c>
      <c r="G188" s="45">
        <v>42259444</v>
      </c>
      <c r="H188" s="46">
        <v>0</v>
      </c>
      <c r="I188" s="68">
        <f t="shared" si="16"/>
        <v>588</v>
      </c>
      <c r="J188" s="29">
        <v>0</v>
      </c>
      <c r="K188" s="47">
        <v>0</v>
      </c>
      <c r="L188" s="29">
        <v>0</v>
      </c>
      <c r="M188" s="29">
        <v>0</v>
      </c>
      <c r="N188" s="29">
        <v>0</v>
      </c>
      <c r="O188" s="29">
        <v>0</v>
      </c>
      <c r="P188" s="47">
        <v>0</v>
      </c>
      <c r="Q188" s="72">
        <v>588</v>
      </c>
      <c r="R188" s="29">
        <v>0</v>
      </c>
      <c r="S188" s="47">
        <v>0</v>
      </c>
      <c r="T188" s="29">
        <v>0</v>
      </c>
      <c r="U188" s="29">
        <v>0</v>
      </c>
      <c r="V188" s="30">
        <v>0</v>
      </c>
      <c r="W188" s="48">
        <f t="shared" si="18"/>
        <v>0</v>
      </c>
      <c r="X188" s="32">
        <v>0</v>
      </c>
      <c r="Y188" s="33">
        <v>0</v>
      </c>
      <c r="Z188" s="34">
        <v>0</v>
      </c>
      <c r="AA188" s="35">
        <v>0</v>
      </c>
      <c r="AB188" s="36">
        <f t="shared" si="17"/>
        <v>0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37">
        <v>0</v>
      </c>
      <c r="AI188" s="37">
        <v>0</v>
      </c>
      <c r="AJ188" s="37">
        <v>0</v>
      </c>
      <c r="AK188" s="70">
        <f t="shared" si="19"/>
        <v>0</v>
      </c>
      <c r="AL188" s="39">
        <v>0</v>
      </c>
      <c r="AM188" s="95">
        <v>0</v>
      </c>
      <c r="AN188" s="40">
        <v>0</v>
      </c>
    </row>
    <row r="189" spans="1:40" ht="12" customHeight="1" x14ac:dyDescent="0.3">
      <c r="A189" s="41" t="s">
        <v>36</v>
      </c>
      <c r="B189" s="51"/>
      <c r="C189" s="42"/>
      <c r="D189" s="43" t="s">
        <v>425</v>
      </c>
      <c r="E189" s="43" t="s">
        <v>243</v>
      </c>
      <c r="F189" s="44" t="s">
        <v>426</v>
      </c>
      <c r="G189" s="45">
        <v>397687</v>
      </c>
      <c r="H189" s="46">
        <v>0</v>
      </c>
      <c r="I189" s="68">
        <f t="shared" si="16"/>
        <v>59</v>
      </c>
      <c r="J189" s="29">
        <v>0</v>
      </c>
      <c r="K189" s="47">
        <v>0</v>
      </c>
      <c r="L189" s="29">
        <v>0</v>
      </c>
      <c r="M189" s="29">
        <v>0</v>
      </c>
      <c r="N189" s="29">
        <v>0</v>
      </c>
      <c r="O189" s="29">
        <v>0</v>
      </c>
      <c r="P189" s="47">
        <v>0</v>
      </c>
      <c r="Q189" s="72">
        <v>59</v>
      </c>
      <c r="R189" s="29">
        <v>0</v>
      </c>
      <c r="S189" s="47">
        <v>0</v>
      </c>
      <c r="T189" s="29">
        <v>0</v>
      </c>
      <c r="U189" s="29">
        <v>0</v>
      </c>
      <c r="V189" s="30">
        <v>0</v>
      </c>
      <c r="W189" s="48">
        <f t="shared" si="18"/>
        <v>0</v>
      </c>
      <c r="X189" s="32">
        <v>0</v>
      </c>
      <c r="Y189" s="33">
        <v>0</v>
      </c>
      <c r="Z189" s="34">
        <v>0</v>
      </c>
      <c r="AA189" s="35">
        <v>0</v>
      </c>
      <c r="AB189" s="36">
        <f t="shared" si="17"/>
        <v>0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  <c r="AJ189" s="37">
        <v>0</v>
      </c>
      <c r="AK189" s="70">
        <f t="shared" si="19"/>
        <v>0</v>
      </c>
      <c r="AL189" s="39">
        <v>0</v>
      </c>
      <c r="AM189" s="95">
        <v>0</v>
      </c>
      <c r="AN189" s="40">
        <v>0</v>
      </c>
    </row>
    <row r="190" spans="1:40" ht="12" customHeight="1" x14ac:dyDescent="0.3">
      <c r="A190" s="41" t="s">
        <v>36</v>
      </c>
      <c r="B190" s="51"/>
      <c r="C190" s="42"/>
      <c r="D190" s="43" t="s">
        <v>427</v>
      </c>
      <c r="E190" s="43" t="s">
        <v>243</v>
      </c>
      <c r="F190" s="44" t="s">
        <v>428</v>
      </c>
      <c r="G190" s="45">
        <v>50714619</v>
      </c>
      <c r="H190" s="46">
        <v>0</v>
      </c>
      <c r="I190" s="68">
        <f t="shared" si="16"/>
        <v>235</v>
      </c>
      <c r="J190" s="29">
        <v>0</v>
      </c>
      <c r="K190" s="47">
        <v>0</v>
      </c>
      <c r="L190" s="29">
        <v>0</v>
      </c>
      <c r="M190" s="29">
        <v>0</v>
      </c>
      <c r="N190" s="29">
        <v>0</v>
      </c>
      <c r="O190" s="29">
        <v>0</v>
      </c>
      <c r="P190" s="47">
        <v>0</v>
      </c>
      <c r="Q190" s="72">
        <v>235</v>
      </c>
      <c r="R190" s="29">
        <v>0</v>
      </c>
      <c r="S190" s="47">
        <v>0</v>
      </c>
      <c r="T190" s="29">
        <v>0</v>
      </c>
      <c r="U190" s="29">
        <v>0</v>
      </c>
      <c r="V190" s="30">
        <v>0</v>
      </c>
      <c r="W190" s="48">
        <f t="shared" si="18"/>
        <v>0</v>
      </c>
      <c r="X190" s="32">
        <v>0</v>
      </c>
      <c r="Y190" s="33">
        <v>0</v>
      </c>
      <c r="Z190" s="34">
        <v>0</v>
      </c>
      <c r="AA190" s="35">
        <v>0</v>
      </c>
      <c r="AB190" s="36">
        <f t="shared" si="17"/>
        <v>0</v>
      </c>
      <c r="AC190" s="37">
        <v>0</v>
      </c>
      <c r="AD190" s="37">
        <v>0</v>
      </c>
      <c r="AE190" s="37">
        <v>0</v>
      </c>
      <c r="AF190" s="37">
        <v>0</v>
      </c>
      <c r="AG190" s="37">
        <v>0</v>
      </c>
      <c r="AH190" s="37">
        <v>0</v>
      </c>
      <c r="AI190" s="37">
        <v>0</v>
      </c>
      <c r="AJ190" s="37">
        <v>0</v>
      </c>
      <c r="AK190" s="70">
        <f t="shared" si="19"/>
        <v>0</v>
      </c>
      <c r="AL190" s="39">
        <v>0</v>
      </c>
      <c r="AM190" s="95">
        <v>0</v>
      </c>
      <c r="AN190" s="40">
        <v>0</v>
      </c>
    </row>
    <row r="191" spans="1:40" ht="12" customHeight="1" x14ac:dyDescent="0.3">
      <c r="A191" s="41" t="s">
        <v>36</v>
      </c>
      <c r="B191" s="42"/>
      <c r="C191" s="42"/>
      <c r="D191" s="53" t="s">
        <v>429</v>
      </c>
      <c r="E191" s="43" t="s">
        <v>243</v>
      </c>
      <c r="F191" s="44" t="s">
        <v>430</v>
      </c>
      <c r="G191" s="45">
        <v>48173754</v>
      </c>
      <c r="H191" s="46">
        <v>0</v>
      </c>
      <c r="I191" s="68">
        <f t="shared" si="16"/>
        <v>412</v>
      </c>
      <c r="J191" s="29">
        <v>0</v>
      </c>
      <c r="K191" s="47">
        <v>0</v>
      </c>
      <c r="L191" s="29">
        <v>0</v>
      </c>
      <c r="M191" s="29">
        <v>0</v>
      </c>
      <c r="N191" s="29">
        <v>0</v>
      </c>
      <c r="O191" s="29">
        <v>0</v>
      </c>
      <c r="P191" s="47">
        <v>0</v>
      </c>
      <c r="Q191" s="72">
        <v>412</v>
      </c>
      <c r="R191" s="29">
        <v>0</v>
      </c>
      <c r="S191" s="47">
        <v>0</v>
      </c>
      <c r="T191" s="29">
        <v>0</v>
      </c>
      <c r="U191" s="29">
        <v>0</v>
      </c>
      <c r="V191" s="30">
        <v>0</v>
      </c>
      <c r="W191" s="48">
        <f t="shared" si="18"/>
        <v>0</v>
      </c>
      <c r="X191" s="32">
        <v>0</v>
      </c>
      <c r="Y191" s="33">
        <v>0</v>
      </c>
      <c r="Z191" s="34">
        <v>0</v>
      </c>
      <c r="AA191" s="35">
        <v>0</v>
      </c>
      <c r="AB191" s="36">
        <f t="shared" si="17"/>
        <v>0</v>
      </c>
      <c r="AC191" s="37">
        <v>0</v>
      </c>
      <c r="AD191" s="37">
        <v>0</v>
      </c>
      <c r="AE191" s="37">
        <v>0</v>
      </c>
      <c r="AF191" s="37">
        <v>0</v>
      </c>
      <c r="AG191" s="37">
        <v>0</v>
      </c>
      <c r="AH191" s="37">
        <v>0</v>
      </c>
      <c r="AI191" s="37">
        <v>0</v>
      </c>
      <c r="AJ191" s="37">
        <v>0</v>
      </c>
      <c r="AK191" s="70">
        <f t="shared" si="19"/>
        <v>0</v>
      </c>
      <c r="AL191" s="39">
        <v>0</v>
      </c>
      <c r="AM191" s="95">
        <v>0</v>
      </c>
      <c r="AN191" s="40">
        <v>0</v>
      </c>
    </row>
    <row r="192" spans="1:40" ht="12" customHeight="1" x14ac:dyDescent="0.3">
      <c r="A192" s="41" t="s">
        <v>36</v>
      </c>
      <c r="B192" s="42"/>
      <c r="C192" s="42"/>
      <c r="D192" s="53" t="s">
        <v>431</v>
      </c>
      <c r="E192" s="43" t="s">
        <v>243</v>
      </c>
      <c r="F192" s="44" t="s">
        <v>432</v>
      </c>
      <c r="G192" s="45">
        <v>42369479</v>
      </c>
      <c r="H192" s="46">
        <v>0</v>
      </c>
      <c r="I192" s="68">
        <f t="shared" si="16"/>
        <v>883</v>
      </c>
      <c r="J192" s="29">
        <v>0</v>
      </c>
      <c r="K192" s="47">
        <v>0</v>
      </c>
      <c r="L192" s="29">
        <v>0</v>
      </c>
      <c r="M192" s="29">
        <v>0</v>
      </c>
      <c r="N192" s="29">
        <v>0</v>
      </c>
      <c r="O192" s="29">
        <v>0</v>
      </c>
      <c r="P192" s="47">
        <v>0</v>
      </c>
      <c r="Q192" s="72">
        <v>883</v>
      </c>
      <c r="R192" s="29">
        <v>0</v>
      </c>
      <c r="S192" s="47">
        <v>0</v>
      </c>
      <c r="T192" s="29">
        <v>0</v>
      </c>
      <c r="U192" s="29">
        <v>0</v>
      </c>
      <c r="V192" s="30">
        <v>0</v>
      </c>
      <c r="W192" s="48">
        <f t="shared" si="18"/>
        <v>0</v>
      </c>
      <c r="X192" s="32">
        <v>0</v>
      </c>
      <c r="Y192" s="33">
        <v>0</v>
      </c>
      <c r="Z192" s="34">
        <v>0</v>
      </c>
      <c r="AA192" s="35">
        <v>0</v>
      </c>
      <c r="AB192" s="36">
        <f t="shared" si="17"/>
        <v>0</v>
      </c>
      <c r="AC192" s="37">
        <v>0</v>
      </c>
      <c r="AD192" s="37">
        <v>0</v>
      </c>
      <c r="AE192" s="37">
        <v>0</v>
      </c>
      <c r="AF192" s="37">
        <v>0</v>
      </c>
      <c r="AG192" s="37">
        <v>0</v>
      </c>
      <c r="AH192" s="37">
        <v>0</v>
      </c>
      <c r="AI192" s="37">
        <v>0</v>
      </c>
      <c r="AJ192" s="37">
        <v>0</v>
      </c>
      <c r="AK192" s="70">
        <f t="shared" si="19"/>
        <v>0</v>
      </c>
      <c r="AL192" s="39">
        <v>0</v>
      </c>
      <c r="AM192" s="95">
        <v>0</v>
      </c>
      <c r="AN192" s="40">
        <v>0</v>
      </c>
    </row>
    <row r="193" spans="1:40" ht="12" customHeight="1" thickBot="1" x14ac:dyDescent="0.35">
      <c r="A193" s="73" t="s">
        <v>36</v>
      </c>
      <c r="B193" s="74"/>
      <c r="C193" s="74"/>
      <c r="D193" s="75" t="s">
        <v>433</v>
      </c>
      <c r="E193" s="76" t="s">
        <v>243</v>
      </c>
      <c r="F193" s="77" t="s">
        <v>434</v>
      </c>
      <c r="G193" s="78">
        <v>51751976</v>
      </c>
      <c r="H193" s="46">
        <v>0</v>
      </c>
      <c r="I193" s="68">
        <f t="shared" si="16"/>
        <v>118</v>
      </c>
      <c r="J193" s="29">
        <v>0</v>
      </c>
      <c r="K193" s="47">
        <v>0</v>
      </c>
      <c r="L193" s="29">
        <v>0</v>
      </c>
      <c r="M193" s="29">
        <v>0</v>
      </c>
      <c r="N193" s="29">
        <v>0</v>
      </c>
      <c r="O193" s="29">
        <v>0</v>
      </c>
      <c r="P193" s="47">
        <v>0</v>
      </c>
      <c r="Q193" s="72">
        <v>118</v>
      </c>
      <c r="R193" s="29">
        <v>0</v>
      </c>
      <c r="S193" s="47">
        <v>0</v>
      </c>
      <c r="T193" s="29">
        <v>0</v>
      </c>
      <c r="U193" s="29">
        <v>0</v>
      </c>
      <c r="V193" s="30">
        <v>0</v>
      </c>
      <c r="W193" s="48">
        <f t="shared" si="18"/>
        <v>0</v>
      </c>
      <c r="X193" s="32">
        <v>0</v>
      </c>
      <c r="Y193" s="33">
        <v>0</v>
      </c>
      <c r="Z193" s="34">
        <v>0</v>
      </c>
      <c r="AA193" s="35">
        <v>0</v>
      </c>
      <c r="AB193" s="36">
        <f t="shared" si="17"/>
        <v>0</v>
      </c>
      <c r="AC193" s="37">
        <v>0</v>
      </c>
      <c r="AD193" s="37">
        <v>0</v>
      </c>
      <c r="AE193" s="37">
        <v>0</v>
      </c>
      <c r="AF193" s="37">
        <v>0</v>
      </c>
      <c r="AG193" s="37">
        <v>0</v>
      </c>
      <c r="AH193" s="37">
        <v>0</v>
      </c>
      <c r="AI193" s="37">
        <v>0</v>
      </c>
      <c r="AJ193" s="37">
        <v>0</v>
      </c>
      <c r="AK193" s="70">
        <f t="shared" si="19"/>
        <v>0</v>
      </c>
      <c r="AL193" s="39">
        <v>0</v>
      </c>
      <c r="AM193" s="95">
        <v>0</v>
      </c>
      <c r="AN193" s="40">
        <v>0</v>
      </c>
    </row>
    <row r="194" spans="1:40" ht="15.75" customHeight="1" thickBot="1" x14ac:dyDescent="0.35">
      <c r="A194" s="79" t="s">
        <v>36</v>
      </c>
      <c r="B194" s="80"/>
      <c r="C194" s="80"/>
      <c r="D194" s="80"/>
      <c r="E194" s="93" t="s">
        <v>435</v>
      </c>
      <c r="F194" s="80"/>
      <c r="G194" s="81"/>
      <c r="H194" s="82">
        <f t="shared" ref="H194:AN194" si="20">SUM(H2:H193)</f>
        <v>249722842</v>
      </c>
      <c r="I194" s="82">
        <f t="shared" si="20"/>
        <v>12258383</v>
      </c>
      <c r="J194" s="83">
        <f t="shared" si="20"/>
        <v>746612</v>
      </c>
      <c r="K194" s="84">
        <f t="shared" si="20"/>
        <v>108779</v>
      </c>
      <c r="L194" s="84">
        <f t="shared" si="20"/>
        <v>3496979</v>
      </c>
      <c r="M194" s="84">
        <f t="shared" si="20"/>
        <v>83880</v>
      </c>
      <c r="N194" s="84">
        <f t="shared" si="20"/>
        <v>719786</v>
      </c>
      <c r="O194" s="84">
        <f t="shared" si="20"/>
        <v>66973</v>
      </c>
      <c r="P194" s="84">
        <f t="shared" si="20"/>
        <v>2250591</v>
      </c>
      <c r="Q194" s="84">
        <f t="shared" si="20"/>
        <v>1541206</v>
      </c>
      <c r="R194" s="84">
        <f t="shared" si="20"/>
        <v>36350</v>
      </c>
      <c r="S194" s="84">
        <f t="shared" si="20"/>
        <v>0</v>
      </c>
      <c r="T194" s="84">
        <f t="shared" si="20"/>
        <v>1805500</v>
      </c>
      <c r="U194" s="84">
        <f t="shared" si="20"/>
        <v>1196663</v>
      </c>
      <c r="V194" s="85">
        <f t="shared" si="20"/>
        <v>205064</v>
      </c>
      <c r="W194" s="86">
        <f t="shared" si="20"/>
        <v>634135</v>
      </c>
      <c r="X194" s="87">
        <f t="shared" si="20"/>
        <v>328263</v>
      </c>
      <c r="Y194" s="88">
        <f t="shared" si="20"/>
        <v>272372</v>
      </c>
      <c r="Z194" s="89">
        <f t="shared" si="20"/>
        <v>33500</v>
      </c>
      <c r="AA194" s="86">
        <f t="shared" si="20"/>
        <v>1721565</v>
      </c>
      <c r="AB194" s="86">
        <f t="shared" si="20"/>
        <v>89829</v>
      </c>
      <c r="AC194" s="87">
        <f t="shared" si="20"/>
        <v>0</v>
      </c>
      <c r="AD194" s="88">
        <f t="shared" si="20"/>
        <v>8434</v>
      </c>
      <c r="AE194" s="88">
        <f t="shared" si="20"/>
        <v>4600</v>
      </c>
      <c r="AF194" s="88">
        <f t="shared" si="20"/>
        <v>0</v>
      </c>
      <c r="AG194" s="88">
        <f t="shared" si="20"/>
        <v>12631</v>
      </c>
      <c r="AH194" s="88">
        <f t="shared" si="20"/>
        <v>63372</v>
      </c>
      <c r="AI194" s="88">
        <f t="shared" si="20"/>
        <v>232</v>
      </c>
      <c r="AJ194" s="89">
        <f t="shared" si="20"/>
        <v>560</v>
      </c>
      <c r="AK194" s="86">
        <f t="shared" si="20"/>
        <v>60000</v>
      </c>
      <c r="AL194" s="87">
        <f t="shared" si="20"/>
        <v>0</v>
      </c>
      <c r="AM194" s="96">
        <f t="shared" si="20"/>
        <v>50000</v>
      </c>
      <c r="AN194" s="86">
        <f t="shared" si="20"/>
        <v>10000</v>
      </c>
    </row>
    <row r="195" spans="1:40" x14ac:dyDescent="0.3">
      <c r="G195" s="91"/>
    </row>
    <row r="196" spans="1:40" x14ac:dyDescent="0.3">
      <c r="G196" s="91"/>
    </row>
    <row r="197" spans="1:40" x14ac:dyDescent="0.3">
      <c r="G197" s="91"/>
    </row>
    <row r="198" spans="1:40" x14ac:dyDescent="0.3">
      <c r="G198" s="91"/>
    </row>
    <row r="199" spans="1:40" x14ac:dyDescent="0.3">
      <c r="G199" s="91"/>
    </row>
    <row r="200" spans="1:40" x14ac:dyDescent="0.3">
      <c r="G200" s="91"/>
    </row>
    <row r="201" spans="1:40" x14ac:dyDescent="0.3">
      <c r="G201" s="91"/>
    </row>
    <row r="202" spans="1:40" x14ac:dyDescent="0.3">
      <c r="G202" s="91"/>
    </row>
    <row r="203" spans="1:40" x14ac:dyDescent="0.3">
      <c r="G203" s="91"/>
    </row>
    <row r="204" spans="1:40" x14ac:dyDescent="0.3">
      <c r="G204" s="91"/>
    </row>
    <row r="205" spans="1:40" x14ac:dyDescent="0.3">
      <c r="G205" s="91"/>
    </row>
    <row r="206" spans="1:40" x14ac:dyDescent="0.3">
      <c r="G206" s="91"/>
    </row>
    <row r="207" spans="1:40" x14ac:dyDescent="0.3">
      <c r="G207" s="91"/>
    </row>
    <row r="208" spans="1:40" x14ac:dyDescent="0.3">
      <c r="G208" s="91"/>
    </row>
    <row r="209" spans="1:40" x14ac:dyDescent="0.3">
      <c r="G209" s="91"/>
    </row>
    <row r="210" spans="1:40" x14ac:dyDescent="0.3">
      <c r="G210" s="91"/>
    </row>
    <row r="211" spans="1:40" x14ac:dyDescent="0.3">
      <c r="G211" s="91"/>
    </row>
    <row r="212" spans="1:40" s="92" customFormat="1" x14ac:dyDescent="0.3">
      <c r="A212" s="90"/>
      <c r="B212" s="90"/>
      <c r="C212" s="90"/>
      <c r="D212" s="90"/>
      <c r="E212" s="90"/>
      <c r="F212" s="21"/>
      <c r="G212" s="9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</row>
    <row r="213" spans="1:40" s="92" customFormat="1" x14ac:dyDescent="0.3">
      <c r="A213" s="90"/>
      <c r="B213" s="90"/>
      <c r="C213" s="90"/>
      <c r="D213" s="90"/>
      <c r="E213" s="90"/>
      <c r="F213" s="21"/>
      <c r="G213" s="9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</row>
  </sheetData>
  <sheetProtection selectLockedCells="1"/>
  <autoFilter ref="A1:AN194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KUR_2020</vt:lpstr>
      <vt:lpstr>KUR_2020!Názvy_tlače</vt:lpstr>
      <vt:lpstr>KUR_2020!Oblasť_tlače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2021-02-10T11:08:05Z</dcterms:created>
  <dcterms:modified xsi:type="dcterms:W3CDTF">2021-03-01T08:03:01Z</dcterms:modified>
</cp:coreProperties>
</file>