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2\vksoh\2021\materialy\"/>
    </mc:Choice>
  </mc:AlternateContent>
  <bookViews>
    <workbookView xWindow="0" yWindow="0" windowWidth="28800" windowHeight="12300"/>
  </bookViews>
  <sheets>
    <sheet name="KUR2021_Trenčín_odsúhlasen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KUR2021_Trenčín_odsúhlasený!$A$1:$AQ$272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KUR2021_Trenčín_odsúhlasený!$1:$1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71" i="1" l="1"/>
  <c r="AD271" i="1"/>
  <c r="X271" i="1"/>
  <c r="I271" i="1"/>
  <c r="AN270" i="1"/>
  <c r="AD270" i="1"/>
  <c r="X270" i="1"/>
  <c r="I270" i="1"/>
  <c r="AN269" i="1"/>
  <c r="AD269" i="1"/>
  <c r="X269" i="1"/>
  <c r="I269" i="1"/>
  <c r="AN268" i="1"/>
  <c r="AD268" i="1"/>
  <c r="X268" i="1"/>
  <c r="I268" i="1"/>
  <c r="AN267" i="1"/>
  <c r="AD267" i="1"/>
  <c r="X267" i="1"/>
  <c r="I267" i="1"/>
  <c r="AN266" i="1"/>
  <c r="AD266" i="1"/>
  <c r="X266" i="1"/>
  <c r="I266" i="1"/>
  <c r="AN265" i="1"/>
  <c r="AD265" i="1"/>
  <c r="X265" i="1"/>
  <c r="I265" i="1"/>
  <c r="AN264" i="1"/>
  <c r="AD264" i="1"/>
  <c r="X264" i="1"/>
  <c r="I264" i="1"/>
  <c r="AN263" i="1"/>
  <c r="AD263" i="1"/>
  <c r="X263" i="1"/>
  <c r="I263" i="1"/>
  <c r="AN262" i="1"/>
  <c r="AD262" i="1"/>
  <c r="X262" i="1"/>
  <c r="I262" i="1"/>
  <c r="AN261" i="1"/>
  <c r="AD261" i="1"/>
  <c r="X261" i="1"/>
  <c r="I261" i="1"/>
  <c r="AN260" i="1"/>
  <c r="AD260" i="1"/>
  <c r="X260" i="1"/>
  <c r="I260" i="1"/>
  <c r="AN259" i="1"/>
  <c r="AD259" i="1"/>
  <c r="X259" i="1"/>
  <c r="I259" i="1"/>
  <c r="AN258" i="1"/>
  <c r="AD258" i="1"/>
  <c r="X258" i="1"/>
  <c r="I258" i="1"/>
  <c r="AN257" i="1"/>
  <c r="AD257" i="1"/>
  <c r="X257" i="1"/>
  <c r="I257" i="1"/>
  <c r="AN256" i="1"/>
  <c r="AD256" i="1"/>
  <c r="X256" i="1"/>
  <c r="I256" i="1"/>
  <c r="AN255" i="1"/>
  <c r="AD255" i="1"/>
  <c r="X255" i="1"/>
  <c r="I255" i="1"/>
  <c r="AN254" i="1"/>
  <c r="AD254" i="1"/>
  <c r="X254" i="1"/>
  <c r="I254" i="1"/>
  <c r="AN253" i="1"/>
  <c r="AD253" i="1"/>
  <c r="X253" i="1"/>
  <c r="I253" i="1"/>
  <c r="AN252" i="1"/>
  <c r="AD252" i="1"/>
  <c r="X252" i="1"/>
  <c r="I252" i="1"/>
  <c r="AN251" i="1"/>
  <c r="AD251" i="1"/>
  <c r="X251" i="1"/>
  <c r="I251" i="1"/>
  <c r="AN250" i="1"/>
  <c r="AD250" i="1"/>
  <c r="X250" i="1"/>
  <c r="I250" i="1"/>
  <c r="AN249" i="1"/>
  <c r="AD249" i="1"/>
  <c r="X249" i="1"/>
  <c r="I249" i="1"/>
  <c r="AN248" i="1"/>
  <c r="AD248" i="1"/>
  <c r="X248" i="1"/>
  <c r="I248" i="1"/>
  <c r="AN247" i="1"/>
  <c r="AD247" i="1"/>
  <c r="X247" i="1"/>
  <c r="I247" i="1"/>
  <c r="AN246" i="1"/>
  <c r="AD246" i="1"/>
  <c r="X246" i="1"/>
  <c r="I246" i="1"/>
  <c r="AN245" i="1"/>
  <c r="AD245" i="1"/>
  <c r="X245" i="1"/>
  <c r="I245" i="1"/>
  <c r="AN244" i="1"/>
  <c r="AD244" i="1"/>
  <c r="X244" i="1"/>
  <c r="I244" i="1"/>
  <c r="AN243" i="1"/>
  <c r="AD243" i="1"/>
  <c r="X243" i="1"/>
  <c r="I243" i="1"/>
  <c r="AN242" i="1"/>
  <c r="AD242" i="1"/>
  <c r="X242" i="1"/>
  <c r="I242" i="1"/>
  <c r="AN241" i="1"/>
  <c r="AD241" i="1"/>
  <c r="X241" i="1"/>
  <c r="I241" i="1"/>
  <c r="AN240" i="1"/>
  <c r="AD240" i="1"/>
  <c r="X240" i="1"/>
  <c r="I240" i="1"/>
  <c r="AN239" i="1"/>
  <c r="AD239" i="1"/>
  <c r="X239" i="1"/>
  <c r="I239" i="1"/>
  <c r="AN238" i="1"/>
  <c r="AD238" i="1"/>
  <c r="X238" i="1"/>
  <c r="I238" i="1"/>
  <c r="AN237" i="1"/>
  <c r="AD237" i="1"/>
  <c r="X237" i="1"/>
  <c r="I237" i="1"/>
  <c r="AN236" i="1"/>
  <c r="AD236" i="1"/>
  <c r="X236" i="1"/>
  <c r="I236" i="1"/>
  <c r="AN235" i="1"/>
  <c r="AD235" i="1"/>
  <c r="X235" i="1"/>
  <c r="I235" i="1"/>
  <c r="AN234" i="1"/>
  <c r="AD234" i="1"/>
  <c r="X234" i="1"/>
  <c r="I234" i="1"/>
  <c r="AN233" i="1"/>
  <c r="AD233" i="1"/>
  <c r="X233" i="1"/>
  <c r="I233" i="1"/>
  <c r="AN232" i="1"/>
  <c r="AD232" i="1"/>
  <c r="X232" i="1"/>
  <c r="I232" i="1"/>
  <c r="AN231" i="1"/>
  <c r="AD231" i="1"/>
  <c r="X231" i="1"/>
  <c r="I231" i="1"/>
  <c r="AN230" i="1"/>
  <c r="AD230" i="1"/>
  <c r="X230" i="1"/>
  <c r="I230" i="1"/>
  <c r="AN229" i="1"/>
  <c r="AD229" i="1"/>
  <c r="X229" i="1"/>
  <c r="I229" i="1"/>
  <c r="AN228" i="1"/>
  <c r="AD228" i="1"/>
  <c r="X228" i="1"/>
  <c r="I228" i="1"/>
  <c r="AN227" i="1"/>
  <c r="AD227" i="1"/>
  <c r="X227" i="1"/>
  <c r="I227" i="1"/>
  <c r="AN226" i="1"/>
  <c r="AD226" i="1"/>
  <c r="X226" i="1"/>
  <c r="I226" i="1"/>
  <c r="AN225" i="1"/>
  <c r="AD225" i="1"/>
  <c r="X225" i="1"/>
  <c r="I225" i="1"/>
  <c r="AN224" i="1"/>
  <c r="AD224" i="1"/>
  <c r="X224" i="1"/>
  <c r="I224" i="1"/>
  <c r="AN223" i="1"/>
  <c r="AD223" i="1"/>
  <c r="X223" i="1"/>
  <c r="I223" i="1"/>
  <c r="AN222" i="1"/>
  <c r="AD222" i="1"/>
  <c r="X222" i="1"/>
  <c r="I222" i="1"/>
  <c r="AN221" i="1"/>
  <c r="AD221" i="1"/>
  <c r="X221" i="1"/>
  <c r="I221" i="1"/>
  <c r="AN220" i="1"/>
  <c r="AD220" i="1"/>
  <c r="X220" i="1"/>
  <c r="I220" i="1"/>
  <c r="AN219" i="1"/>
  <c r="AD219" i="1"/>
  <c r="X219" i="1"/>
  <c r="I219" i="1"/>
  <c r="AN218" i="1"/>
  <c r="AD218" i="1"/>
  <c r="X218" i="1"/>
  <c r="I218" i="1"/>
  <c r="AN217" i="1"/>
  <c r="AD217" i="1"/>
  <c r="X217" i="1"/>
  <c r="I217" i="1"/>
  <c r="AN216" i="1"/>
  <c r="AD216" i="1"/>
  <c r="X216" i="1"/>
  <c r="I216" i="1"/>
  <c r="AN215" i="1"/>
  <c r="AD215" i="1"/>
  <c r="X215" i="1"/>
  <c r="I215" i="1"/>
  <c r="AN214" i="1"/>
  <c r="AD214" i="1"/>
  <c r="X214" i="1"/>
  <c r="I214" i="1"/>
  <c r="AN213" i="1"/>
  <c r="AD213" i="1"/>
  <c r="X213" i="1"/>
  <c r="I213" i="1"/>
  <c r="AN212" i="1"/>
  <c r="AD212" i="1"/>
  <c r="X212" i="1"/>
  <c r="I212" i="1"/>
  <c r="AN211" i="1"/>
  <c r="AD211" i="1"/>
  <c r="X211" i="1"/>
  <c r="I211" i="1"/>
  <c r="AN210" i="1"/>
  <c r="AD210" i="1"/>
  <c r="X210" i="1"/>
  <c r="I210" i="1"/>
  <c r="AN209" i="1"/>
  <c r="AD209" i="1"/>
  <c r="X209" i="1"/>
  <c r="I209" i="1"/>
  <c r="AN208" i="1"/>
  <c r="AD208" i="1"/>
  <c r="X208" i="1"/>
  <c r="I208" i="1"/>
  <c r="AN207" i="1"/>
  <c r="AD207" i="1"/>
  <c r="X207" i="1"/>
  <c r="I207" i="1"/>
  <c r="AN206" i="1"/>
  <c r="AD206" i="1"/>
  <c r="X206" i="1"/>
  <c r="I206" i="1"/>
  <c r="AN205" i="1"/>
  <c r="AD205" i="1"/>
  <c r="X205" i="1"/>
  <c r="I205" i="1"/>
  <c r="AN204" i="1"/>
  <c r="AD204" i="1"/>
  <c r="X204" i="1"/>
  <c r="I204" i="1"/>
  <c r="AN203" i="1"/>
  <c r="AD203" i="1"/>
  <c r="X203" i="1"/>
  <c r="I203" i="1"/>
  <c r="AN202" i="1"/>
  <c r="AD202" i="1"/>
  <c r="X202" i="1"/>
  <c r="I202" i="1"/>
  <c r="AN201" i="1"/>
  <c r="AD201" i="1"/>
  <c r="X201" i="1"/>
  <c r="I201" i="1"/>
  <c r="AN200" i="1"/>
  <c r="AD200" i="1"/>
  <c r="X200" i="1"/>
  <c r="I200" i="1"/>
  <c r="AN199" i="1"/>
  <c r="AD199" i="1"/>
  <c r="X199" i="1"/>
  <c r="I199" i="1"/>
  <c r="AN198" i="1"/>
  <c r="AD198" i="1"/>
  <c r="X198" i="1"/>
  <c r="I198" i="1"/>
  <c r="AN197" i="1"/>
  <c r="AD197" i="1"/>
  <c r="X197" i="1"/>
  <c r="I197" i="1"/>
  <c r="AN196" i="1"/>
  <c r="AD196" i="1"/>
  <c r="X196" i="1"/>
  <c r="I196" i="1"/>
  <c r="AN195" i="1"/>
  <c r="AD195" i="1"/>
  <c r="X195" i="1"/>
  <c r="I195" i="1"/>
  <c r="AN194" i="1"/>
  <c r="AD194" i="1"/>
  <c r="X194" i="1"/>
  <c r="I194" i="1"/>
  <c r="AN193" i="1"/>
  <c r="AD193" i="1"/>
  <c r="X193" i="1"/>
  <c r="I193" i="1"/>
  <c r="AN192" i="1"/>
  <c r="AD192" i="1"/>
  <c r="X192" i="1"/>
  <c r="I192" i="1"/>
  <c r="AN191" i="1"/>
  <c r="AD191" i="1"/>
  <c r="X191" i="1"/>
  <c r="I191" i="1"/>
  <c r="AN190" i="1"/>
  <c r="AD190" i="1"/>
  <c r="X190" i="1"/>
  <c r="I190" i="1"/>
  <c r="AN189" i="1"/>
  <c r="AD189" i="1"/>
  <c r="X189" i="1"/>
  <c r="I189" i="1"/>
  <c r="AN188" i="1"/>
  <c r="AD188" i="1"/>
  <c r="X188" i="1"/>
  <c r="I188" i="1"/>
  <c r="AN187" i="1"/>
  <c r="AD187" i="1"/>
  <c r="X187" i="1"/>
  <c r="I187" i="1"/>
  <c r="AN186" i="1"/>
  <c r="AD186" i="1"/>
  <c r="X186" i="1"/>
  <c r="I186" i="1"/>
  <c r="AN185" i="1"/>
  <c r="AD185" i="1"/>
  <c r="X185" i="1"/>
  <c r="I185" i="1"/>
  <c r="AN184" i="1"/>
  <c r="AD184" i="1"/>
  <c r="X184" i="1"/>
  <c r="I184" i="1"/>
  <c r="AN183" i="1"/>
  <c r="AD183" i="1"/>
  <c r="X183" i="1"/>
  <c r="I183" i="1"/>
  <c r="AN182" i="1"/>
  <c r="AD182" i="1"/>
  <c r="X182" i="1"/>
  <c r="I182" i="1"/>
  <c r="AN181" i="1"/>
  <c r="AD181" i="1"/>
  <c r="X181" i="1"/>
  <c r="I181" i="1"/>
  <c r="AN180" i="1"/>
  <c r="AD180" i="1"/>
  <c r="X180" i="1"/>
  <c r="I180" i="1"/>
  <c r="AN179" i="1"/>
  <c r="AD179" i="1"/>
  <c r="X179" i="1"/>
  <c r="I179" i="1"/>
  <c r="AN178" i="1"/>
  <c r="AD178" i="1"/>
  <c r="X178" i="1"/>
  <c r="I178" i="1"/>
  <c r="AN177" i="1"/>
  <c r="AD177" i="1"/>
  <c r="X177" i="1"/>
  <c r="I177" i="1"/>
  <c r="AN176" i="1"/>
  <c r="AD176" i="1"/>
  <c r="X176" i="1"/>
  <c r="I176" i="1"/>
  <c r="AN175" i="1"/>
  <c r="AD175" i="1"/>
  <c r="X175" i="1"/>
  <c r="I175" i="1"/>
  <c r="AN174" i="1"/>
  <c r="AD174" i="1"/>
  <c r="X174" i="1"/>
  <c r="I174" i="1"/>
  <c r="AN173" i="1"/>
  <c r="AD173" i="1"/>
  <c r="X173" i="1"/>
  <c r="I173" i="1"/>
  <c r="AN172" i="1"/>
  <c r="AD172" i="1"/>
  <c r="X172" i="1"/>
  <c r="I172" i="1"/>
  <c r="AN171" i="1"/>
  <c r="AD171" i="1"/>
  <c r="X171" i="1"/>
  <c r="I171" i="1"/>
  <c r="AN170" i="1"/>
  <c r="AD170" i="1"/>
  <c r="X170" i="1"/>
  <c r="I170" i="1"/>
  <c r="AN169" i="1"/>
  <c r="AD169" i="1"/>
  <c r="X169" i="1"/>
  <c r="I169" i="1"/>
  <c r="AN168" i="1"/>
  <c r="AD168" i="1"/>
  <c r="X168" i="1"/>
  <c r="I168" i="1"/>
  <c r="AN167" i="1"/>
  <c r="AD167" i="1"/>
  <c r="X167" i="1"/>
  <c r="I167" i="1"/>
  <c r="AN166" i="1"/>
  <c r="AD166" i="1"/>
  <c r="X166" i="1"/>
  <c r="I166" i="1"/>
  <c r="AN165" i="1"/>
  <c r="AD165" i="1"/>
  <c r="X165" i="1"/>
  <c r="I165" i="1"/>
  <c r="AN164" i="1"/>
  <c r="AD164" i="1"/>
  <c r="X164" i="1"/>
  <c r="I164" i="1"/>
  <c r="AN163" i="1"/>
  <c r="AD163" i="1"/>
  <c r="X163" i="1"/>
  <c r="I163" i="1"/>
  <c r="AN162" i="1"/>
  <c r="AD162" i="1"/>
  <c r="X162" i="1"/>
  <c r="I162" i="1"/>
  <c r="AN161" i="1"/>
  <c r="AD161" i="1"/>
  <c r="X161" i="1"/>
  <c r="I161" i="1"/>
  <c r="AN160" i="1"/>
  <c r="AD160" i="1"/>
  <c r="X160" i="1"/>
  <c r="I160" i="1"/>
  <c r="AN159" i="1"/>
  <c r="AD159" i="1"/>
  <c r="X159" i="1"/>
  <c r="I159" i="1"/>
  <c r="AN158" i="1"/>
  <c r="AD158" i="1"/>
  <c r="X158" i="1"/>
  <c r="I158" i="1"/>
  <c r="AN157" i="1"/>
  <c r="AD157" i="1"/>
  <c r="X157" i="1"/>
  <c r="I157" i="1"/>
  <c r="AN156" i="1"/>
  <c r="AD156" i="1"/>
  <c r="X156" i="1"/>
  <c r="I156" i="1"/>
  <c r="AN155" i="1"/>
  <c r="AD155" i="1"/>
  <c r="X155" i="1"/>
  <c r="I155" i="1"/>
  <c r="AN154" i="1"/>
  <c r="AD154" i="1"/>
  <c r="X154" i="1"/>
  <c r="I154" i="1"/>
  <c r="AN153" i="1"/>
  <c r="AD153" i="1"/>
  <c r="X153" i="1"/>
  <c r="I153" i="1"/>
  <c r="AN152" i="1"/>
  <c r="AD152" i="1"/>
  <c r="X152" i="1"/>
  <c r="I152" i="1"/>
  <c r="AN151" i="1"/>
  <c r="AD151" i="1"/>
  <c r="X151" i="1"/>
  <c r="I151" i="1"/>
  <c r="AN150" i="1"/>
  <c r="AD150" i="1"/>
  <c r="X150" i="1"/>
  <c r="I150" i="1"/>
  <c r="AN149" i="1"/>
  <c r="AD149" i="1"/>
  <c r="X149" i="1"/>
  <c r="I149" i="1"/>
  <c r="AN148" i="1"/>
  <c r="AD148" i="1"/>
  <c r="X148" i="1"/>
  <c r="I148" i="1"/>
  <c r="AN147" i="1"/>
  <c r="AD147" i="1"/>
  <c r="X147" i="1"/>
  <c r="I147" i="1"/>
  <c r="AN146" i="1"/>
  <c r="AD146" i="1"/>
  <c r="X146" i="1"/>
  <c r="I146" i="1"/>
  <c r="AN145" i="1"/>
  <c r="AD145" i="1"/>
  <c r="X145" i="1"/>
  <c r="I145" i="1"/>
  <c r="AN144" i="1"/>
  <c r="AD144" i="1"/>
  <c r="X144" i="1"/>
  <c r="I144" i="1"/>
  <c r="AN143" i="1"/>
  <c r="AD143" i="1"/>
  <c r="X143" i="1"/>
  <c r="I143" i="1"/>
  <c r="AN142" i="1"/>
  <c r="AD142" i="1"/>
  <c r="X142" i="1"/>
  <c r="I142" i="1"/>
  <c r="AN141" i="1"/>
  <c r="AD141" i="1"/>
  <c r="X141" i="1"/>
  <c r="I141" i="1"/>
  <c r="AN140" i="1"/>
  <c r="AD140" i="1"/>
  <c r="X140" i="1"/>
  <c r="I140" i="1"/>
  <c r="AN139" i="1"/>
  <c r="AD139" i="1"/>
  <c r="X139" i="1"/>
  <c r="I139" i="1"/>
  <c r="AN138" i="1"/>
  <c r="AD138" i="1"/>
  <c r="X138" i="1"/>
  <c r="I138" i="1"/>
  <c r="AN137" i="1"/>
  <c r="AD137" i="1"/>
  <c r="X137" i="1"/>
  <c r="I137" i="1"/>
  <c r="AN136" i="1"/>
  <c r="AD136" i="1"/>
  <c r="X136" i="1"/>
  <c r="I136" i="1"/>
  <c r="AN135" i="1"/>
  <c r="AD135" i="1"/>
  <c r="X135" i="1"/>
  <c r="I135" i="1"/>
  <c r="AN134" i="1"/>
  <c r="AD134" i="1"/>
  <c r="X134" i="1"/>
  <c r="I134" i="1"/>
  <c r="AN133" i="1"/>
  <c r="AD133" i="1"/>
  <c r="X133" i="1"/>
  <c r="I133" i="1"/>
  <c r="AN132" i="1"/>
  <c r="AD132" i="1"/>
  <c r="X132" i="1"/>
  <c r="I132" i="1"/>
  <c r="AN131" i="1"/>
  <c r="AD131" i="1"/>
  <c r="X131" i="1"/>
  <c r="I131" i="1"/>
  <c r="AN130" i="1"/>
  <c r="AD130" i="1"/>
  <c r="X130" i="1"/>
  <c r="I130" i="1"/>
  <c r="AN129" i="1"/>
  <c r="AD129" i="1"/>
  <c r="X129" i="1"/>
  <c r="I129" i="1"/>
  <c r="AN128" i="1"/>
  <c r="AD128" i="1"/>
  <c r="X128" i="1"/>
  <c r="I128" i="1"/>
  <c r="AN127" i="1"/>
  <c r="AD127" i="1"/>
  <c r="X127" i="1"/>
  <c r="I127" i="1"/>
  <c r="AN126" i="1"/>
  <c r="AD126" i="1"/>
  <c r="X126" i="1"/>
  <c r="I126" i="1"/>
  <c r="AN125" i="1"/>
  <c r="AD125" i="1"/>
  <c r="X125" i="1"/>
  <c r="I125" i="1"/>
  <c r="AN124" i="1"/>
  <c r="AD124" i="1"/>
  <c r="X124" i="1"/>
  <c r="I124" i="1"/>
  <c r="AN123" i="1"/>
  <c r="AD123" i="1"/>
  <c r="X123" i="1"/>
  <c r="I123" i="1"/>
  <c r="AN122" i="1"/>
  <c r="AD122" i="1"/>
  <c r="X122" i="1"/>
  <c r="I122" i="1"/>
  <c r="AN121" i="1"/>
  <c r="AD121" i="1"/>
  <c r="X121" i="1"/>
  <c r="I121" i="1"/>
  <c r="AN120" i="1"/>
  <c r="AD120" i="1"/>
  <c r="X120" i="1"/>
  <c r="I120" i="1"/>
  <c r="AN119" i="1"/>
  <c r="AD119" i="1"/>
  <c r="X119" i="1"/>
  <c r="I119" i="1"/>
  <c r="AN118" i="1"/>
  <c r="AD118" i="1"/>
  <c r="X118" i="1"/>
  <c r="I118" i="1"/>
  <c r="AN117" i="1"/>
  <c r="AD117" i="1"/>
  <c r="X117" i="1"/>
  <c r="I117" i="1"/>
  <c r="AN116" i="1"/>
  <c r="AD116" i="1"/>
  <c r="X116" i="1"/>
  <c r="I116" i="1"/>
  <c r="AN115" i="1"/>
  <c r="AD115" i="1"/>
  <c r="X115" i="1"/>
  <c r="I115" i="1"/>
  <c r="AN114" i="1"/>
  <c r="AD114" i="1"/>
  <c r="X114" i="1"/>
  <c r="I114" i="1"/>
  <c r="AN113" i="1"/>
  <c r="AD113" i="1"/>
  <c r="X113" i="1"/>
  <c r="I113" i="1"/>
  <c r="AN112" i="1"/>
  <c r="AD112" i="1"/>
  <c r="X112" i="1"/>
  <c r="I112" i="1"/>
  <c r="AN111" i="1"/>
  <c r="AD111" i="1"/>
  <c r="X111" i="1"/>
  <c r="I111" i="1"/>
  <c r="AN110" i="1"/>
  <c r="AD110" i="1"/>
  <c r="X110" i="1"/>
  <c r="I110" i="1"/>
  <c r="AN109" i="1"/>
  <c r="AD109" i="1"/>
  <c r="X109" i="1"/>
  <c r="I109" i="1"/>
  <c r="AN108" i="1"/>
  <c r="AD108" i="1"/>
  <c r="X108" i="1"/>
  <c r="I108" i="1"/>
  <c r="AN107" i="1"/>
  <c r="AD107" i="1"/>
  <c r="X107" i="1"/>
  <c r="I107" i="1"/>
  <c r="AN106" i="1"/>
  <c r="AD106" i="1"/>
  <c r="X106" i="1"/>
  <c r="I106" i="1"/>
  <c r="AN105" i="1"/>
  <c r="AD105" i="1"/>
  <c r="X105" i="1"/>
  <c r="I105" i="1"/>
  <c r="AN104" i="1"/>
  <c r="AD104" i="1"/>
  <c r="X104" i="1"/>
  <c r="I104" i="1"/>
  <c r="AN103" i="1"/>
  <c r="AD103" i="1"/>
  <c r="X103" i="1"/>
  <c r="I103" i="1"/>
  <c r="AN102" i="1"/>
  <c r="AD102" i="1"/>
  <c r="X102" i="1"/>
  <c r="I102" i="1"/>
  <c r="AN101" i="1"/>
  <c r="AD101" i="1"/>
  <c r="X101" i="1"/>
  <c r="I101" i="1"/>
  <c r="AN100" i="1"/>
  <c r="AD100" i="1"/>
  <c r="X100" i="1"/>
  <c r="I100" i="1"/>
  <c r="AN99" i="1"/>
  <c r="AD99" i="1"/>
  <c r="X99" i="1"/>
  <c r="I99" i="1"/>
  <c r="AN98" i="1"/>
  <c r="AD98" i="1"/>
  <c r="X98" i="1"/>
  <c r="I98" i="1"/>
  <c r="AN97" i="1"/>
  <c r="AD97" i="1"/>
  <c r="X97" i="1"/>
  <c r="I97" i="1"/>
  <c r="AN96" i="1"/>
  <c r="AD96" i="1"/>
  <c r="X96" i="1"/>
  <c r="I96" i="1"/>
  <c r="AN95" i="1"/>
  <c r="AD95" i="1"/>
  <c r="X95" i="1"/>
  <c r="I95" i="1"/>
  <c r="AN94" i="1"/>
  <c r="AD94" i="1"/>
  <c r="X94" i="1"/>
  <c r="I94" i="1"/>
  <c r="AN93" i="1"/>
  <c r="AD93" i="1"/>
  <c r="X93" i="1"/>
  <c r="I93" i="1"/>
  <c r="AN92" i="1"/>
  <c r="AD92" i="1"/>
  <c r="X92" i="1"/>
  <c r="I92" i="1"/>
  <c r="AN91" i="1"/>
  <c r="AD91" i="1"/>
  <c r="X91" i="1"/>
  <c r="I91" i="1"/>
  <c r="AN90" i="1"/>
  <c r="AD90" i="1"/>
  <c r="X90" i="1"/>
  <c r="I90" i="1"/>
  <c r="AN89" i="1"/>
  <c r="AD89" i="1"/>
  <c r="X89" i="1"/>
  <c r="I89" i="1"/>
  <c r="AN88" i="1"/>
  <c r="AD88" i="1"/>
  <c r="X88" i="1"/>
  <c r="I88" i="1"/>
  <c r="AN87" i="1"/>
  <c r="AD87" i="1"/>
  <c r="X87" i="1"/>
  <c r="I87" i="1"/>
  <c r="AN86" i="1"/>
  <c r="AD86" i="1"/>
  <c r="X86" i="1"/>
  <c r="I86" i="1"/>
  <c r="AN85" i="1"/>
  <c r="AD85" i="1"/>
  <c r="X85" i="1"/>
  <c r="I85" i="1"/>
  <c r="AN84" i="1"/>
  <c r="AD84" i="1"/>
  <c r="X84" i="1"/>
  <c r="I84" i="1"/>
  <c r="AN83" i="1"/>
  <c r="AD83" i="1"/>
  <c r="X83" i="1"/>
  <c r="I83" i="1"/>
  <c r="AN82" i="1"/>
  <c r="AD82" i="1"/>
  <c r="X82" i="1"/>
  <c r="I82" i="1"/>
  <c r="AN81" i="1"/>
  <c r="AD81" i="1"/>
  <c r="X81" i="1"/>
  <c r="I81" i="1"/>
  <c r="AN80" i="1"/>
  <c r="AD80" i="1"/>
  <c r="X80" i="1"/>
  <c r="I80" i="1"/>
  <c r="AN79" i="1"/>
  <c r="AD79" i="1"/>
  <c r="X79" i="1"/>
  <c r="I79" i="1"/>
  <c r="AN78" i="1"/>
  <c r="AD78" i="1"/>
  <c r="X78" i="1"/>
  <c r="I78" i="1"/>
  <c r="AN77" i="1"/>
  <c r="AD77" i="1"/>
  <c r="X77" i="1"/>
  <c r="I77" i="1"/>
  <c r="AN76" i="1"/>
  <c r="AD76" i="1"/>
  <c r="X76" i="1"/>
  <c r="I76" i="1"/>
  <c r="AN75" i="1"/>
  <c r="AD75" i="1"/>
  <c r="X75" i="1"/>
  <c r="I75" i="1"/>
  <c r="AN74" i="1"/>
  <c r="AD74" i="1"/>
  <c r="X74" i="1"/>
  <c r="I74" i="1"/>
  <c r="AN73" i="1"/>
  <c r="AD73" i="1"/>
  <c r="X73" i="1"/>
  <c r="I73" i="1"/>
  <c r="AN72" i="1"/>
  <c r="AD72" i="1"/>
  <c r="X72" i="1"/>
  <c r="I72" i="1"/>
  <c r="AN71" i="1"/>
  <c r="AD71" i="1"/>
  <c r="X71" i="1"/>
  <c r="I71" i="1"/>
  <c r="AN70" i="1"/>
  <c r="AD70" i="1"/>
  <c r="X70" i="1"/>
  <c r="I70" i="1"/>
  <c r="AN69" i="1"/>
  <c r="AD69" i="1"/>
  <c r="X69" i="1"/>
  <c r="I69" i="1"/>
  <c r="AN68" i="1"/>
  <c r="AD68" i="1"/>
  <c r="X68" i="1"/>
  <c r="I68" i="1"/>
  <c r="AN67" i="1"/>
  <c r="AD67" i="1"/>
  <c r="X67" i="1"/>
  <c r="I67" i="1"/>
  <c r="AN66" i="1"/>
  <c r="AD66" i="1"/>
  <c r="X66" i="1"/>
  <c r="I66" i="1"/>
  <c r="AN65" i="1"/>
  <c r="AD65" i="1"/>
  <c r="X65" i="1"/>
  <c r="I65" i="1"/>
  <c r="AN64" i="1"/>
  <c r="AD64" i="1"/>
  <c r="X64" i="1"/>
  <c r="I64" i="1"/>
  <c r="AN63" i="1"/>
  <c r="AD63" i="1"/>
  <c r="X63" i="1"/>
  <c r="I63" i="1"/>
  <c r="AN62" i="1"/>
  <c r="AD62" i="1"/>
  <c r="X62" i="1"/>
  <c r="I62" i="1"/>
  <c r="AN61" i="1"/>
  <c r="AD61" i="1"/>
  <c r="X61" i="1"/>
  <c r="I61" i="1"/>
  <c r="AN60" i="1"/>
  <c r="AD60" i="1"/>
  <c r="X60" i="1"/>
  <c r="I60" i="1"/>
  <c r="AN59" i="1"/>
  <c r="AD59" i="1"/>
  <c r="X59" i="1"/>
  <c r="I59" i="1"/>
  <c r="AN58" i="1"/>
  <c r="AD58" i="1"/>
  <c r="X58" i="1"/>
  <c r="I58" i="1"/>
  <c r="AN57" i="1"/>
  <c r="AD57" i="1"/>
  <c r="X57" i="1"/>
  <c r="I57" i="1"/>
  <c r="AN56" i="1"/>
  <c r="AD56" i="1"/>
  <c r="X56" i="1"/>
  <c r="I56" i="1"/>
  <c r="AN55" i="1"/>
  <c r="AD55" i="1"/>
  <c r="X55" i="1"/>
  <c r="I55" i="1"/>
  <c r="AN54" i="1"/>
  <c r="AD54" i="1"/>
  <c r="X54" i="1"/>
  <c r="I54" i="1"/>
  <c r="AN53" i="1"/>
  <c r="AD53" i="1"/>
  <c r="X53" i="1"/>
  <c r="I53" i="1"/>
  <c r="AN52" i="1"/>
  <c r="AD52" i="1"/>
  <c r="X52" i="1"/>
  <c r="I52" i="1"/>
  <c r="AN51" i="1"/>
  <c r="AD51" i="1"/>
  <c r="X51" i="1"/>
  <c r="I51" i="1"/>
  <c r="AN50" i="1"/>
  <c r="AD50" i="1"/>
  <c r="X50" i="1"/>
  <c r="I50" i="1"/>
  <c r="AN49" i="1"/>
  <c r="AD49" i="1"/>
  <c r="X49" i="1"/>
  <c r="I49" i="1"/>
  <c r="AN48" i="1"/>
  <c r="AD48" i="1"/>
  <c r="X48" i="1"/>
  <c r="I48" i="1"/>
  <c r="AN47" i="1"/>
  <c r="AD47" i="1"/>
  <c r="X47" i="1"/>
  <c r="I47" i="1"/>
  <c r="AN46" i="1"/>
  <c r="AD46" i="1"/>
  <c r="X46" i="1"/>
  <c r="I46" i="1"/>
  <c r="AN45" i="1"/>
  <c r="AD45" i="1"/>
  <c r="X45" i="1"/>
  <c r="I45" i="1"/>
  <c r="AN44" i="1"/>
  <c r="AD44" i="1"/>
  <c r="X44" i="1"/>
  <c r="I44" i="1"/>
  <c r="AN43" i="1"/>
  <c r="AD43" i="1"/>
  <c r="X43" i="1"/>
  <c r="I43" i="1"/>
  <c r="AN42" i="1"/>
  <c r="AD42" i="1"/>
  <c r="X42" i="1"/>
  <c r="I42" i="1"/>
  <c r="AN41" i="1"/>
  <c r="AD41" i="1"/>
  <c r="X41" i="1"/>
  <c r="I41" i="1"/>
  <c r="AN40" i="1"/>
  <c r="AD40" i="1"/>
  <c r="X40" i="1"/>
  <c r="I40" i="1"/>
  <c r="AN39" i="1"/>
  <c r="AD39" i="1"/>
  <c r="X39" i="1"/>
  <c r="I39" i="1"/>
  <c r="AN38" i="1"/>
  <c r="AD38" i="1"/>
  <c r="X38" i="1"/>
  <c r="I38" i="1"/>
  <c r="AN37" i="1"/>
  <c r="AD37" i="1"/>
  <c r="X37" i="1"/>
  <c r="I37" i="1"/>
  <c r="AN36" i="1"/>
  <c r="AD36" i="1"/>
  <c r="X36" i="1"/>
  <c r="I36" i="1"/>
  <c r="AN35" i="1"/>
  <c r="AD35" i="1"/>
  <c r="X35" i="1"/>
  <c r="I35" i="1"/>
  <c r="AN34" i="1"/>
  <c r="AD34" i="1"/>
  <c r="X34" i="1"/>
  <c r="I34" i="1"/>
  <c r="AN33" i="1"/>
  <c r="AD33" i="1"/>
  <c r="X33" i="1"/>
  <c r="I33" i="1"/>
  <c r="AN32" i="1"/>
  <c r="AD32" i="1"/>
  <c r="X32" i="1"/>
  <c r="I32" i="1"/>
  <c r="AN31" i="1"/>
  <c r="AD31" i="1"/>
  <c r="X31" i="1"/>
  <c r="I31" i="1"/>
  <c r="AN30" i="1"/>
  <c r="AD30" i="1"/>
  <c r="X30" i="1"/>
  <c r="I30" i="1"/>
  <c r="AN29" i="1"/>
  <c r="AD29" i="1"/>
  <c r="X29" i="1"/>
  <c r="I29" i="1"/>
  <c r="AN28" i="1"/>
  <c r="AD28" i="1"/>
  <c r="X28" i="1"/>
  <c r="I28" i="1"/>
  <c r="AN27" i="1"/>
  <c r="AD27" i="1"/>
  <c r="X27" i="1"/>
  <c r="I27" i="1"/>
  <c r="AN26" i="1"/>
  <c r="AD26" i="1"/>
  <c r="X26" i="1"/>
  <c r="I26" i="1"/>
  <c r="AN25" i="1"/>
  <c r="AD25" i="1"/>
  <c r="X25" i="1"/>
  <c r="I25" i="1"/>
  <c r="AN24" i="1"/>
  <c r="AD24" i="1"/>
  <c r="X24" i="1"/>
  <c r="I24" i="1"/>
  <c r="AN23" i="1"/>
  <c r="AD23" i="1"/>
  <c r="X23" i="1"/>
  <c r="I23" i="1"/>
  <c r="AN22" i="1"/>
  <c r="AD22" i="1"/>
  <c r="X22" i="1"/>
  <c r="I22" i="1"/>
  <c r="AN21" i="1"/>
  <c r="AD21" i="1"/>
  <c r="X21" i="1"/>
  <c r="I21" i="1"/>
  <c r="AN20" i="1"/>
  <c r="AD20" i="1"/>
  <c r="X20" i="1"/>
  <c r="I20" i="1"/>
  <c r="AN19" i="1"/>
  <c r="AD19" i="1"/>
  <c r="X19" i="1"/>
  <c r="I19" i="1"/>
  <c r="AN18" i="1"/>
  <c r="AD18" i="1"/>
  <c r="X18" i="1"/>
  <c r="I18" i="1"/>
  <c r="AN17" i="1"/>
  <c r="AD17" i="1"/>
  <c r="X17" i="1"/>
  <c r="I17" i="1"/>
  <c r="AN16" i="1"/>
  <c r="AD16" i="1"/>
  <c r="X16" i="1"/>
  <c r="I16" i="1"/>
  <c r="AN15" i="1"/>
  <c r="AD15" i="1"/>
  <c r="X15" i="1"/>
  <c r="I15" i="1"/>
  <c r="AN14" i="1"/>
  <c r="AD14" i="1"/>
  <c r="X14" i="1"/>
  <c r="I14" i="1"/>
  <c r="AN13" i="1"/>
  <c r="AD13" i="1"/>
  <c r="X13" i="1"/>
  <c r="I13" i="1"/>
  <c r="AN12" i="1"/>
  <c r="AD12" i="1"/>
  <c r="X12" i="1"/>
  <c r="I12" i="1"/>
  <c r="AN11" i="1"/>
  <c r="AD11" i="1"/>
  <c r="X11" i="1"/>
  <c r="I11" i="1"/>
  <c r="AN10" i="1"/>
  <c r="AD10" i="1"/>
  <c r="X10" i="1"/>
  <c r="I10" i="1"/>
  <c r="AN9" i="1"/>
  <c r="AD9" i="1"/>
  <c r="X9" i="1"/>
  <c r="I9" i="1"/>
  <c r="AN8" i="1"/>
  <c r="AD8" i="1"/>
  <c r="X8" i="1"/>
  <c r="I8" i="1"/>
  <c r="AN7" i="1"/>
  <c r="AD7" i="1"/>
  <c r="X7" i="1"/>
  <c r="I7" i="1"/>
  <c r="AN6" i="1"/>
  <c r="AD6" i="1"/>
  <c r="X6" i="1"/>
  <c r="I6" i="1"/>
  <c r="AN5" i="1"/>
  <c r="AD5" i="1"/>
  <c r="X5" i="1"/>
  <c r="I5" i="1"/>
  <c r="AN4" i="1"/>
  <c r="AD4" i="1"/>
  <c r="X4" i="1"/>
  <c r="I4" i="1"/>
  <c r="AN3" i="1"/>
  <c r="AD3" i="1"/>
  <c r="X3" i="1"/>
  <c r="I3" i="1"/>
  <c r="AN2" i="1"/>
  <c r="AD2" i="1"/>
  <c r="X2" i="1"/>
  <c r="I2" i="1"/>
</calcChain>
</file>

<file path=xl/comments1.xml><?xml version="1.0" encoding="utf-8"?>
<comments xmlns="http://schemas.openxmlformats.org/spreadsheetml/2006/main">
  <authors>
    <author>Polónyiová Laura</author>
  </authors>
  <commentLis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7 ods. 9</t>
        </r>
      </text>
    </comment>
    <comment ref="Z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4c</t>
        </r>
      </text>
    </comment>
  </commentList>
</comments>
</file>

<file path=xl/sharedStrings.xml><?xml version="1.0" encoding="utf-8"?>
<sst xmlns="http://schemas.openxmlformats.org/spreadsheetml/2006/main" count="1335" uniqueCount="599">
  <si>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</si>
  <si>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</si>
  <si>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</si>
  <si>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</si>
  <si>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</si>
  <si>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</si>
  <si>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</si>
  <si>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2021
V_19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</si>
  <si>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</si>
  <si>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</si>
  <si>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</si>
  <si>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</si>
  <si>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</si>
  <si>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</si>
  <si>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</si>
  <si>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</si>
  <si>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</si>
  <si>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</si>
  <si>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</si>
  <si>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</si>
  <si>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</si>
  <si>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</si>
  <si>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</si>
  <si>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</si>
  <si>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</si>
  <si>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</si>
  <si>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</si>
  <si>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</si>
  <si>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</si>
  <si>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</si>
  <si>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</si>
  <si>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</si>
  <si>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</si>
  <si>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</si>
  <si>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 riadok 013 </t>
    </r>
    <r>
      <rPr>
        <sz val="10"/>
        <rFont val="Arial"/>
        <family val="2"/>
        <charset val="238"/>
      </rPr>
      <t xml:space="preserve"> 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</si>
  <si>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</si>
  <si>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</si>
  <si>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</si>
  <si>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</si>
  <si>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</si>
  <si>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</si>
  <si>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</si>
  <si>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</si>
  <si>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TC</t>
  </si>
  <si>
    <t>KTC</t>
  </si>
  <si>
    <t>K</t>
  </si>
  <si>
    <t>Okresný úrad Trenčín</t>
  </si>
  <si>
    <t>VTC</t>
  </si>
  <si>
    <t>V</t>
  </si>
  <si>
    <t>Trenčiansky samosprávny kraj</t>
  </si>
  <si>
    <t>Bánovce nad Bebravou</t>
  </si>
  <si>
    <t>O542652</t>
  </si>
  <si>
    <t>O</t>
  </si>
  <si>
    <t>Mesto Bánovce nad Bebravou</t>
  </si>
  <si>
    <t>Prievidza</t>
  </si>
  <si>
    <t>O513903</t>
  </si>
  <si>
    <t>Mesto Bojnice</t>
  </si>
  <si>
    <t>Myjava</t>
  </si>
  <si>
    <t>O504262</t>
  </si>
  <si>
    <t>Mesto Brezová pod Bradlom</t>
  </si>
  <si>
    <t>Ilava</t>
  </si>
  <si>
    <t>O513016</t>
  </si>
  <si>
    <t>Mesto Dubnica nad Váhom</t>
  </si>
  <si>
    <t>O513997</t>
  </si>
  <si>
    <t>Mesto Handlová</t>
  </si>
  <si>
    <t>O513156</t>
  </si>
  <si>
    <t>Mesto Ilava</t>
  </si>
  <si>
    <t>O504581</t>
  </si>
  <si>
    <t>Mesto Myjava</t>
  </si>
  <si>
    <t>Trenčín</t>
  </si>
  <si>
    <t>O506281</t>
  </si>
  <si>
    <t>Mesto Nemšová</t>
  </si>
  <si>
    <t>O513440</t>
  </si>
  <si>
    <t>Mesto Nová Dubnica</t>
  </si>
  <si>
    <t>O514268</t>
  </si>
  <si>
    <t>Mesto Nováky</t>
  </si>
  <si>
    <t>Nové Mesto nad Váhom</t>
  </si>
  <si>
    <t>O506338</t>
  </si>
  <si>
    <t>Mesto Nové Mesto nad Váhom</t>
  </si>
  <si>
    <t>Partizánske</t>
  </si>
  <si>
    <t>O505315</t>
  </si>
  <si>
    <t>Mesto Partizánske</t>
  </si>
  <si>
    <t>Považská Bystrica</t>
  </si>
  <si>
    <t>O512842</t>
  </si>
  <si>
    <t>Mesto Považská Bystrica</t>
  </si>
  <si>
    <t>O513881</t>
  </si>
  <si>
    <t>Mesto Prievidza</t>
  </si>
  <si>
    <t>Púchov</t>
  </si>
  <si>
    <t>O513610</t>
  </si>
  <si>
    <t>Mesto Púchov</t>
  </si>
  <si>
    <t>O506524</t>
  </si>
  <si>
    <t>Mesto Stará Turá</t>
  </si>
  <si>
    <t>O506613</t>
  </si>
  <si>
    <t>Mesto Trenčianske Teplice</t>
  </si>
  <si>
    <t>O505820</t>
  </si>
  <si>
    <t>Mesto Trenčín</t>
  </si>
  <si>
    <t>O505838</t>
  </si>
  <si>
    <t>Obec Adamovské Kochanovce</t>
  </si>
  <si>
    <t>O505846</t>
  </si>
  <si>
    <t>Obec Beckov</t>
  </si>
  <si>
    <t>O512851</t>
  </si>
  <si>
    <t>Obec Beluša</t>
  </si>
  <si>
    <t>O505854</t>
  </si>
  <si>
    <t>Obec Bobot</t>
  </si>
  <si>
    <t>O512885</t>
  </si>
  <si>
    <t>Obec Bolešov</t>
  </si>
  <si>
    <t>O505871</t>
  </si>
  <si>
    <t>Obec Bošáca</t>
  </si>
  <si>
    <t>O542733</t>
  </si>
  <si>
    <t>Obec Bošany</t>
  </si>
  <si>
    <t>O504254</t>
  </si>
  <si>
    <t>Obec Brestovec</t>
  </si>
  <si>
    <t>O580449</t>
  </si>
  <si>
    <t>Obec Brodzany</t>
  </si>
  <si>
    <t>O505889</t>
  </si>
  <si>
    <t>Obec Brunovce</t>
  </si>
  <si>
    <t>O512915</t>
  </si>
  <si>
    <t>Obec Brvnište</t>
  </si>
  <si>
    <t>O504289</t>
  </si>
  <si>
    <t>Obec Bukovec</t>
  </si>
  <si>
    <t>O513911</t>
  </si>
  <si>
    <t>Obec Bystričany</t>
  </si>
  <si>
    <t>O505897</t>
  </si>
  <si>
    <t>Obec Bzince pod Javorinou</t>
  </si>
  <si>
    <t>O513920</t>
  </si>
  <si>
    <t>Obec Cigeľ</t>
  </si>
  <si>
    <t>O505901</t>
  </si>
  <si>
    <t>Obec Čachtice</t>
  </si>
  <si>
    <t>O505919</t>
  </si>
  <si>
    <t>Obec Častkovce</t>
  </si>
  <si>
    <t>O513938</t>
  </si>
  <si>
    <t>Obec Čavoj</t>
  </si>
  <si>
    <t>O513946</t>
  </si>
  <si>
    <t>Obec Čereňany</t>
  </si>
  <si>
    <t>O512931</t>
  </si>
  <si>
    <t>Obec Červený Kameň</t>
  </si>
  <si>
    <t>O542822</t>
  </si>
  <si>
    <t>Obec Dežerice</t>
  </si>
  <si>
    <t>O513954</t>
  </si>
  <si>
    <t>Obec Diviacka Nová Ves</t>
  </si>
  <si>
    <t>O513962</t>
  </si>
  <si>
    <t>Obec Diviaky nad Nitricou</t>
  </si>
  <si>
    <t>O512940</t>
  </si>
  <si>
    <t>Obec Dohňany</t>
  </si>
  <si>
    <t>O512958</t>
  </si>
  <si>
    <t>Obec Dolná Breznica</t>
  </si>
  <si>
    <t>O512966</t>
  </si>
  <si>
    <t>Obec Dolná Mariková</t>
  </si>
  <si>
    <t>O505935</t>
  </si>
  <si>
    <t>Obec Dolná Poruba</t>
  </si>
  <si>
    <t>O505943</t>
  </si>
  <si>
    <t>Obec Dolná Súča</t>
  </si>
  <si>
    <t>O557439</t>
  </si>
  <si>
    <t>Obec Dolné Kočkovce</t>
  </si>
  <si>
    <t>O542849</t>
  </si>
  <si>
    <t>Obec Dolné Naštice</t>
  </si>
  <si>
    <t>O505951</t>
  </si>
  <si>
    <t>Obec Dolné Srnie</t>
  </si>
  <si>
    <t>O513989</t>
  </si>
  <si>
    <t>Obec Dolné Vestenice</t>
  </si>
  <si>
    <t>O546640</t>
  </si>
  <si>
    <t>Obec Dolný Lieskov</t>
  </si>
  <si>
    <t>O513008</t>
  </si>
  <si>
    <t>Obec Domaniža</t>
  </si>
  <si>
    <t>O505960</t>
  </si>
  <si>
    <t>Obec Drietoma</t>
  </si>
  <si>
    <t>O505978</t>
  </si>
  <si>
    <t>Obec Dubodiel</t>
  </si>
  <si>
    <t>O513024</t>
  </si>
  <si>
    <t>Obec Dulov</t>
  </si>
  <si>
    <t>O542873</t>
  </si>
  <si>
    <t>Obec Dvorec</t>
  </si>
  <si>
    <t>O557510</t>
  </si>
  <si>
    <t>Obec Hatné</t>
  </si>
  <si>
    <t>O513091</t>
  </si>
  <si>
    <t>Obec Horná Poruba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</si>
  <si>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</si>
  <si>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</si>
  <si>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</si>
  <si>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</si>
  <si>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</si>
  <si>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</si>
  <si>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</si>
  <si>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</si>
  <si>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O514012</t>
  </si>
  <si>
    <t>Obec Horné Vestenice</t>
  </si>
  <si>
    <t>O580856</t>
  </si>
  <si>
    <t>Obec Horný Lieskov</t>
  </si>
  <si>
    <t>O513121</t>
  </si>
  <si>
    <t>Obec Horovce</t>
  </si>
  <si>
    <t>O505994</t>
  </si>
  <si>
    <t>Obec Hôrka nad Váhom</t>
  </si>
  <si>
    <t>O542962</t>
  </si>
  <si>
    <t>Obec Hradište</t>
  </si>
  <si>
    <t>O506052</t>
  </si>
  <si>
    <t>Obec Hrádok</t>
  </si>
  <si>
    <t>O506079</t>
  </si>
  <si>
    <t>Obec Hrašné</t>
  </si>
  <si>
    <t>O506087</t>
  </si>
  <si>
    <t>Obec Chocholná - Velčice</t>
  </si>
  <si>
    <t>O514021</t>
  </si>
  <si>
    <t>Obec Chrenovec - Brusno</t>
  </si>
  <si>
    <t>O543004</t>
  </si>
  <si>
    <t>Obec Chynorany</t>
  </si>
  <si>
    <t>O506095</t>
  </si>
  <si>
    <t>Obec Ivanovce</t>
  </si>
  <si>
    <t>O504424</t>
  </si>
  <si>
    <t>Obec Jablonka</t>
  </si>
  <si>
    <t>O557714</t>
  </si>
  <si>
    <t>Obec Jalovec</t>
  </si>
  <si>
    <t>O513172</t>
  </si>
  <si>
    <t>Obec Jasenica</t>
  </si>
  <si>
    <t>O556416</t>
  </si>
  <si>
    <t>Obec Ješkova Ves</t>
  </si>
  <si>
    <t>O506109</t>
  </si>
  <si>
    <t>Obec Kálnica</t>
  </si>
  <si>
    <t>O514063</t>
  </si>
  <si>
    <t>Obec Kamenec pod Vtáčnikom</t>
  </si>
  <si>
    <t>O514071</t>
  </si>
  <si>
    <t>Obec Kanianka</t>
  </si>
  <si>
    <t>O514080</t>
  </si>
  <si>
    <t>Obec Kľačno</t>
  </si>
  <si>
    <t>O543047</t>
  </si>
  <si>
    <t>Obec Klátova Nová Ves</t>
  </si>
  <si>
    <t>O514098</t>
  </si>
  <si>
    <t>Obec Kocurany</t>
  </si>
  <si>
    <t>O506125</t>
  </si>
  <si>
    <t>Obec Kočovce</t>
  </si>
  <si>
    <t>O543055</t>
  </si>
  <si>
    <t>Obec Kolačno</t>
  </si>
  <si>
    <t>O506133</t>
  </si>
  <si>
    <t>Obec Kostolná - Záriečie</t>
  </si>
  <si>
    <t>O514101</t>
  </si>
  <si>
    <t>Obec Kostolná Ves</t>
  </si>
  <si>
    <t>O506141</t>
  </si>
  <si>
    <t>Obec Kostolné</t>
  </si>
  <si>
    <t>O514110</t>
  </si>
  <si>
    <t>Obec Koš</t>
  </si>
  <si>
    <t>O504467</t>
  </si>
  <si>
    <t>Obec Košariská</t>
  </si>
  <si>
    <t>O513253</t>
  </si>
  <si>
    <t>Obec Košeca</t>
  </si>
  <si>
    <t>O513351</t>
  </si>
  <si>
    <t>Obec Košecké Podhradie</t>
  </si>
  <si>
    <t>O506150</t>
  </si>
  <si>
    <t>Obec Krajné</t>
  </si>
  <si>
    <t>O543080</t>
  </si>
  <si>
    <t>Obec Krásna Ves</t>
  </si>
  <si>
    <t>O556246</t>
  </si>
  <si>
    <t>Obec Krásno</t>
  </si>
  <si>
    <t>O543136</t>
  </si>
  <si>
    <t>Obec Kšinná</t>
  </si>
  <si>
    <t>O557501</t>
  </si>
  <si>
    <t>Obec Kvašov</t>
  </si>
  <si>
    <t>O513296</t>
  </si>
  <si>
    <t>Obec Ladce</t>
  </si>
  <si>
    <t>O514128</t>
  </si>
  <si>
    <t>Obec Lazany</t>
  </si>
  <si>
    <t>O513300</t>
  </si>
  <si>
    <t>Obec Lazy pod Makytou</t>
  </si>
  <si>
    <t>O513318</t>
  </si>
  <si>
    <t>Obec Lednica</t>
  </si>
  <si>
    <t>O513326</t>
  </si>
  <si>
    <t>Obec Lednické Rovne</t>
  </si>
  <si>
    <t>O514136</t>
  </si>
  <si>
    <t>Obec Lehota pod Vtáčnikom</t>
  </si>
  <si>
    <t>O514144</t>
  </si>
  <si>
    <t>Obec Liešťany</t>
  </si>
  <si>
    <t>O557706</t>
  </si>
  <si>
    <t>Obec Lipník</t>
  </si>
  <si>
    <t>O556190</t>
  </si>
  <si>
    <t>Obec Livinské Opatovce</t>
  </si>
  <si>
    <t>O506184</t>
  </si>
  <si>
    <t>Obec Lubina</t>
  </si>
  <si>
    <t>O506206</t>
  </si>
  <si>
    <t>Obec Lúka</t>
  </si>
  <si>
    <t>O513334</t>
  </si>
  <si>
    <t>Obec Lúky</t>
  </si>
  <si>
    <t>O513342</t>
  </si>
  <si>
    <t>Obec Lysá pod Makytou</t>
  </si>
  <si>
    <t>O514179</t>
  </si>
  <si>
    <t>Obec Malá Čausa</t>
  </si>
  <si>
    <t>O505072</t>
  </si>
  <si>
    <t>Obec Malá Hradná</t>
  </si>
  <si>
    <t>O580953</t>
  </si>
  <si>
    <t>Obec Malé Uherce</t>
  </si>
  <si>
    <t>O514187</t>
  </si>
  <si>
    <t>Obec Malinová</t>
  </si>
  <si>
    <t>O545686</t>
  </si>
  <si>
    <t>Obec Melčice - Lieskové</t>
  </si>
  <si>
    <t>O513377</t>
  </si>
  <si>
    <t>Obec Mestečko</t>
  </si>
  <si>
    <t>O513385</t>
  </si>
  <si>
    <t>Obec Mikušovce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</si>
  <si>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</si>
  <si>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</si>
  <si>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</si>
  <si>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</si>
  <si>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</si>
  <si>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</si>
  <si>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</si>
  <si>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</si>
  <si>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</si>
  <si>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</si>
  <si>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O505170</t>
  </si>
  <si>
    <t>Obec Nadlice</t>
  </si>
  <si>
    <t>O505196</t>
  </si>
  <si>
    <t>Obec Nedanovce</t>
  </si>
  <si>
    <t>O505200</t>
  </si>
  <si>
    <t>Obec Nedašovce</t>
  </si>
  <si>
    <t>O514209</t>
  </si>
  <si>
    <t>Obec Nedožery - Brezany</t>
  </si>
  <si>
    <t>O506290</t>
  </si>
  <si>
    <t>Obec Neporadza</t>
  </si>
  <si>
    <t>O557447</t>
  </si>
  <si>
    <t>Obec Nimnica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</si>
  <si>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</si>
  <si>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</si>
  <si>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</si>
  <si>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</si>
  <si>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</si>
  <si>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</si>
  <si>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</si>
  <si>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</si>
  <si>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O506303</t>
  </si>
  <si>
    <t>Obec Nová Bošáca</t>
  </si>
  <si>
    <t>O506346</t>
  </si>
  <si>
    <t>Obec Očkov</t>
  </si>
  <si>
    <t>O506354</t>
  </si>
  <si>
    <t>Obec Omšenie</t>
  </si>
  <si>
    <t>O514284</t>
  </si>
  <si>
    <t>Obec Opatovce nad Nitrou</t>
  </si>
  <si>
    <t>O514292</t>
  </si>
  <si>
    <t>Obec Oslany</t>
  </si>
  <si>
    <t>O505307</t>
  </si>
  <si>
    <t>Obec Ostratice</t>
  </si>
  <si>
    <t>O513466</t>
  </si>
  <si>
    <t>Obec Papradno</t>
  </si>
  <si>
    <t>O505323</t>
  </si>
  <si>
    <t>Obec Pažiť</t>
  </si>
  <si>
    <t>O505331</t>
  </si>
  <si>
    <t>Obec Pečeňany</t>
  </si>
  <si>
    <t>O513474</t>
  </si>
  <si>
    <t>Obec Plevník - Drienové</t>
  </si>
  <si>
    <t>O506401</t>
  </si>
  <si>
    <t>Obec Pobedim</t>
  </si>
  <si>
    <t>O505358</t>
  </si>
  <si>
    <t>Obec Podlužany</t>
  </si>
  <si>
    <t>O506427</t>
  </si>
  <si>
    <t>Obec Podolie</t>
  </si>
  <si>
    <t>O514314</t>
  </si>
  <si>
    <t>Obec Poluvsie</t>
  </si>
  <si>
    <t>O504688</t>
  </si>
  <si>
    <t>Obec Poriadie</t>
  </si>
  <si>
    <t>O514322</t>
  </si>
  <si>
    <t>Obec Poruba</t>
  </si>
  <si>
    <t>O506435</t>
  </si>
  <si>
    <t>Obec Potvorice</t>
  </si>
  <si>
    <t>O506443</t>
  </si>
  <si>
    <t>Obec Považany</t>
  </si>
  <si>
    <t>O514331</t>
  </si>
  <si>
    <t>Obec Pravenec</t>
  </si>
  <si>
    <t>O513563</t>
  </si>
  <si>
    <t>Obec Prečín</t>
  </si>
  <si>
    <t>O504696</t>
  </si>
  <si>
    <t>Obec Priepasné</t>
  </si>
  <si>
    <t>O513598</t>
  </si>
  <si>
    <t>Obec Pruské</t>
  </si>
  <si>
    <t>O505412</t>
  </si>
  <si>
    <t>Obec Prusy</t>
  </si>
  <si>
    <t>O513601</t>
  </si>
  <si>
    <t>Obec Pružina</t>
  </si>
  <si>
    <t>O514349</t>
  </si>
  <si>
    <t>Obec Radobica</t>
  </si>
  <si>
    <t>O514357</t>
  </si>
  <si>
    <t>Obec Ráztočno</t>
  </si>
  <si>
    <t>O514365</t>
  </si>
  <si>
    <t>Obec Rudnianska Lehota</t>
  </si>
  <si>
    <t>O504793</t>
  </si>
  <si>
    <t>Obec Rudník</t>
  </si>
  <si>
    <t>O505447</t>
  </si>
  <si>
    <t>Obec Ruskovce</t>
  </si>
  <si>
    <t>O505455</t>
  </si>
  <si>
    <t>Obec Rybany</t>
  </si>
  <si>
    <t>O514373</t>
  </si>
  <si>
    <t>Obec Sebedražie</t>
  </si>
  <si>
    <t>O514381</t>
  </si>
  <si>
    <t>Obec Seč</t>
  </si>
  <si>
    <t>O506478</t>
  </si>
  <si>
    <t>Obec Selec</t>
  </si>
  <si>
    <t>O505463</t>
  </si>
  <si>
    <t>Obec Skačany</t>
  </si>
  <si>
    <t>O546682</t>
  </si>
  <si>
    <t>Obec Skalka nad Váhom</t>
  </si>
  <si>
    <t>O505471</t>
  </si>
  <si>
    <t>Obec Slatina nad Bebravou</t>
  </si>
  <si>
    <t>O557421</t>
  </si>
  <si>
    <t>Obec Slavnica</t>
  </si>
  <si>
    <t>O557480</t>
  </si>
  <si>
    <t>Obec Slopná</t>
  </si>
  <si>
    <t>O506508</t>
  </si>
  <si>
    <t>Obec Soblahov</t>
  </si>
  <si>
    <t>O504866</t>
  </si>
  <si>
    <t>Obec Stará Myjava</t>
  </si>
  <si>
    <t>O557471</t>
  </si>
  <si>
    <t>Obec Streženice</t>
  </si>
  <si>
    <t>O513687</t>
  </si>
  <si>
    <t>Obec Stupné</t>
  </si>
  <si>
    <t>O518913</t>
  </si>
  <si>
    <t>Obec Sverepec</t>
  </si>
  <si>
    <t>O506532</t>
  </si>
  <si>
    <t>Obec Svinná</t>
  </si>
  <si>
    <t>O505552</t>
  </si>
  <si>
    <t>Obec Šišov</t>
  </si>
  <si>
    <t>O506541</t>
  </si>
  <si>
    <t>Obec Štvrtok</t>
  </si>
  <si>
    <t>O514390</t>
  </si>
  <si>
    <t>Obec Šutovce</t>
  </si>
  <si>
    <t>O505579</t>
  </si>
  <si>
    <t>Obec Timoradza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</si>
  <si>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</si>
  <si>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</si>
  <si>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</si>
  <si>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</si>
  <si>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</si>
  <si>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</si>
  <si>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</si>
  <si>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</si>
  <si>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</si>
  <si>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</si>
  <si>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O545741</t>
  </si>
  <si>
    <t>Obec Trenčianske Stankovce</t>
  </si>
  <si>
    <t>O513725</t>
  </si>
  <si>
    <t>Obec Tuchyňa</t>
  </si>
  <si>
    <t>O514411</t>
  </si>
  <si>
    <t>Obec Tužina</t>
  </si>
  <si>
    <t>O513741</t>
  </si>
  <si>
    <t>Obec Udiča</t>
  </si>
  <si>
    <t>O505625</t>
  </si>
  <si>
    <t>Obec Uhrovec</t>
  </si>
  <si>
    <t>O506630</t>
  </si>
  <si>
    <t>Obec Vaďovce</t>
  </si>
  <si>
    <t>O514420</t>
  </si>
  <si>
    <t>Obec Valaská Belá</t>
  </si>
  <si>
    <t>O514438</t>
  </si>
  <si>
    <t>Obec Veľká Čausa</t>
  </si>
  <si>
    <t>O506648</t>
  </si>
  <si>
    <t>Obec Veľká Hradná</t>
  </si>
  <si>
    <t>O506656</t>
  </si>
  <si>
    <t>Obec Veľké Bierovce</t>
  </si>
  <si>
    <t>O545651</t>
  </si>
  <si>
    <t>Obec Veľké Držkovce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</si>
  <si>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</si>
  <si>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</si>
  <si>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</si>
  <si>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</si>
  <si>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</si>
  <si>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</si>
  <si>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</si>
  <si>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</si>
  <si>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O513776</t>
  </si>
  <si>
    <t>Obec Visolaje</t>
  </si>
  <si>
    <t>O504971</t>
  </si>
  <si>
    <t>Obec Vrbovce</t>
  </si>
  <si>
    <t>O556475</t>
  </si>
  <si>
    <t>Obec Zamarovce</t>
  </si>
  <si>
    <t>O513814</t>
  </si>
  <si>
    <t>Obec Záriečie</t>
  </si>
  <si>
    <t>O514454</t>
  </si>
  <si>
    <t>Obec Zemianske Kostoľany</t>
  </si>
  <si>
    <t>O556441</t>
  </si>
  <si>
    <t>Obec Zemianske Podhradie</t>
  </si>
  <si>
    <t>O505790</t>
  </si>
  <si>
    <t>Obec Zlatníky</t>
  </si>
  <si>
    <t>O513865</t>
  </si>
  <si>
    <t>Obec Zliechov</t>
  </si>
  <si>
    <t>O500348</t>
  </si>
  <si>
    <t>Obec Zubák</t>
  </si>
  <si>
    <t>O505803</t>
  </si>
  <si>
    <t>Obec Žabokreky nad Nitrou</t>
  </si>
  <si>
    <t>C41</t>
  </si>
  <si>
    <t>C</t>
  </si>
  <si>
    <t>Cirkevný zbor Evanjelickej cirkvi a.v. na Slovensku so sídlom v Myjave</t>
  </si>
  <si>
    <t>C12</t>
  </si>
  <si>
    <t>Kongregácia Školských sestier de Notre Dame</t>
  </si>
  <si>
    <t>C65</t>
  </si>
  <si>
    <t>Rímskokatolícka cirkev Farnosť Soblahov</t>
  </si>
  <si>
    <t>C49</t>
  </si>
  <si>
    <t>Rímskokatolícka cirkev, Farnosť Beluša</t>
  </si>
  <si>
    <t>C61</t>
  </si>
  <si>
    <t>Rímskokatolícka cirkev, Farnosť Považská Bystrica-Rozkvet</t>
  </si>
  <si>
    <t>S814</t>
  </si>
  <si>
    <t>S</t>
  </si>
  <si>
    <t>2 M, s.r.o.</t>
  </si>
  <si>
    <t>S809</t>
  </si>
  <si>
    <t>Best friends Kids Club n.o.</t>
  </si>
  <si>
    <t>S791</t>
  </si>
  <si>
    <t>Detské centrum Motýlik s.r.o.</t>
  </si>
  <si>
    <t>S900</t>
  </si>
  <si>
    <t>Doc. PaedDr. Oľga Račková, PhD.</t>
  </si>
  <si>
    <t>S058</t>
  </si>
  <si>
    <t>EDEN, o. z.</t>
  </si>
  <si>
    <t>English Kids Club, n.o.</t>
  </si>
  <si>
    <t>S109</t>
  </si>
  <si>
    <t>HEES - GASTROSLUŽBY, spol. s r.o.</t>
  </si>
  <si>
    <t>S733</t>
  </si>
  <si>
    <t>HELP-DYS, SÚKROMNÉ CENTRUM ŠPECIÁLNO-PEDAGOGICKÉHO PORADENSTVA, n.o.</t>
  </si>
  <si>
    <t>S255</t>
  </si>
  <si>
    <t>Ing. Juraj Valuch VALTRA</t>
  </si>
  <si>
    <t>S1011</t>
  </si>
  <si>
    <t>Ing. Katarína Krištofová</t>
  </si>
  <si>
    <t>S656</t>
  </si>
  <si>
    <t>JUDr. Jana Michaličková</t>
  </si>
  <si>
    <t>S596</t>
  </si>
  <si>
    <t>Karolína Kosecová - Diamonds</t>
  </si>
  <si>
    <t>S807</t>
  </si>
  <si>
    <t>KM Pro, s.r.o.</t>
  </si>
  <si>
    <t>S946</t>
  </si>
  <si>
    <t>Malinová n.o.</t>
  </si>
  <si>
    <t>S841</t>
  </si>
  <si>
    <t>Mgr. Anna Struhárová, PhD. WONDERLAND</t>
  </si>
  <si>
    <t>S732</t>
  </si>
  <si>
    <t>Mgr. Anton Stratený</t>
  </si>
  <si>
    <t>S947</t>
  </si>
  <si>
    <t>Mgr. art. Zuzana Bachová</t>
  </si>
  <si>
    <t>S391</t>
  </si>
  <si>
    <t>Mgr. Jana Masariková</t>
  </si>
  <si>
    <t>S882</t>
  </si>
  <si>
    <t>Mgr. Júlia Kozáková - PERINKOVO</t>
  </si>
  <si>
    <t>S068</t>
  </si>
  <si>
    <t>Mgr. Lenka Valachová - LINGUAL</t>
  </si>
  <si>
    <t>S573</t>
  </si>
  <si>
    <t>Mgr. Mária Ďuríková</t>
  </si>
  <si>
    <t>S688</t>
  </si>
  <si>
    <t>Mgr. Monika Mináriková</t>
  </si>
  <si>
    <t>S172</t>
  </si>
  <si>
    <t>Mgr. Tibor Ukropec</t>
  </si>
  <si>
    <t>S906</t>
  </si>
  <si>
    <t>Mgr. Vladimír Ďatelinka</t>
  </si>
  <si>
    <t>S364</t>
  </si>
  <si>
    <t>Mgr. Vladimír Raučina</t>
  </si>
  <si>
    <t>S792</t>
  </si>
  <si>
    <t>Miroslav Muntág</t>
  </si>
  <si>
    <t>Montessori klub</t>
  </si>
  <si>
    <t>S873</t>
  </si>
  <si>
    <t>MS DANCE</t>
  </si>
  <si>
    <t>S945</t>
  </si>
  <si>
    <t>Nedax, s. r. o.</t>
  </si>
  <si>
    <t>S850</t>
  </si>
  <si>
    <t>Norbert Burkuš - Fantastic</t>
  </si>
  <si>
    <t>S392</t>
  </si>
  <si>
    <t>Občianske združenie AMOS Trenčín</t>
  </si>
  <si>
    <t>S798</t>
  </si>
  <si>
    <t>Občianske združenie AUTIS</t>
  </si>
  <si>
    <t>S774</t>
  </si>
  <si>
    <t>Občianske združenie Eškola</t>
  </si>
  <si>
    <t>S1002</t>
  </si>
  <si>
    <t xml:space="preserve">Krásne detstvo, s.r.o. </t>
  </si>
  <si>
    <t>S768</t>
  </si>
  <si>
    <t>PaedDr. Dušana Flórová</t>
  </si>
  <si>
    <t>S140</t>
  </si>
  <si>
    <t>PaedDr. Kvetoslava Mojtová</t>
  </si>
  <si>
    <t>S617</t>
  </si>
  <si>
    <t>Peter Bebjak</t>
  </si>
  <si>
    <t>S715</t>
  </si>
  <si>
    <t>Peter Marguš</t>
  </si>
  <si>
    <t>S469</t>
  </si>
  <si>
    <t>PhDr. Andrej Benkovič</t>
  </si>
  <si>
    <t>S362</t>
  </si>
  <si>
    <t>Rastislav Šidlo</t>
  </si>
  <si>
    <t>S917</t>
  </si>
  <si>
    <t>Simona Ilavská - SiMa</t>
  </si>
  <si>
    <t>S357</t>
  </si>
  <si>
    <t>SPORT SCHOOL, s.r.o.</t>
  </si>
  <si>
    <t>S077</t>
  </si>
  <si>
    <t>Stanislav Kardoš</t>
  </si>
  <si>
    <t>S067</t>
  </si>
  <si>
    <t>Súkromná materská škola Čachtice n.o.</t>
  </si>
  <si>
    <t>S219</t>
  </si>
  <si>
    <t>Štefánia Kukanová - DAILY-REST</t>
  </si>
  <si>
    <t>S506</t>
  </si>
  <si>
    <t>Tanečná skupina VOLCANO, občianske združenie</t>
  </si>
  <si>
    <t>S467</t>
  </si>
  <si>
    <t>TRIKOSTRAV, s.r.o.</t>
  </si>
  <si>
    <t>S746</t>
  </si>
  <si>
    <t>Umelecké združenie ATELIÉR</t>
  </si>
  <si>
    <t>S587</t>
  </si>
  <si>
    <t>Vedecko-náučné centrum FUTURUM, n.o.</t>
  </si>
  <si>
    <t>S107</t>
  </si>
  <si>
    <t>Vratislav Skaličan</t>
  </si>
  <si>
    <t>S228</t>
  </si>
  <si>
    <t>Zdena Melicheríková</t>
  </si>
  <si>
    <t>S390</t>
  </si>
  <si>
    <t>Zdenka Brániková</t>
  </si>
  <si>
    <t>S388</t>
  </si>
  <si>
    <t>Združenie LAURA</t>
  </si>
  <si>
    <t>SPOLU</t>
  </si>
  <si>
    <t>SP0008</t>
  </si>
  <si>
    <t>SP0011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</si>
</sst>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111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3" fontId="2" fillId="8" borderId="4" xfId="2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9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10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10" borderId="2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left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3" applyNumberFormat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right" vertical="center" wrapText="1"/>
    </xf>
    <xf numFmtId="3" fontId="1" fillId="4" borderId="11" xfId="1" applyNumberFormat="1" applyFont="1" applyFill="1" applyBorder="1" applyAlignment="1">
      <alignment horizontal="right" vertical="center" wrapText="1"/>
    </xf>
    <xf numFmtId="3" fontId="1" fillId="4" borderId="8" xfId="1" applyNumberFormat="1" applyFont="1" applyFill="1" applyBorder="1" applyAlignment="1">
      <alignment horizontal="right" vertical="center" wrapText="1"/>
    </xf>
    <xf numFmtId="3" fontId="1" fillId="4" borderId="12" xfId="1" applyNumberFormat="1" applyFont="1" applyFill="1" applyBorder="1" applyAlignment="1">
      <alignment horizontal="right" vertical="center" wrapText="1"/>
    </xf>
    <xf numFmtId="3" fontId="1" fillId="4" borderId="13" xfId="1" applyNumberFormat="1" applyFont="1" applyFill="1" applyBorder="1" applyAlignment="1">
      <alignment horizontal="right" vertical="center" wrapText="1"/>
    </xf>
    <xf numFmtId="3" fontId="2" fillId="5" borderId="10" xfId="1" applyNumberFormat="1" applyFont="1" applyFill="1" applyBorder="1" applyAlignment="1">
      <alignment horizontal="right" vertical="center" wrapText="1"/>
    </xf>
    <xf numFmtId="3" fontId="1" fillId="5" borderId="14" xfId="1" applyNumberFormat="1" applyFont="1" applyFill="1" applyBorder="1" applyAlignment="1">
      <alignment horizontal="right" vertical="center" wrapText="1"/>
    </xf>
    <xf numFmtId="3" fontId="1" fillId="6" borderId="15" xfId="1" applyNumberFormat="1" applyFont="1" applyFill="1" applyBorder="1" applyAlignment="1">
      <alignment horizontal="right" vertical="center" wrapText="1"/>
    </xf>
    <xf numFmtId="3" fontId="2" fillId="7" borderId="10" xfId="1" applyNumberFormat="1" applyFont="1" applyFill="1" applyBorder="1" applyAlignment="1">
      <alignment horizontal="right" vertical="center" wrapText="1"/>
    </xf>
    <xf numFmtId="3" fontId="2" fillId="8" borderId="10" xfId="2" applyNumberFormat="1" applyFont="1" applyFill="1" applyBorder="1" applyAlignment="1">
      <alignment horizontal="right" vertical="center" wrapText="1"/>
    </xf>
    <xf numFmtId="3" fontId="2" fillId="9" borderId="10" xfId="1" applyNumberFormat="1" applyFont="1" applyFill="1" applyBorder="1" applyAlignment="1">
      <alignment horizontal="right" vertical="center" wrapText="1"/>
    </xf>
    <xf numFmtId="3" fontId="1" fillId="9" borderId="7" xfId="1" applyNumberFormat="1" applyFont="1" applyFill="1" applyBorder="1" applyAlignment="1">
      <alignment horizontal="right" vertical="center" wrapText="1"/>
    </xf>
    <xf numFmtId="3" fontId="1" fillId="9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10" borderId="8" xfId="1" applyNumberFormat="1" applyFont="1" applyFill="1" applyBorder="1" applyAlignment="1">
      <alignment horizontal="right" vertical="center" wrapText="1"/>
    </xf>
    <xf numFmtId="3" fontId="1" fillId="10" borderId="16" xfId="1" applyNumberFormat="1" applyFont="1" applyFill="1" applyBorder="1" applyAlignment="1">
      <alignment horizontal="right" vertical="center" wrapText="1"/>
    </xf>
    <xf numFmtId="0" fontId="1" fillId="0" borderId="0" xfId="3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left" vertical="center"/>
    </xf>
    <xf numFmtId="0" fontId="1" fillId="0" borderId="8" xfId="3" applyFont="1" applyFill="1" applyBorder="1" applyAlignment="1">
      <alignment horizontal="center" vertical="center"/>
    </xf>
    <xf numFmtId="49" fontId="1" fillId="11" borderId="8" xfId="1" applyNumberFormat="1" applyFont="1" applyFill="1" applyBorder="1" applyAlignment="1">
      <alignment horizontal="center" vertical="center"/>
    </xf>
    <xf numFmtId="1" fontId="1" fillId="11" borderId="8" xfId="1" applyNumberFormat="1" applyFont="1" applyFill="1" applyBorder="1" applyAlignment="1">
      <alignment vertical="center" wrapText="1"/>
    </xf>
    <xf numFmtId="1" fontId="1" fillId="11" borderId="9" xfId="1" applyNumberFormat="1" applyFont="1" applyFill="1" applyBorder="1" applyAlignment="1">
      <alignment horizontal="center" vertical="center" wrapText="1"/>
    </xf>
    <xf numFmtId="3" fontId="1" fillId="6" borderId="16" xfId="1" applyNumberFormat="1" applyFont="1" applyFill="1" applyBorder="1" applyAlignment="1">
      <alignment horizontal="right" vertical="center" wrapText="1"/>
    </xf>
    <xf numFmtId="0" fontId="1" fillId="0" borderId="8" xfId="4" applyFont="1" applyFill="1" applyBorder="1" applyAlignment="1">
      <alignment horizontal="left" vertical="center"/>
    </xf>
    <xf numFmtId="0" fontId="1" fillId="0" borderId="8" xfId="4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1" fontId="1" fillId="0" borderId="8" xfId="4" applyNumberFormat="1" applyFont="1" applyFill="1" applyBorder="1" applyAlignment="1">
      <alignment horizontal="left" vertical="center"/>
    </xf>
    <xf numFmtId="0" fontId="1" fillId="0" borderId="8" xfId="4" applyFont="1" applyFill="1" applyBorder="1" applyAlignment="1">
      <alignment horizontal="center" vertical="center"/>
    </xf>
    <xf numFmtId="1" fontId="1" fillId="0" borderId="7" xfId="1" applyNumberFormat="1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left" vertical="center" wrapText="1"/>
    </xf>
    <xf numFmtId="1" fontId="1" fillId="0" borderId="17" xfId="1" applyNumberFormat="1" applyFont="1" applyFill="1" applyBorder="1" applyAlignment="1">
      <alignment horizontal="center" vertical="center"/>
    </xf>
    <xf numFmtId="1" fontId="1" fillId="0" borderId="18" xfId="1" applyNumberFormat="1" applyFont="1" applyFill="1" applyBorder="1" applyAlignment="1">
      <alignment horizontal="center" vertical="center"/>
    </xf>
    <xf numFmtId="49" fontId="1" fillId="0" borderId="18" xfId="1" applyNumberFormat="1" applyFont="1" applyFill="1" applyBorder="1" applyAlignment="1">
      <alignment horizontal="left" vertical="center"/>
    </xf>
    <xf numFmtId="1" fontId="1" fillId="0" borderId="18" xfId="1" applyNumberFormat="1" applyFont="1" applyFill="1" applyBorder="1" applyAlignment="1">
      <alignment horizontal="center" vertical="center" wrapText="1"/>
    </xf>
    <xf numFmtId="49" fontId="1" fillId="0" borderId="18" xfId="1" applyNumberFormat="1" applyFont="1" applyFill="1" applyBorder="1" applyAlignment="1">
      <alignment horizontal="center" vertical="center"/>
    </xf>
    <xf numFmtId="1" fontId="1" fillId="0" borderId="18" xfId="1" applyNumberFormat="1" applyFont="1" applyFill="1" applyBorder="1" applyAlignment="1">
      <alignment vertical="center" wrapText="1"/>
    </xf>
    <xf numFmtId="1" fontId="1" fillId="0" borderId="19" xfId="1" applyNumberFormat="1" applyFont="1" applyFill="1" applyBorder="1" applyAlignment="1">
      <alignment horizontal="center" vertical="center" wrapText="1"/>
    </xf>
    <xf numFmtId="3" fontId="2" fillId="3" borderId="20" xfId="3" applyNumberFormat="1" applyFont="1" applyFill="1" applyBorder="1" applyAlignment="1">
      <alignment vertical="center"/>
    </xf>
    <xf numFmtId="3" fontId="2" fillId="4" borderId="20" xfId="1" applyNumberFormat="1" applyFont="1" applyFill="1" applyBorder="1" applyAlignment="1">
      <alignment horizontal="right" vertical="center" wrapText="1"/>
    </xf>
    <xf numFmtId="3" fontId="1" fillId="4" borderId="21" xfId="1" applyNumberFormat="1" applyFont="1" applyFill="1" applyBorder="1" applyAlignment="1">
      <alignment horizontal="right" vertical="center" wrapText="1"/>
    </xf>
    <xf numFmtId="3" fontId="1" fillId="4" borderId="18" xfId="1" applyNumberFormat="1" applyFont="1" applyFill="1" applyBorder="1" applyAlignment="1">
      <alignment horizontal="right" vertical="center" wrapText="1"/>
    </xf>
    <xf numFmtId="3" fontId="1" fillId="4" borderId="22" xfId="1" applyNumberFormat="1" applyFont="1" applyFill="1" applyBorder="1" applyAlignment="1">
      <alignment horizontal="right" vertical="center" wrapText="1"/>
    </xf>
    <xf numFmtId="3" fontId="1" fillId="4" borderId="23" xfId="1" applyNumberFormat="1" applyFont="1" applyFill="1" applyBorder="1" applyAlignment="1">
      <alignment horizontal="right" vertical="center" wrapText="1"/>
    </xf>
    <xf numFmtId="3" fontId="2" fillId="5" borderId="20" xfId="1" applyNumberFormat="1" applyFont="1" applyFill="1" applyBorder="1" applyAlignment="1">
      <alignment horizontal="right" vertical="center" wrapText="1"/>
    </xf>
    <xf numFmtId="3" fontId="1" fillId="5" borderId="24" xfId="1" applyNumberFormat="1" applyFont="1" applyFill="1" applyBorder="1" applyAlignment="1">
      <alignment horizontal="right" vertical="center" wrapText="1"/>
    </xf>
    <xf numFmtId="3" fontId="1" fillId="6" borderId="25" xfId="1" applyNumberFormat="1" applyFont="1" applyFill="1" applyBorder="1" applyAlignment="1">
      <alignment horizontal="right" vertical="center" wrapText="1"/>
    </xf>
    <xf numFmtId="3" fontId="2" fillId="7" borderId="20" xfId="1" applyNumberFormat="1" applyFont="1" applyFill="1" applyBorder="1" applyAlignment="1">
      <alignment horizontal="right" vertical="center" wrapText="1"/>
    </xf>
    <xf numFmtId="3" fontId="2" fillId="8" borderId="20" xfId="2" applyNumberFormat="1" applyFont="1" applyFill="1" applyBorder="1" applyAlignment="1">
      <alignment horizontal="right" vertical="center" wrapText="1"/>
    </xf>
    <xf numFmtId="3" fontId="2" fillId="9" borderId="20" xfId="1" applyNumberFormat="1" applyFont="1" applyFill="1" applyBorder="1" applyAlignment="1">
      <alignment horizontal="right" vertical="center" wrapText="1"/>
    </xf>
    <xf numFmtId="3" fontId="1" fillId="9" borderId="17" xfId="1" applyNumberFormat="1" applyFont="1" applyFill="1" applyBorder="1" applyAlignment="1">
      <alignment horizontal="right" vertical="center" wrapText="1"/>
    </xf>
    <xf numFmtId="3" fontId="1" fillId="9" borderId="18" xfId="1" applyNumberFormat="1" applyFont="1" applyFill="1" applyBorder="1" applyAlignment="1">
      <alignment horizontal="right" vertical="center" wrapText="1"/>
    </xf>
    <xf numFmtId="3" fontId="2" fillId="10" borderId="20" xfId="1" applyNumberFormat="1" applyFont="1" applyFill="1" applyBorder="1" applyAlignment="1">
      <alignment horizontal="right" vertical="center" wrapText="1"/>
    </xf>
    <xf numFmtId="3" fontId="1" fillId="2" borderId="17" xfId="1" applyNumberFormat="1" applyFont="1" applyFill="1" applyBorder="1" applyAlignment="1">
      <alignment horizontal="right" vertical="center" wrapText="1"/>
    </xf>
    <xf numFmtId="3" fontId="1" fillId="10" borderId="18" xfId="1" applyNumberFormat="1" applyFont="1" applyFill="1" applyBorder="1" applyAlignment="1">
      <alignment horizontal="right" vertical="center" wrapText="1"/>
    </xf>
    <xf numFmtId="3" fontId="1" fillId="10" borderId="26" xfId="1" applyNumberFormat="1" applyFont="1" applyFill="1" applyBorder="1" applyAlignment="1">
      <alignment horizontal="right" vertical="center" wrapText="1"/>
    </xf>
    <xf numFmtId="0" fontId="2" fillId="12" borderId="27" xfId="3" applyFont="1" applyFill="1" applyBorder="1" applyAlignment="1">
      <alignment horizontal="center" vertical="center"/>
    </xf>
    <xf numFmtId="0" fontId="2" fillId="12" borderId="28" xfId="3" applyFont="1" applyFill="1" applyBorder="1" applyAlignment="1">
      <alignment vertical="center"/>
    </xf>
    <xf numFmtId="0" fontId="2" fillId="12" borderId="29" xfId="3" applyFont="1" applyFill="1" applyBorder="1" applyAlignment="1">
      <alignment vertical="center"/>
    </xf>
    <xf numFmtId="0" fontId="2" fillId="12" borderId="30" xfId="3" applyFont="1" applyFill="1" applyBorder="1" applyAlignment="1">
      <alignment vertical="center"/>
    </xf>
    <xf numFmtId="0" fontId="2" fillId="12" borderId="29" xfId="3" applyFont="1" applyFill="1" applyBorder="1" applyAlignment="1">
      <alignment horizontal="center" vertical="center"/>
    </xf>
    <xf numFmtId="0" fontId="2" fillId="12" borderId="31" xfId="3" applyFont="1" applyFill="1" applyBorder="1" applyAlignment="1">
      <alignment horizontal="center" vertical="center"/>
    </xf>
    <xf numFmtId="3" fontId="2" fillId="2" borderId="32" xfId="3" applyNumberFormat="1" applyFont="1" applyFill="1" applyBorder="1" applyAlignment="1">
      <alignment horizontal="right" vertical="center"/>
    </xf>
    <xf numFmtId="3" fontId="2" fillId="2" borderId="27" xfId="3" applyNumberFormat="1" applyFont="1" applyFill="1" applyBorder="1" applyAlignment="1">
      <alignment horizontal="right" vertical="center"/>
    </xf>
    <xf numFmtId="3" fontId="2" fillId="2" borderId="33" xfId="3" applyNumberFormat="1" applyFont="1" applyFill="1" applyBorder="1" applyAlignment="1">
      <alignment horizontal="right" vertical="center"/>
    </xf>
    <xf numFmtId="3" fontId="2" fillId="2" borderId="30" xfId="3" applyNumberFormat="1" applyFont="1" applyFill="1" applyBorder="1" applyAlignment="1">
      <alignment horizontal="right" vertical="center"/>
    </xf>
    <xf numFmtId="3" fontId="2" fillId="2" borderId="34" xfId="3" applyNumberFormat="1" applyFont="1" applyFill="1" applyBorder="1" applyAlignment="1">
      <alignment horizontal="right" vertical="center"/>
    </xf>
    <xf numFmtId="3" fontId="2" fillId="12" borderId="35" xfId="3" applyNumberFormat="1" applyFont="1" applyFill="1" applyBorder="1" applyAlignment="1">
      <alignment horizontal="right" vertical="center"/>
    </xf>
    <xf numFmtId="3" fontId="2" fillId="12" borderId="36" xfId="3" applyNumberFormat="1" applyFont="1" applyFill="1" applyBorder="1" applyAlignment="1">
      <alignment horizontal="right" vertical="center"/>
    </xf>
    <xf numFmtId="3" fontId="2" fillId="12" borderId="30" xfId="3" applyNumberFormat="1" applyFont="1" applyFill="1" applyBorder="1" applyAlignment="1">
      <alignment horizontal="right" vertical="center"/>
    </xf>
    <xf numFmtId="3" fontId="2" fillId="12" borderId="34" xfId="3" applyNumberFormat="1" applyFont="1" applyFill="1" applyBorder="1" applyAlignment="1">
      <alignment horizontal="right" vertical="center"/>
    </xf>
    <xf numFmtId="3" fontId="2" fillId="12" borderId="37" xfId="3" applyNumberFormat="1" applyFont="1" applyFill="1" applyBorder="1" applyAlignment="1">
      <alignment horizontal="right" vertical="center"/>
    </xf>
    <xf numFmtId="3" fontId="1" fillId="11" borderId="0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 wrapText="1"/>
    </xf>
    <xf numFmtId="3" fontId="1" fillId="0" borderId="0" xfId="3" applyNumberFormat="1" applyFont="1" applyAlignment="1">
      <alignment horizontal="right" vertical="center"/>
    </xf>
    <xf numFmtId="0" fontId="1" fillId="0" borderId="0" xfId="3" applyFont="1" applyAlignment="1">
      <alignment horizontal="right" vertical="center"/>
    </xf>
  </cellXfs>
  <cellStyles count="5">
    <cellStyle name="Normálna" xfId="0" builtinId="0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274"/>
  <sheetViews>
    <sheetView tabSelected="1" zoomScale="89" zoomScaleNormal="89" zoomScaleSheetLayoutView="100" workbookViewId="0">
      <selection activeCell="D246" sqref="D246"/>
    </sheetView>
  </sheetViews>
  <sheetFormatPr defaultColWidth="9.140625" defaultRowHeight="12.75" x14ac:dyDescent="0.25"/>
  <cols>
    <col min="1" max="1" width="4.28515625" style="106" customWidth="1"/>
    <col min="2" max="2" width="6.140625" style="106" hidden="1" customWidth="1"/>
    <col min="3" max="3" width="15.85546875" style="107" hidden="1" customWidth="1"/>
    <col min="4" max="4" width="10" style="106" customWidth="1"/>
    <col min="5" max="5" width="8" style="106" customWidth="1"/>
    <col min="6" max="6" width="40" style="108" customWidth="1"/>
    <col min="7" max="7" width="13.5703125" style="106" customWidth="1"/>
    <col min="8" max="8" width="14.42578125" style="49" customWidth="1"/>
    <col min="9" max="9" width="13" style="110" customWidth="1"/>
    <col min="10" max="10" width="11.42578125" style="110" customWidth="1"/>
    <col min="11" max="23" width="11.28515625" style="110" customWidth="1"/>
    <col min="24" max="24" width="11.28515625" style="49" customWidth="1"/>
    <col min="25" max="25" width="14.140625" style="49" customWidth="1"/>
    <col min="26" max="27" width="11.28515625" style="49" customWidth="1"/>
    <col min="28" max="28" width="11.85546875" style="49" customWidth="1"/>
    <col min="29" max="29" width="12.5703125" style="49" customWidth="1"/>
    <col min="30" max="30" width="11.140625" style="49" customWidth="1"/>
    <col min="31" max="39" width="11.28515625" style="49" customWidth="1"/>
    <col min="40" max="40" width="11.28515625" style="110" customWidth="1"/>
    <col min="41" max="41" width="14.7109375" style="49" customWidth="1"/>
    <col min="42" max="43" width="11.28515625" style="49" customWidth="1"/>
    <col min="44" max="16384" width="9.140625" style="49"/>
  </cols>
  <sheetData>
    <row r="1" spans="1:43" s="24" customFormat="1" ht="154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10" t="s">
        <v>23</v>
      </c>
      <c r="Y1" s="11" t="s">
        <v>24</v>
      </c>
      <c r="Z1" s="12" t="s">
        <v>25</v>
      </c>
      <c r="AA1" s="13" t="s">
        <v>26</v>
      </c>
      <c r="AB1" s="14" t="s">
        <v>27</v>
      </c>
      <c r="AC1" s="15" t="s">
        <v>28</v>
      </c>
      <c r="AD1" s="16" t="s">
        <v>29</v>
      </c>
      <c r="AE1" s="17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9" t="s">
        <v>38</v>
      </c>
      <c r="AN1" s="20" t="s">
        <v>39</v>
      </c>
      <c r="AO1" s="21" t="s">
        <v>40</v>
      </c>
      <c r="AP1" s="22" t="s">
        <v>41</v>
      </c>
      <c r="AQ1" s="23" t="s">
        <v>42</v>
      </c>
    </row>
    <row r="2" spans="1:43" ht="13.5" thickTop="1" x14ac:dyDescent="0.25">
      <c r="A2" s="25" t="s">
        <v>43</v>
      </c>
      <c r="B2" s="26"/>
      <c r="C2" s="27"/>
      <c r="D2" s="28" t="s">
        <v>44</v>
      </c>
      <c r="E2" s="28" t="s">
        <v>45</v>
      </c>
      <c r="F2" s="29" t="s">
        <v>46</v>
      </c>
      <c r="G2" s="30">
        <v>99000003</v>
      </c>
      <c r="H2" s="31">
        <v>19096559</v>
      </c>
      <c r="I2" s="32">
        <f t="shared" ref="I2:I65" si="0">SUM(J2:W2)</f>
        <v>954483</v>
      </c>
      <c r="J2" s="33">
        <v>66383</v>
      </c>
      <c r="K2" s="34">
        <v>67450</v>
      </c>
      <c r="L2" s="35">
        <v>612445</v>
      </c>
      <c r="M2" s="35">
        <v>1000</v>
      </c>
      <c r="N2" s="35">
        <v>0</v>
      </c>
      <c r="O2" s="35">
        <v>45834</v>
      </c>
      <c r="P2" s="35">
        <v>47432</v>
      </c>
      <c r="Q2" s="35">
        <v>18265</v>
      </c>
      <c r="R2" s="35">
        <v>0</v>
      </c>
      <c r="S2" s="34">
        <v>0</v>
      </c>
      <c r="T2" s="35">
        <v>41399</v>
      </c>
      <c r="U2" s="34">
        <v>0</v>
      </c>
      <c r="V2" s="35">
        <v>0</v>
      </c>
      <c r="W2" s="36">
        <v>54275</v>
      </c>
      <c r="X2" s="37">
        <f t="shared" ref="X2:X65" si="1">Y2+Z2+AA2</f>
        <v>376456</v>
      </c>
      <c r="Y2" s="38">
        <v>358788</v>
      </c>
      <c r="Z2" s="38">
        <v>0</v>
      </c>
      <c r="AA2" s="39">
        <v>17668</v>
      </c>
      <c r="AB2" s="40">
        <v>15300</v>
      </c>
      <c r="AC2" s="41">
        <v>120617</v>
      </c>
      <c r="AD2" s="42">
        <f t="shared" ref="AD2:AD65" si="2">SUM(AE2:AM2)</f>
        <v>0</v>
      </c>
      <c r="AE2" s="43">
        <v>0</v>
      </c>
      <c r="AF2" s="44">
        <v>0</v>
      </c>
      <c r="AG2" s="44">
        <v>0</v>
      </c>
      <c r="AH2" s="44">
        <v>0</v>
      </c>
      <c r="AI2" s="44">
        <v>0</v>
      </c>
      <c r="AJ2" s="44">
        <v>0</v>
      </c>
      <c r="AK2" s="44">
        <v>0</v>
      </c>
      <c r="AL2" s="44">
        <v>0</v>
      </c>
      <c r="AM2" s="44">
        <v>0</v>
      </c>
      <c r="AN2" s="45">
        <f t="shared" ref="AN2:AN65" si="3">AO2+AP2+AQ2</f>
        <v>80758</v>
      </c>
      <c r="AO2" s="46">
        <v>80758</v>
      </c>
      <c r="AP2" s="47">
        <v>0</v>
      </c>
      <c r="AQ2" s="48">
        <v>0</v>
      </c>
    </row>
    <row r="3" spans="1:43" x14ac:dyDescent="0.25">
      <c r="A3" s="25" t="s">
        <v>43</v>
      </c>
      <c r="B3" s="26"/>
      <c r="C3" s="27"/>
      <c r="D3" s="28" t="s">
        <v>47</v>
      </c>
      <c r="E3" s="28" t="s">
        <v>48</v>
      </c>
      <c r="F3" s="29" t="s">
        <v>49</v>
      </c>
      <c r="G3" s="30">
        <v>36126624</v>
      </c>
      <c r="H3" s="31">
        <v>53572420</v>
      </c>
      <c r="I3" s="32">
        <f t="shared" si="0"/>
        <v>1073497</v>
      </c>
      <c r="J3" s="33">
        <v>236299</v>
      </c>
      <c r="K3" s="34">
        <v>0</v>
      </c>
      <c r="L3" s="35">
        <v>34138</v>
      </c>
      <c r="M3" s="35">
        <v>36100</v>
      </c>
      <c r="N3" s="35">
        <v>0</v>
      </c>
      <c r="O3" s="35">
        <v>32047</v>
      </c>
      <c r="P3" s="35">
        <v>402231</v>
      </c>
      <c r="Q3" s="35">
        <v>0</v>
      </c>
      <c r="R3" s="35">
        <v>0</v>
      </c>
      <c r="S3" s="34">
        <v>0</v>
      </c>
      <c r="T3" s="35">
        <v>142653</v>
      </c>
      <c r="U3" s="34">
        <v>0</v>
      </c>
      <c r="V3" s="35">
        <v>0</v>
      </c>
      <c r="W3" s="36">
        <v>190029</v>
      </c>
      <c r="X3" s="37">
        <f t="shared" si="1"/>
        <v>9899</v>
      </c>
      <c r="Y3" s="38">
        <v>0</v>
      </c>
      <c r="Z3" s="38">
        <v>0</v>
      </c>
      <c r="AA3" s="39">
        <v>9899</v>
      </c>
      <c r="AB3" s="40">
        <v>27450</v>
      </c>
      <c r="AC3" s="41">
        <v>1984225</v>
      </c>
      <c r="AD3" s="42">
        <f t="shared" si="2"/>
        <v>28384</v>
      </c>
      <c r="AE3" s="43">
        <v>1871</v>
      </c>
      <c r="AF3" s="44">
        <v>0</v>
      </c>
      <c r="AG3" s="44">
        <v>1730</v>
      </c>
      <c r="AH3" s="44">
        <v>0</v>
      </c>
      <c r="AI3" s="44">
        <v>0</v>
      </c>
      <c r="AJ3" s="44">
        <v>24783</v>
      </c>
      <c r="AK3" s="44">
        <v>0</v>
      </c>
      <c r="AL3" s="44">
        <v>0</v>
      </c>
      <c r="AM3" s="44">
        <v>0</v>
      </c>
      <c r="AN3" s="45">
        <f t="shared" si="3"/>
        <v>10000</v>
      </c>
      <c r="AO3" s="46">
        <v>0</v>
      </c>
      <c r="AP3" s="47">
        <v>0</v>
      </c>
      <c r="AQ3" s="48">
        <v>10000</v>
      </c>
    </row>
    <row r="4" spans="1:43" x14ac:dyDescent="0.25">
      <c r="A4" s="25" t="s">
        <v>43</v>
      </c>
      <c r="B4" s="50">
        <v>301</v>
      </c>
      <c r="C4" s="27" t="s">
        <v>50</v>
      </c>
      <c r="D4" s="28" t="s">
        <v>51</v>
      </c>
      <c r="E4" s="28" t="s">
        <v>52</v>
      </c>
      <c r="F4" s="29" t="s">
        <v>53</v>
      </c>
      <c r="G4" s="30">
        <v>310182</v>
      </c>
      <c r="H4" s="31">
        <v>4709464</v>
      </c>
      <c r="I4" s="32">
        <f t="shared" si="0"/>
        <v>453079</v>
      </c>
      <c r="J4" s="33">
        <v>9600</v>
      </c>
      <c r="K4" s="34">
        <v>120559</v>
      </c>
      <c r="L4" s="35">
        <v>106073</v>
      </c>
      <c r="M4" s="35">
        <v>400</v>
      </c>
      <c r="N4" s="35">
        <v>0</v>
      </c>
      <c r="O4" s="35">
        <v>12375</v>
      </c>
      <c r="P4" s="35">
        <v>60072</v>
      </c>
      <c r="Q4" s="35">
        <v>65140</v>
      </c>
      <c r="R4" s="35">
        <v>2750</v>
      </c>
      <c r="S4" s="34">
        <v>0</v>
      </c>
      <c r="T4" s="35">
        <v>39430</v>
      </c>
      <c r="U4" s="34">
        <v>0</v>
      </c>
      <c r="V4" s="35">
        <v>0</v>
      </c>
      <c r="W4" s="36">
        <v>36680</v>
      </c>
      <c r="X4" s="37">
        <f t="shared" si="1"/>
        <v>183366</v>
      </c>
      <c r="Y4" s="38">
        <v>0</v>
      </c>
      <c r="Z4" s="38">
        <v>183366</v>
      </c>
      <c r="AA4" s="39">
        <v>0</v>
      </c>
      <c r="AB4" s="40">
        <v>0</v>
      </c>
      <c r="AC4" s="41">
        <v>0</v>
      </c>
      <c r="AD4" s="42">
        <f t="shared" si="2"/>
        <v>6566</v>
      </c>
      <c r="AE4" s="43">
        <v>0</v>
      </c>
      <c r="AF4" s="44">
        <v>0</v>
      </c>
      <c r="AG4" s="44">
        <v>0</v>
      </c>
      <c r="AH4" s="44">
        <v>0</v>
      </c>
      <c r="AI4" s="44">
        <v>0</v>
      </c>
      <c r="AJ4" s="44">
        <v>6566</v>
      </c>
      <c r="AK4" s="44">
        <v>0</v>
      </c>
      <c r="AL4" s="44">
        <v>0</v>
      </c>
      <c r="AM4" s="44">
        <v>0</v>
      </c>
      <c r="AN4" s="45">
        <f t="shared" si="3"/>
        <v>0</v>
      </c>
      <c r="AO4" s="46">
        <v>0</v>
      </c>
      <c r="AP4" s="47">
        <v>0</v>
      </c>
      <c r="AQ4" s="48">
        <v>0</v>
      </c>
    </row>
    <row r="5" spans="1:43" x14ac:dyDescent="0.25">
      <c r="A5" s="25" t="s">
        <v>43</v>
      </c>
      <c r="B5" s="50">
        <v>307</v>
      </c>
      <c r="C5" s="27" t="s">
        <v>54</v>
      </c>
      <c r="D5" s="28" t="s">
        <v>55</v>
      </c>
      <c r="E5" s="28" t="s">
        <v>52</v>
      </c>
      <c r="F5" s="29" t="s">
        <v>56</v>
      </c>
      <c r="G5" s="30">
        <v>318001</v>
      </c>
      <c r="H5" s="31">
        <v>966232</v>
      </c>
      <c r="I5" s="32">
        <f t="shared" si="0"/>
        <v>73553</v>
      </c>
      <c r="J5" s="33">
        <v>0</v>
      </c>
      <c r="K5" s="34">
        <v>15141</v>
      </c>
      <c r="L5" s="35">
        <v>12680</v>
      </c>
      <c r="M5" s="35">
        <v>0</v>
      </c>
      <c r="N5" s="35">
        <v>0</v>
      </c>
      <c r="O5" s="35">
        <v>1800</v>
      </c>
      <c r="P5" s="35">
        <v>15975</v>
      </c>
      <c r="Q5" s="35">
        <v>11785</v>
      </c>
      <c r="R5" s="35">
        <v>100</v>
      </c>
      <c r="S5" s="34">
        <v>0</v>
      </c>
      <c r="T5" s="35">
        <v>8027</v>
      </c>
      <c r="U5" s="34">
        <v>0</v>
      </c>
      <c r="V5" s="35">
        <v>0</v>
      </c>
      <c r="W5" s="36">
        <v>8045</v>
      </c>
      <c r="X5" s="37">
        <f t="shared" si="1"/>
        <v>0</v>
      </c>
      <c r="Y5" s="38">
        <v>0</v>
      </c>
      <c r="Z5" s="38">
        <v>0</v>
      </c>
      <c r="AA5" s="39">
        <v>0</v>
      </c>
      <c r="AB5" s="40">
        <v>0</v>
      </c>
      <c r="AC5" s="41">
        <v>9800</v>
      </c>
      <c r="AD5" s="42">
        <f t="shared" si="2"/>
        <v>2373</v>
      </c>
      <c r="AE5" s="43">
        <v>0</v>
      </c>
      <c r="AF5" s="44">
        <v>0</v>
      </c>
      <c r="AG5" s="44">
        <v>0</v>
      </c>
      <c r="AH5" s="44">
        <v>0</v>
      </c>
      <c r="AI5" s="44">
        <v>0</v>
      </c>
      <c r="AJ5" s="44">
        <v>2373</v>
      </c>
      <c r="AK5" s="44">
        <v>0</v>
      </c>
      <c r="AL5" s="44">
        <v>0</v>
      </c>
      <c r="AM5" s="44">
        <v>0</v>
      </c>
      <c r="AN5" s="45">
        <f t="shared" si="3"/>
        <v>0</v>
      </c>
      <c r="AO5" s="46">
        <v>0</v>
      </c>
      <c r="AP5" s="47">
        <v>0</v>
      </c>
      <c r="AQ5" s="48">
        <v>0</v>
      </c>
    </row>
    <row r="6" spans="1:43" x14ac:dyDescent="0.25">
      <c r="A6" s="25" t="s">
        <v>43</v>
      </c>
      <c r="B6" s="50">
        <v>303</v>
      </c>
      <c r="C6" s="27" t="s">
        <v>57</v>
      </c>
      <c r="D6" s="28" t="s">
        <v>58</v>
      </c>
      <c r="E6" s="28" t="s">
        <v>52</v>
      </c>
      <c r="F6" s="29" t="s">
        <v>59</v>
      </c>
      <c r="G6" s="30">
        <v>309443</v>
      </c>
      <c r="H6" s="31">
        <v>798466</v>
      </c>
      <c r="I6" s="32">
        <f t="shared" si="0"/>
        <v>58497</v>
      </c>
      <c r="J6" s="33">
        <v>0</v>
      </c>
      <c r="K6" s="34">
        <v>5116</v>
      </c>
      <c r="L6" s="35">
        <v>14630</v>
      </c>
      <c r="M6" s="35">
        <v>0</v>
      </c>
      <c r="N6" s="35">
        <v>0</v>
      </c>
      <c r="O6" s="35">
        <v>2300</v>
      </c>
      <c r="P6" s="35">
        <v>10713</v>
      </c>
      <c r="Q6" s="35">
        <v>12845</v>
      </c>
      <c r="R6" s="35">
        <v>50</v>
      </c>
      <c r="S6" s="34">
        <v>0</v>
      </c>
      <c r="T6" s="35">
        <v>6123</v>
      </c>
      <c r="U6" s="34">
        <v>0</v>
      </c>
      <c r="V6" s="35">
        <v>0</v>
      </c>
      <c r="W6" s="36">
        <v>6720</v>
      </c>
      <c r="X6" s="37">
        <f t="shared" si="1"/>
        <v>0</v>
      </c>
      <c r="Y6" s="38">
        <v>0</v>
      </c>
      <c r="Z6" s="38">
        <v>0</v>
      </c>
      <c r="AA6" s="39">
        <v>0</v>
      </c>
      <c r="AB6" s="40">
        <v>0</v>
      </c>
      <c r="AC6" s="41">
        <v>21752</v>
      </c>
      <c r="AD6" s="42">
        <f t="shared" si="2"/>
        <v>5099</v>
      </c>
      <c r="AE6" s="43">
        <v>0</v>
      </c>
      <c r="AF6" s="44">
        <v>0</v>
      </c>
      <c r="AG6" s="44">
        <v>1400</v>
      </c>
      <c r="AH6" s="44">
        <v>0</v>
      </c>
      <c r="AI6" s="44">
        <v>0</v>
      </c>
      <c r="AJ6" s="44">
        <v>3699</v>
      </c>
      <c r="AK6" s="44">
        <v>0</v>
      </c>
      <c r="AL6" s="44">
        <v>0</v>
      </c>
      <c r="AM6" s="44">
        <v>0</v>
      </c>
      <c r="AN6" s="45">
        <f t="shared" si="3"/>
        <v>0</v>
      </c>
      <c r="AO6" s="46">
        <v>0</v>
      </c>
      <c r="AP6" s="47">
        <v>0</v>
      </c>
      <c r="AQ6" s="48">
        <v>0</v>
      </c>
    </row>
    <row r="7" spans="1:43" x14ac:dyDescent="0.25">
      <c r="A7" s="25" t="s">
        <v>43</v>
      </c>
      <c r="B7" s="50">
        <v>302</v>
      </c>
      <c r="C7" s="27" t="s">
        <v>60</v>
      </c>
      <c r="D7" s="28" t="s">
        <v>61</v>
      </c>
      <c r="E7" s="28" t="s">
        <v>52</v>
      </c>
      <c r="F7" s="29" t="s">
        <v>62</v>
      </c>
      <c r="G7" s="30">
        <v>317209</v>
      </c>
      <c r="H7" s="31">
        <v>3445659</v>
      </c>
      <c r="I7" s="32">
        <f t="shared" si="0"/>
        <v>251015</v>
      </c>
      <c r="J7" s="33">
        <v>4626</v>
      </c>
      <c r="K7" s="34">
        <v>0</v>
      </c>
      <c r="L7" s="35">
        <v>32187</v>
      </c>
      <c r="M7" s="35">
        <v>0</v>
      </c>
      <c r="N7" s="35">
        <v>23296</v>
      </c>
      <c r="O7" s="35">
        <v>24250</v>
      </c>
      <c r="P7" s="35">
        <v>47232</v>
      </c>
      <c r="Q7" s="35">
        <v>59021</v>
      </c>
      <c r="R7" s="35">
        <v>1400</v>
      </c>
      <c r="S7" s="34">
        <v>0</v>
      </c>
      <c r="T7" s="35">
        <v>30948</v>
      </c>
      <c r="U7" s="34">
        <v>0</v>
      </c>
      <c r="V7" s="35">
        <v>0</v>
      </c>
      <c r="W7" s="36">
        <v>28055</v>
      </c>
      <c r="X7" s="37">
        <f t="shared" si="1"/>
        <v>81000</v>
      </c>
      <c r="Y7" s="38">
        <v>0</v>
      </c>
      <c r="Z7" s="38">
        <v>81000</v>
      </c>
      <c r="AA7" s="39">
        <v>0</v>
      </c>
      <c r="AB7" s="40">
        <v>13050</v>
      </c>
      <c r="AC7" s="41">
        <v>81271</v>
      </c>
      <c r="AD7" s="42">
        <f t="shared" si="2"/>
        <v>17251</v>
      </c>
      <c r="AE7" s="43">
        <v>0</v>
      </c>
      <c r="AF7" s="44">
        <v>0</v>
      </c>
      <c r="AG7" s="44">
        <v>0</v>
      </c>
      <c r="AH7" s="44">
        <v>0</v>
      </c>
      <c r="AI7" s="44">
        <v>800</v>
      </c>
      <c r="AJ7" s="44">
        <v>16451</v>
      </c>
      <c r="AK7" s="44">
        <v>0</v>
      </c>
      <c r="AL7" s="44">
        <v>0</v>
      </c>
      <c r="AM7" s="44">
        <v>0</v>
      </c>
      <c r="AN7" s="45">
        <f t="shared" si="3"/>
        <v>0</v>
      </c>
      <c r="AO7" s="46">
        <v>0</v>
      </c>
      <c r="AP7" s="47">
        <v>0</v>
      </c>
      <c r="AQ7" s="48">
        <v>0</v>
      </c>
    </row>
    <row r="8" spans="1:43" x14ac:dyDescent="0.25">
      <c r="A8" s="25" t="s">
        <v>43</v>
      </c>
      <c r="B8" s="50">
        <v>307</v>
      </c>
      <c r="C8" s="27" t="s">
        <v>54</v>
      </c>
      <c r="D8" s="28" t="s">
        <v>63</v>
      </c>
      <c r="E8" s="28" t="s">
        <v>52</v>
      </c>
      <c r="F8" s="29" t="s">
        <v>64</v>
      </c>
      <c r="G8" s="30">
        <v>318094</v>
      </c>
      <c r="H8" s="31">
        <v>2648748</v>
      </c>
      <c r="I8" s="32">
        <f t="shared" si="0"/>
        <v>212243</v>
      </c>
      <c r="J8" s="33">
        <v>8046</v>
      </c>
      <c r="K8" s="34">
        <v>0</v>
      </c>
      <c r="L8" s="35">
        <v>43037</v>
      </c>
      <c r="M8" s="35">
        <v>0</v>
      </c>
      <c r="N8" s="35">
        <v>0</v>
      </c>
      <c r="O8" s="35">
        <v>29504</v>
      </c>
      <c r="P8" s="35">
        <v>29236</v>
      </c>
      <c r="Q8" s="35">
        <v>41774</v>
      </c>
      <c r="R8" s="35">
        <v>8400</v>
      </c>
      <c r="S8" s="34">
        <v>0</v>
      </c>
      <c r="T8" s="35">
        <v>22096</v>
      </c>
      <c r="U8" s="34">
        <v>0</v>
      </c>
      <c r="V8" s="35">
        <v>0</v>
      </c>
      <c r="W8" s="36">
        <v>30150</v>
      </c>
      <c r="X8" s="37">
        <f t="shared" si="1"/>
        <v>0</v>
      </c>
      <c r="Y8" s="38">
        <v>0</v>
      </c>
      <c r="Z8" s="38">
        <v>0</v>
      </c>
      <c r="AA8" s="39">
        <v>0</v>
      </c>
      <c r="AB8" s="40">
        <v>11700</v>
      </c>
      <c r="AC8" s="41">
        <v>30837</v>
      </c>
      <c r="AD8" s="42">
        <f t="shared" si="2"/>
        <v>6194</v>
      </c>
      <c r="AE8" s="43">
        <v>0</v>
      </c>
      <c r="AF8" s="44">
        <v>0</v>
      </c>
      <c r="AG8" s="44">
        <v>0</v>
      </c>
      <c r="AH8" s="44">
        <v>0</v>
      </c>
      <c r="AI8" s="44">
        <v>1600</v>
      </c>
      <c r="AJ8" s="44">
        <v>4594</v>
      </c>
      <c r="AK8" s="44">
        <v>0</v>
      </c>
      <c r="AL8" s="44">
        <v>0</v>
      </c>
      <c r="AM8" s="44">
        <v>0</v>
      </c>
      <c r="AN8" s="45">
        <f t="shared" si="3"/>
        <v>0</v>
      </c>
      <c r="AO8" s="46">
        <v>0</v>
      </c>
      <c r="AP8" s="47">
        <v>0</v>
      </c>
      <c r="AQ8" s="48">
        <v>0</v>
      </c>
    </row>
    <row r="9" spans="1:43" x14ac:dyDescent="0.25">
      <c r="A9" s="25" t="s">
        <v>43</v>
      </c>
      <c r="B9" s="50">
        <v>302</v>
      </c>
      <c r="C9" s="27" t="s">
        <v>60</v>
      </c>
      <c r="D9" s="28" t="s">
        <v>65</v>
      </c>
      <c r="E9" s="28" t="s">
        <v>52</v>
      </c>
      <c r="F9" s="29" t="s">
        <v>66</v>
      </c>
      <c r="G9" s="30">
        <v>317331</v>
      </c>
      <c r="H9" s="31">
        <v>1077258</v>
      </c>
      <c r="I9" s="32">
        <f t="shared" si="0"/>
        <v>76617</v>
      </c>
      <c r="J9" s="33">
        <v>1342</v>
      </c>
      <c r="K9" s="34">
        <v>7941</v>
      </c>
      <c r="L9" s="35">
        <v>21946</v>
      </c>
      <c r="M9" s="35">
        <v>800</v>
      </c>
      <c r="N9" s="35">
        <v>0</v>
      </c>
      <c r="O9" s="35">
        <v>3300</v>
      </c>
      <c r="P9" s="35">
        <v>8883</v>
      </c>
      <c r="Q9" s="35">
        <v>14850</v>
      </c>
      <c r="R9" s="35">
        <v>150</v>
      </c>
      <c r="S9" s="34">
        <v>0</v>
      </c>
      <c r="T9" s="35">
        <v>9375</v>
      </c>
      <c r="U9" s="34">
        <v>0</v>
      </c>
      <c r="V9" s="35">
        <v>0</v>
      </c>
      <c r="W9" s="36">
        <v>8030</v>
      </c>
      <c r="X9" s="37">
        <f t="shared" si="1"/>
        <v>0</v>
      </c>
      <c r="Y9" s="38">
        <v>0</v>
      </c>
      <c r="Z9" s="38">
        <v>0</v>
      </c>
      <c r="AA9" s="39">
        <v>0</v>
      </c>
      <c r="AB9" s="40">
        <v>6600</v>
      </c>
      <c r="AC9" s="41">
        <v>3753</v>
      </c>
      <c r="AD9" s="42">
        <f t="shared" si="2"/>
        <v>0</v>
      </c>
      <c r="AE9" s="43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5">
        <f t="shared" si="3"/>
        <v>0</v>
      </c>
      <c r="AO9" s="46">
        <v>0</v>
      </c>
      <c r="AP9" s="47">
        <v>0</v>
      </c>
      <c r="AQ9" s="48">
        <v>0</v>
      </c>
    </row>
    <row r="10" spans="1:43" x14ac:dyDescent="0.25">
      <c r="A10" s="25" t="s">
        <v>43</v>
      </c>
      <c r="B10" s="50">
        <v>303</v>
      </c>
      <c r="C10" s="27" t="s">
        <v>57</v>
      </c>
      <c r="D10" s="28" t="s">
        <v>67</v>
      </c>
      <c r="E10" s="28" t="s">
        <v>52</v>
      </c>
      <c r="F10" s="29" t="s">
        <v>68</v>
      </c>
      <c r="G10" s="30">
        <v>309745</v>
      </c>
      <c r="H10" s="31">
        <v>2440264</v>
      </c>
      <c r="I10" s="32">
        <f t="shared" si="0"/>
        <v>200282</v>
      </c>
      <c r="J10" s="33">
        <v>2733</v>
      </c>
      <c r="K10" s="34">
        <v>25409</v>
      </c>
      <c r="L10" s="35">
        <v>53645</v>
      </c>
      <c r="M10" s="35">
        <v>0</v>
      </c>
      <c r="N10" s="35">
        <v>0</v>
      </c>
      <c r="O10" s="35">
        <v>20985</v>
      </c>
      <c r="P10" s="35">
        <v>24396</v>
      </c>
      <c r="Q10" s="35">
        <v>33336</v>
      </c>
      <c r="R10" s="35">
        <v>800</v>
      </c>
      <c r="S10" s="34">
        <v>0</v>
      </c>
      <c r="T10" s="35">
        <v>20493</v>
      </c>
      <c r="U10" s="34">
        <v>0</v>
      </c>
      <c r="V10" s="35">
        <v>0</v>
      </c>
      <c r="W10" s="36">
        <v>18485</v>
      </c>
      <c r="X10" s="37">
        <f t="shared" si="1"/>
        <v>0</v>
      </c>
      <c r="Y10" s="38">
        <v>0</v>
      </c>
      <c r="Z10" s="38">
        <v>0</v>
      </c>
      <c r="AA10" s="39">
        <v>0</v>
      </c>
      <c r="AB10" s="40">
        <v>3450</v>
      </c>
      <c r="AC10" s="41">
        <v>72131</v>
      </c>
      <c r="AD10" s="42">
        <f t="shared" si="2"/>
        <v>6463</v>
      </c>
      <c r="AE10" s="43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6463</v>
      </c>
      <c r="AK10" s="44">
        <v>0</v>
      </c>
      <c r="AL10" s="44">
        <v>0</v>
      </c>
      <c r="AM10" s="44">
        <v>0</v>
      </c>
      <c r="AN10" s="45">
        <f t="shared" si="3"/>
        <v>0</v>
      </c>
      <c r="AO10" s="46">
        <v>0</v>
      </c>
      <c r="AP10" s="47">
        <v>0</v>
      </c>
      <c r="AQ10" s="48">
        <v>0</v>
      </c>
    </row>
    <row r="11" spans="1:43" x14ac:dyDescent="0.25">
      <c r="A11" s="25" t="s">
        <v>43</v>
      </c>
      <c r="B11" s="50">
        <v>309</v>
      </c>
      <c r="C11" s="27" t="s">
        <v>69</v>
      </c>
      <c r="D11" s="28" t="s">
        <v>70</v>
      </c>
      <c r="E11" s="28" t="s">
        <v>52</v>
      </c>
      <c r="F11" s="29" t="s">
        <v>71</v>
      </c>
      <c r="G11" s="30">
        <v>311812</v>
      </c>
      <c r="H11" s="31">
        <v>931801</v>
      </c>
      <c r="I11" s="32">
        <f t="shared" si="0"/>
        <v>71950</v>
      </c>
      <c r="J11" s="33">
        <v>0</v>
      </c>
      <c r="K11" s="34">
        <v>2073</v>
      </c>
      <c r="L11" s="35">
        <v>21458</v>
      </c>
      <c r="M11" s="35">
        <v>0</v>
      </c>
      <c r="N11" s="35">
        <v>0</v>
      </c>
      <c r="O11" s="35">
        <v>7000</v>
      </c>
      <c r="P11" s="35">
        <v>5536</v>
      </c>
      <c r="Q11" s="35">
        <v>18566</v>
      </c>
      <c r="R11" s="35">
        <v>100</v>
      </c>
      <c r="S11" s="34">
        <v>0</v>
      </c>
      <c r="T11" s="35">
        <v>8707</v>
      </c>
      <c r="U11" s="34">
        <v>0</v>
      </c>
      <c r="V11" s="35">
        <v>0</v>
      </c>
      <c r="W11" s="36">
        <v>8510</v>
      </c>
      <c r="X11" s="37">
        <f t="shared" si="1"/>
        <v>0</v>
      </c>
      <c r="Y11" s="38">
        <v>0</v>
      </c>
      <c r="Z11" s="38">
        <v>0</v>
      </c>
      <c r="AA11" s="39">
        <v>0</v>
      </c>
      <c r="AB11" s="40">
        <v>0</v>
      </c>
      <c r="AC11" s="41">
        <v>7000</v>
      </c>
      <c r="AD11" s="42">
        <f t="shared" si="2"/>
        <v>800</v>
      </c>
      <c r="AE11" s="43">
        <v>0</v>
      </c>
      <c r="AF11" s="44">
        <v>0</v>
      </c>
      <c r="AG11" s="44">
        <v>0</v>
      </c>
      <c r="AH11" s="44">
        <v>0</v>
      </c>
      <c r="AI11" s="44">
        <v>800</v>
      </c>
      <c r="AJ11" s="44">
        <v>0</v>
      </c>
      <c r="AK11" s="44">
        <v>0</v>
      </c>
      <c r="AL11" s="44">
        <v>0</v>
      </c>
      <c r="AM11" s="44">
        <v>0</v>
      </c>
      <c r="AN11" s="45">
        <f t="shared" si="3"/>
        <v>0</v>
      </c>
      <c r="AO11" s="46">
        <v>0</v>
      </c>
      <c r="AP11" s="47">
        <v>0</v>
      </c>
      <c r="AQ11" s="48">
        <v>0</v>
      </c>
    </row>
    <row r="12" spans="1:43" x14ac:dyDescent="0.25">
      <c r="A12" s="25" t="s">
        <v>43</v>
      </c>
      <c r="B12" s="50">
        <v>302</v>
      </c>
      <c r="C12" s="27" t="s">
        <v>60</v>
      </c>
      <c r="D12" s="28" t="s">
        <v>72</v>
      </c>
      <c r="E12" s="28" t="s">
        <v>52</v>
      </c>
      <c r="F12" s="29" t="s">
        <v>73</v>
      </c>
      <c r="G12" s="30">
        <v>317586</v>
      </c>
      <c r="H12" s="31">
        <v>1001542</v>
      </c>
      <c r="I12" s="32">
        <f t="shared" si="0"/>
        <v>78455</v>
      </c>
      <c r="J12" s="33">
        <v>2971</v>
      </c>
      <c r="K12" s="34">
        <v>0</v>
      </c>
      <c r="L12" s="35">
        <v>14630</v>
      </c>
      <c r="M12" s="35">
        <v>0</v>
      </c>
      <c r="N12" s="35">
        <v>0</v>
      </c>
      <c r="O12" s="35">
        <v>996</v>
      </c>
      <c r="P12" s="35">
        <v>12890</v>
      </c>
      <c r="Q12" s="35">
        <v>28692</v>
      </c>
      <c r="R12" s="35">
        <v>150</v>
      </c>
      <c r="S12" s="34">
        <v>0</v>
      </c>
      <c r="T12" s="35">
        <v>9116</v>
      </c>
      <c r="U12" s="34">
        <v>0</v>
      </c>
      <c r="V12" s="35">
        <v>0</v>
      </c>
      <c r="W12" s="36">
        <v>9010</v>
      </c>
      <c r="X12" s="37">
        <f t="shared" si="1"/>
        <v>0</v>
      </c>
      <c r="Y12" s="38">
        <v>0</v>
      </c>
      <c r="Z12" s="38">
        <v>0</v>
      </c>
      <c r="AA12" s="39">
        <v>0</v>
      </c>
      <c r="AB12" s="40">
        <v>0</v>
      </c>
      <c r="AC12" s="41">
        <v>41965</v>
      </c>
      <c r="AD12" s="42">
        <f t="shared" si="2"/>
        <v>0</v>
      </c>
      <c r="AE12" s="43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5">
        <f t="shared" si="3"/>
        <v>0</v>
      </c>
      <c r="AO12" s="46">
        <v>0</v>
      </c>
      <c r="AP12" s="47">
        <v>0</v>
      </c>
      <c r="AQ12" s="48">
        <v>0</v>
      </c>
    </row>
    <row r="13" spans="1:43" x14ac:dyDescent="0.25">
      <c r="A13" s="25" t="s">
        <v>43</v>
      </c>
      <c r="B13" s="50">
        <v>307</v>
      </c>
      <c r="C13" s="27" t="s">
        <v>54</v>
      </c>
      <c r="D13" s="28" t="s">
        <v>74</v>
      </c>
      <c r="E13" s="28" t="s">
        <v>52</v>
      </c>
      <c r="F13" s="29" t="s">
        <v>75</v>
      </c>
      <c r="G13" s="30">
        <v>318361</v>
      </c>
      <c r="H13" s="31">
        <v>907630</v>
      </c>
      <c r="I13" s="32">
        <f t="shared" si="0"/>
        <v>118460</v>
      </c>
      <c r="J13" s="33">
        <v>0</v>
      </c>
      <c r="K13" s="34">
        <v>8594</v>
      </c>
      <c r="L13" s="35">
        <v>65837</v>
      </c>
      <c r="M13" s="35">
        <v>0</v>
      </c>
      <c r="N13" s="35">
        <v>0</v>
      </c>
      <c r="O13" s="35">
        <v>6150</v>
      </c>
      <c r="P13" s="35">
        <v>12851</v>
      </c>
      <c r="Q13" s="35">
        <v>10745</v>
      </c>
      <c r="R13" s="35">
        <v>0</v>
      </c>
      <c r="S13" s="34">
        <v>0</v>
      </c>
      <c r="T13" s="35">
        <v>6618</v>
      </c>
      <c r="U13" s="34">
        <v>0</v>
      </c>
      <c r="V13" s="35">
        <v>0</v>
      </c>
      <c r="W13" s="36">
        <v>7665</v>
      </c>
      <c r="X13" s="37">
        <f t="shared" si="1"/>
        <v>0</v>
      </c>
      <c r="Y13" s="38">
        <v>0</v>
      </c>
      <c r="Z13" s="38">
        <v>0</v>
      </c>
      <c r="AA13" s="39">
        <v>0</v>
      </c>
      <c r="AB13" s="40">
        <v>5400</v>
      </c>
      <c r="AC13" s="41">
        <v>32698</v>
      </c>
      <c r="AD13" s="42">
        <f t="shared" si="2"/>
        <v>3994</v>
      </c>
      <c r="AE13" s="43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3994</v>
      </c>
      <c r="AK13" s="44">
        <v>0</v>
      </c>
      <c r="AL13" s="44">
        <v>0</v>
      </c>
      <c r="AM13" s="44">
        <v>0</v>
      </c>
      <c r="AN13" s="45">
        <f t="shared" si="3"/>
        <v>0</v>
      </c>
      <c r="AO13" s="46">
        <v>0</v>
      </c>
      <c r="AP13" s="47">
        <v>0</v>
      </c>
      <c r="AQ13" s="48">
        <v>0</v>
      </c>
    </row>
    <row r="14" spans="1:43" x14ac:dyDescent="0.25">
      <c r="A14" s="25" t="s">
        <v>43</v>
      </c>
      <c r="B14" s="50">
        <v>304</v>
      </c>
      <c r="C14" s="27" t="s">
        <v>76</v>
      </c>
      <c r="D14" s="28" t="s">
        <v>77</v>
      </c>
      <c r="E14" s="28" t="s">
        <v>52</v>
      </c>
      <c r="F14" s="29" t="s">
        <v>78</v>
      </c>
      <c r="G14" s="30">
        <v>311863</v>
      </c>
      <c r="H14" s="31">
        <v>3419870</v>
      </c>
      <c r="I14" s="32">
        <f t="shared" si="0"/>
        <v>332612</v>
      </c>
      <c r="J14" s="33">
        <v>1682</v>
      </c>
      <c r="K14" s="34">
        <v>0</v>
      </c>
      <c r="L14" s="35">
        <v>93146</v>
      </c>
      <c r="M14" s="35">
        <v>0</v>
      </c>
      <c r="N14" s="35">
        <v>77435</v>
      </c>
      <c r="O14" s="35">
        <v>9050</v>
      </c>
      <c r="P14" s="35">
        <v>24838</v>
      </c>
      <c r="Q14" s="35">
        <v>62561</v>
      </c>
      <c r="R14" s="35">
        <v>8400</v>
      </c>
      <c r="S14" s="34">
        <v>0</v>
      </c>
      <c r="T14" s="35">
        <v>29230</v>
      </c>
      <c r="U14" s="34">
        <v>0</v>
      </c>
      <c r="V14" s="35">
        <v>0</v>
      </c>
      <c r="W14" s="36">
        <v>26270</v>
      </c>
      <c r="X14" s="37">
        <f t="shared" si="1"/>
        <v>162065</v>
      </c>
      <c r="Y14" s="38">
        <v>0</v>
      </c>
      <c r="Z14" s="38">
        <v>152065</v>
      </c>
      <c r="AA14" s="39">
        <v>10000</v>
      </c>
      <c r="AB14" s="40">
        <v>5700</v>
      </c>
      <c r="AC14" s="41">
        <v>0</v>
      </c>
      <c r="AD14" s="42">
        <f t="shared" si="2"/>
        <v>800</v>
      </c>
      <c r="AE14" s="43">
        <v>0</v>
      </c>
      <c r="AF14" s="44">
        <v>0</v>
      </c>
      <c r="AG14" s="44">
        <v>0</v>
      </c>
      <c r="AH14" s="44">
        <v>0</v>
      </c>
      <c r="AI14" s="44">
        <v>800</v>
      </c>
      <c r="AJ14" s="44">
        <v>0</v>
      </c>
      <c r="AK14" s="44">
        <v>0</v>
      </c>
      <c r="AL14" s="44">
        <v>0</v>
      </c>
      <c r="AM14" s="44">
        <v>0</v>
      </c>
      <c r="AN14" s="45">
        <f t="shared" si="3"/>
        <v>0</v>
      </c>
      <c r="AO14" s="46">
        <v>0</v>
      </c>
      <c r="AP14" s="47">
        <v>0</v>
      </c>
      <c r="AQ14" s="48">
        <v>0</v>
      </c>
    </row>
    <row r="15" spans="1:43" x14ac:dyDescent="0.25">
      <c r="A15" s="25" t="s">
        <v>43</v>
      </c>
      <c r="B15" s="50">
        <v>305</v>
      </c>
      <c r="C15" s="27" t="s">
        <v>79</v>
      </c>
      <c r="D15" s="28" t="s">
        <v>80</v>
      </c>
      <c r="E15" s="28" t="s">
        <v>52</v>
      </c>
      <c r="F15" s="29" t="s">
        <v>81</v>
      </c>
      <c r="G15" s="30">
        <v>310905</v>
      </c>
      <c r="H15" s="31">
        <v>3862099</v>
      </c>
      <c r="I15" s="32">
        <f t="shared" si="0"/>
        <v>479024</v>
      </c>
      <c r="J15" s="33">
        <v>15561</v>
      </c>
      <c r="K15" s="34">
        <v>23393</v>
      </c>
      <c r="L15" s="35">
        <v>183613</v>
      </c>
      <c r="M15" s="35">
        <v>400</v>
      </c>
      <c r="N15" s="35">
        <v>54650</v>
      </c>
      <c r="O15" s="35">
        <v>19376</v>
      </c>
      <c r="P15" s="35">
        <v>48755</v>
      </c>
      <c r="Q15" s="35">
        <v>56451</v>
      </c>
      <c r="R15" s="35">
        <v>5600</v>
      </c>
      <c r="S15" s="34">
        <v>0</v>
      </c>
      <c r="T15" s="35">
        <v>29990</v>
      </c>
      <c r="U15" s="34">
        <v>0</v>
      </c>
      <c r="V15" s="35">
        <v>0</v>
      </c>
      <c r="W15" s="36">
        <v>41235</v>
      </c>
      <c r="X15" s="37">
        <f t="shared" si="1"/>
        <v>7139</v>
      </c>
      <c r="Y15" s="38">
        <v>0</v>
      </c>
      <c r="Z15" s="38">
        <v>0</v>
      </c>
      <c r="AA15" s="39">
        <v>7139</v>
      </c>
      <c r="AB15" s="40">
        <v>0</v>
      </c>
      <c r="AC15" s="41">
        <v>153165</v>
      </c>
      <c r="AD15" s="42">
        <f t="shared" si="2"/>
        <v>10529</v>
      </c>
      <c r="AE15" s="43">
        <v>0</v>
      </c>
      <c r="AF15" s="44">
        <v>0</v>
      </c>
      <c r="AG15" s="44">
        <v>0</v>
      </c>
      <c r="AH15" s="44">
        <v>0</v>
      </c>
      <c r="AI15" s="44">
        <v>3200</v>
      </c>
      <c r="AJ15" s="44">
        <v>5415</v>
      </c>
      <c r="AK15" s="44">
        <v>1914</v>
      </c>
      <c r="AL15" s="44">
        <v>0</v>
      </c>
      <c r="AM15" s="44">
        <v>0</v>
      </c>
      <c r="AN15" s="45">
        <f t="shared" si="3"/>
        <v>0</v>
      </c>
      <c r="AO15" s="46">
        <v>0</v>
      </c>
      <c r="AP15" s="47">
        <v>0</v>
      </c>
      <c r="AQ15" s="48">
        <v>0</v>
      </c>
    </row>
    <row r="16" spans="1:43" x14ac:dyDescent="0.25">
      <c r="A16" s="25" t="s">
        <v>43</v>
      </c>
      <c r="B16" s="50">
        <v>306</v>
      </c>
      <c r="C16" s="27" t="s">
        <v>82</v>
      </c>
      <c r="D16" s="28" t="s">
        <v>83</v>
      </c>
      <c r="E16" s="28" t="s">
        <v>52</v>
      </c>
      <c r="F16" s="29" t="s">
        <v>84</v>
      </c>
      <c r="G16" s="30">
        <v>317667</v>
      </c>
      <c r="H16" s="31">
        <v>6989618</v>
      </c>
      <c r="I16" s="32">
        <f t="shared" si="0"/>
        <v>439767</v>
      </c>
      <c r="J16" s="33">
        <v>8323</v>
      </c>
      <c r="K16" s="34">
        <v>41895</v>
      </c>
      <c r="L16" s="35">
        <v>34748</v>
      </c>
      <c r="M16" s="35">
        <v>600</v>
      </c>
      <c r="N16" s="35">
        <v>0</v>
      </c>
      <c r="O16" s="35">
        <v>38510</v>
      </c>
      <c r="P16" s="35">
        <v>81018</v>
      </c>
      <c r="Q16" s="35">
        <v>123805</v>
      </c>
      <c r="R16" s="35">
        <v>2200</v>
      </c>
      <c r="S16" s="34">
        <v>0</v>
      </c>
      <c r="T16" s="35">
        <v>54298</v>
      </c>
      <c r="U16" s="34">
        <v>0</v>
      </c>
      <c r="V16" s="35">
        <v>0</v>
      </c>
      <c r="W16" s="36">
        <v>54370</v>
      </c>
      <c r="X16" s="37">
        <f t="shared" si="1"/>
        <v>4952</v>
      </c>
      <c r="Y16" s="38">
        <v>0</v>
      </c>
      <c r="Z16" s="38">
        <v>0</v>
      </c>
      <c r="AA16" s="39">
        <v>4952</v>
      </c>
      <c r="AB16" s="40">
        <v>0</v>
      </c>
      <c r="AC16" s="41">
        <v>310769</v>
      </c>
      <c r="AD16" s="42">
        <f t="shared" si="2"/>
        <v>8622</v>
      </c>
      <c r="AE16" s="43">
        <v>0</v>
      </c>
      <c r="AF16" s="44">
        <v>0</v>
      </c>
      <c r="AG16" s="44">
        <v>0</v>
      </c>
      <c r="AH16" s="44">
        <v>0</v>
      </c>
      <c r="AI16" s="44">
        <v>800</v>
      </c>
      <c r="AJ16" s="44">
        <v>7815</v>
      </c>
      <c r="AK16" s="44">
        <v>7</v>
      </c>
      <c r="AL16" s="44">
        <v>0</v>
      </c>
      <c r="AM16" s="44">
        <v>0</v>
      </c>
      <c r="AN16" s="45">
        <f t="shared" si="3"/>
        <v>0</v>
      </c>
      <c r="AO16" s="46">
        <v>0</v>
      </c>
      <c r="AP16" s="47">
        <v>0</v>
      </c>
      <c r="AQ16" s="48">
        <v>0</v>
      </c>
    </row>
    <row r="17" spans="1:43" x14ac:dyDescent="0.25">
      <c r="A17" s="25" t="s">
        <v>43</v>
      </c>
      <c r="B17" s="50">
        <v>307</v>
      </c>
      <c r="C17" s="27" t="s">
        <v>54</v>
      </c>
      <c r="D17" s="28" t="s">
        <v>85</v>
      </c>
      <c r="E17" s="28" t="s">
        <v>52</v>
      </c>
      <c r="F17" s="29" t="s">
        <v>86</v>
      </c>
      <c r="G17" s="30">
        <v>318442</v>
      </c>
      <c r="H17" s="31">
        <v>6983185</v>
      </c>
      <c r="I17" s="32">
        <f t="shared" si="0"/>
        <v>483742</v>
      </c>
      <c r="J17" s="33">
        <v>23170</v>
      </c>
      <c r="K17" s="34">
        <v>6386</v>
      </c>
      <c r="L17" s="35">
        <v>142189</v>
      </c>
      <c r="M17" s="35">
        <v>1000</v>
      </c>
      <c r="N17" s="35">
        <v>0</v>
      </c>
      <c r="O17" s="35">
        <v>18199</v>
      </c>
      <c r="P17" s="35">
        <v>58731</v>
      </c>
      <c r="Q17" s="35">
        <v>117016</v>
      </c>
      <c r="R17" s="35">
        <v>1350</v>
      </c>
      <c r="S17" s="34">
        <v>0</v>
      </c>
      <c r="T17" s="35">
        <v>55736</v>
      </c>
      <c r="U17" s="34">
        <v>0</v>
      </c>
      <c r="V17" s="35">
        <v>0</v>
      </c>
      <c r="W17" s="36">
        <v>59965</v>
      </c>
      <c r="X17" s="37">
        <f t="shared" si="1"/>
        <v>10000</v>
      </c>
      <c r="Y17" s="38">
        <v>0</v>
      </c>
      <c r="Z17" s="38">
        <v>0</v>
      </c>
      <c r="AA17" s="39">
        <v>10000</v>
      </c>
      <c r="AB17" s="40">
        <v>0</v>
      </c>
      <c r="AC17" s="41">
        <v>57133</v>
      </c>
      <c r="AD17" s="42">
        <f t="shared" si="2"/>
        <v>1600</v>
      </c>
      <c r="AE17" s="43">
        <v>0</v>
      </c>
      <c r="AF17" s="44">
        <v>0</v>
      </c>
      <c r="AG17" s="44">
        <v>0</v>
      </c>
      <c r="AH17" s="44">
        <v>0</v>
      </c>
      <c r="AI17" s="44">
        <v>1600</v>
      </c>
      <c r="AJ17" s="44">
        <v>0</v>
      </c>
      <c r="AK17" s="44">
        <v>0</v>
      </c>
      <c r="AL17" s="44">
        <v>0</v>
      </c>
      <c r="AM17" s="44">
        <v>0</v>
      </c>
      <c r="AN17" s="45">
        <f t="shared" si="3"/>
        <v>0</v>
      </c>
      <c r="AO17" s="46">
        <v>0</v>
      </c>
      <c r="AP17" s="47">
        <v>0</v>
      </c>
      <c r="AQ17" s="48">
        <v>0</v>
      </c>
    </row>
    <row r="18" spans="1:43" x14ac:dyDescent="0.25">
      <c r="A18" s="25" t="s">
        <v>43</v>
      </c>
      <c r="B18" s="50">
        <v>308</v>
      </c>
      <c r="C18" s="27" t="s">
        <v>87</v>
      </c>
      <c r="D18" s="28" t="s">
        <v>88</v>
      </c>
      <c r="E18" s="28" t="s">
        <v>52</v>
      </c>
      <c r="F18" s="29" t="s">
        <v>89</v>
      </c>
      <c r="G18" s="30">
        <v>317748</v>
      </c>
      <c r="H18" s="31">
        <v>3793239</v>
      </c>
      <c r="I18" s="32">
        <f t="shared" si="0"/>
        <v>380014</v>
      </c>
      <c r="J18" s="33">
        <v>6653</v>
      </c>
      <c r="K18" s="34">
        <v>30093</v>
      </c>
      <c r="L18" s="35">
        <v>157276</v>
      </c>
      <c r="M18" s="35">
        <v>1400</v>
      </c>
      <c r="N18" s="35">
        <v>0</v>
      </c>
      <c r="O18" s="35">
        <v>18650</v>
      </c>
      <c r="P18" s="35">
        <v>48416</v>
      </c>
      <c r="Q18" s="35">
        <v>55193</v>
      </c>
      <c r="R18" s="35">
        <v>500</v>
      </c>
      <c r="S18" s="34">
        <v>0</v>
      </c>
      <c r="T18" s="35">
        <v>30978</v>
      </c>
      <c r="U18" s="34">
        <v>0</v>
      </c>
      <c r="V18" s="35">
        <v>0</v>
      </c>
      <c r="W18" s="36">
        <v>30855</v>
      </c>
      <c r="X18" s="37">
        <f t="shared" si="1"/>
        <v>0</v>
      </c>
      <c r="Y18" s="38">
        <v>0</v>
      </c>
      <c r="Z18" s="38">
        <v>0</v>
      </c>
      <c r="AA18" s="39">
        <v>0</v>
      </c>
      <c r="AB18" s="40">
        <v>0</v>
      </c>
      <c r="AC18" s="41">
        <v>0</v>
      </c>
      <c r="AD18" s="42">
        <f t="shared" si="2"/>
        <v>4736</v>
      </c>
      <c r="AE18" s="43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4736</v>
      </c>
      <c r="AK18" s="44">
        <v>0</v>
      </c>
      <c r="AL18" s="44">
        <v>0</v>
      </c>
      <c r="AM18" s="44">
        <v>0</v>
      </c>
      <c r="AN18" s="45">
        <f t="shared" si="3"/>
        <v>0</v>
      </c>
      <c r="AO18" s="46">
        <v>0</v>
      </c>
      <c r="AP18" s="47">
        <v>0</v>
      </c>
      <c r="AQ18" s="48">
        <v>0</v>
      </c>
    </row>
    <row r="19" spans="1:43" x14ac:dyDescent="0.25">
      <c r="A19" s="25" t="s">
        <v>43</v>
      </c>
      <c r="B19" s="50">
        <v>304</v>
      </c>
      <c r="C19" s="27" t="s">
        <v>76</v>
      </c>
      <c r="D19" s="28" t="s">
        <v>90</v>
      </c>
      <c r="E19" s="28" t="s">
        <v>52</v>
      </c>
      <c r="F19" s="29" t="s">
        <v>91</v>
      </c>
      <c r="G19" s="30">
        <v>312002</v>
      </c>
      <c r="H19" s="31">
        <v>1587082</v>
      </c>
      <c r="I19" s="32">
        <f t="shared" si="0"/>
        <v>119693</v>
      </c>
      <c r="J19" s="33">
        <v>6689</v>
      </c>
      <c r="K19" s="34">
        <v>2610</v>
      </c>
      <c r="L19" s="35">
        <v>40843</v>
      </c>
      <c r="M19" s="35">
        <v>0</v>
      </c>
      <c r="N19" s="35">
        <v>0</v>
      </c>
      <c r="O19" s="35">
        <v>5810</v>
      </c>
      <c r="P19" s="35">
        <v>10432</v>
      </c>
      <c r="Q19" s="35">
        <v>25638</v>
      </c>
      <c r="R19" s="35">
        <v>499.99999999999994</v>
      </c>
      <c r="S19" s="34">
        <v>0</v>
      </c>
      <c r="T19" s="35">
        <v>14016</v>
      </c>
      <c r="U19" s="34">
        <v>0</v>
      </c>
      <c r="V19" s="35">
        <v>0</v>
      </c>
      <c r="W19" s="36">
        <v>13155</v>
      </c>
      <c r="X19" s="37">
        <f t="shared" si="1"/>
        <v>159325</v>
      </c>
      <c r="Y19" s="38">
        <v>0</v>
      </c>
      <c r="Z19" s="38">
        <v>150725</v>
      </c>
      <c r="AA19" s="39">
        <v>8600</v>
      </c>
      <c r="AB19" s="40">
        <v>4500</v>
      </c>
      <c r="AC19" s="41">
        <v>22434</v>
      </c>
      <c r="AD19" s="42">
        <f t="shared" si="2"/>
        <v>3680</v>
      </c>
      <c r="AE19" s="43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3661</v>
      </c>
      <c r="AK19" s="44">
        <v>0</v>
      </c>
      <c r="AL19" s="44">
        <v>19</v>
      </c>
      <c r="AM19" s="44">
        <v>0</v>
      </c>
      <c r="AN19" s="45">
        <f t="shared" si="3"/>
        <v>0</v>
      </c>
      <c r="AO19" s="46">
        <v>0</v>
      </c>
      <c r="AP19" s="47">
        <v>0</v>
      </c>
      <c r="AQ19" s="48">
        <v>0</v>
      </c>
    </row>
    <row r="20" spans="1:43" x14ac:dyDescent="0.25">
      <c r="A20" s="25" t="s">
        <v>43</v>
      </c>
      <c r="B20" s="50">
        <v>309</v>
      </c>
      <c r="C20" s="27" t="s">
        <v>69</v>
      </c>
      <c r="D20" s="28" t="s">
        <v>92</v>
      </c>
      <c r="E20" s="28" t="s">
        <v>52</v>
      </c>
      <c r="F20" s="29" t="s">
        <v>93</v>
      </c>
      <c r="G20" s="30">
        <v>312088</v>
      </c>
      <c r="H20" s="31">
        <v>585590</v>
      </c>
      <c r="I20" s="32">
        <f t="shared" si="0"/>
        <v>85307</v>
      </c>
      <c r="J20" s="33">
        <v>0</v>
      </c>
      <c r="K20" s="34">
        <v>0</v>
      </c>
      <c r="L20" s="35">
        <v>0</v>
      </c>
      <c r="M20" s="35">
        <v>0</v>
      </c>
      <c r="N20" s="35">
        <v>50000</v>
      </c>
      <c r="O20" s="35">
        <v>8827</v>
      </c>
      <c r="P20" s="35">
        <v>7450</v>
      </c>
      <c r="Q20" s="35">
        <v>8941</v>
      </c>
      <c r="R20" s="35">
        <v>0</v>
      </c>
      <c r="S20" s="34">
        <v>0</v>
      </c>
      <c r="T20" s="35">
        <v>4684</v>
      </c>
      <c r="U20" s="34">
        <v>0</v>
      </c>
      <c r="V20" s="35">
        <v>0</v>
      </c>
      <c r="W20" s="36">
        <v>5405</v>
      </c>
      <c r="X20" s="37">
        <f t="shared" si="1"/>
        <v>2388</v>
      </c>
      <c r="Y20" s="38">
        <v>0</v>
      </c>
      <c r="Z20" s="38">
        <v>0</v>
      </c>
      <c r="AA20" s="39">
        <v>2388</v>
      </c>
      <c r="AB20" s="40">
        <v>6000</v>
      </c>
      <c r="AC20" s="41">
        <v>0</v>
      </c>
      <c r="AD20" s="42">
        <f t="shared" si="2"/>
        <v>800</v>
      </c>
      <c r="AE20" s="43">
        <v>0</v>
      </c>
      <c r="AF20" s="44">
        <v>0</v>
      </c>
      <c r="AG20" s="44">
        <v>0</v>
      </c>
      <c r="AH20" s="44">
        <v>0</v>
      </c>
      <c r="AI20" s="44">
        <v>800</v>
      </c>
      <c r="AJ20" s="44">
        <v>0</v>
      </c>
      <c r="AK20" s="44">
        <v>0</v>
      </c>
      <c r="AL20" s="44">
        <v>0</v>
      </c>
      <c r="AM20" s="44">
        <v>0</v>
      </c>
      <c r="AN20" s="45">
        <f t="shared" si="3"/>
        <v>0</v>
      </c>
      <c r="AO20" s="46">
        <v>0</v>
      </c>
      <c r="AP20" s="47">
        <v>0</v>
      </c>
      <c r="AQ20" s="48">
        <v>0</v>
      </c>
    </row>
    <row r="21" spans="1:43" x14ac:dyDescent="0.25">
      <c r="A21" s="25" t="s">
        <v>43</v>
      </c>
      <c r="B21" s="50">
        <v>309</v>
      </c>
      <c r="C21" s="27" t="s">
        <v>69</v>
      </c>
      <c r="D21" s="28" t="s">
        <v>94</v>
      </c>
      <c r="E21" s="28" t="s">
        <v>52</v>
      </c>
      <c r="F21" s="29" t="s">
        <v>95</v>
      </c>
      <c r="G21" s="30">
        <v>312037</v>
      </c>
      <c r="H21" s="31">
        <v>9700195</v>
      </c>
      <c r="I21" s="32">
        <f t="shared" si="0"/>
        <v>598190</v>
      </c>
      <c r="J21" s="33">
        <v>19689</v>
      </c>
      <c r="K21" s="34">
        <v>16810</v>
      </c>
      <c r="L21" s="35">
        <v>139720</v>
      </c>
      <c r="M21" s="35">
        <v>800</v>
      </c>
      <c r="N21" s="35">
        <v>0</v>
      </c>
      <c r="O21" s="35">
        <v>15447</v>
      </c>
      <c r="P21" s="35">
        <v>101087</v>
      </c>
      <c r="Q21" s="35">
        <v>139845</v>
      </c>
      <c r="R21" s="35">
        <v>1250</v>
      </c>
      <c r="S21" s="34">
        <v>0</v>
      </c>
      <c r="T21" s="35">
        <v>85142</v>
      </c>
      <c r="U21" s="34">
        <v>0</v>
      </c>
      <c r="V21" s="35">
        <v>3200</v>
      </c>
      <c r="W21" s="36">
        <v>75200</v>
      </c>
      <c r="X21" s="37">
        <f t="shared" si="1"/>
        <v>14453</v>
      </c>
      <c r="Y21" s="38">
        <v>0</v>
      </c>
      <c r="Z21" s="38">
        <v>0</v>
      </c>
      <c r="AA21" s="39">
        <v>14453</v>
      </c>
      <c r="AB21" s="40">
        <v>0</v>
      </c>
      <c r="AC21" s="41">
        <v>92595</v>
      </c>
      <c r="AD21" s="42">
        <f t="shared" si="2"/>
        <v>2794</v>
      </c>
      <c r="AE21" s="43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2794</v>
      </c>
      <c r="AL21" s="44">
        <v>0</v>
      </c>
      <c r="AM21" s="44">
        <v>0</v>
      </c>
      <c r="AN21" s="45">
        <f t="shared" si="3"/>
        <v>0</v>
      </c>
      <c r="AO21" s="46">
        <v>0</v>
      </c>
      <c r="AP21" s="47">
        <v>0</v>
      </c>
      <c r="AQ21" s="48">
        <v>0</v>
      </c>
    </row>
    <row r="22" spans="1:43" x14ac:dyDescent="0.25">
      <c r="A22" s="25" t="s">
        <v>43</v>
      </c>
      <c r="B22" s="50">
        <v>309</v>
      </c>
      <c r="C22" s="27" t="s">
        <v>69</v>
      </c>
      <c r="D22" s="28" t="s">
        <v>96</v>
      </c>
      <c r="E22" s="28" t="s">
        <v>52</v>
      </c>
      <c r="F22" s="29" t="s">
        <v>97</v>
      </c>
      <c r="G22" s="30">
        <v>311405</v>
      </c>
      <c r="H22" s="31">
        <v>0</v>
      </c>
      <c r="I22" s="32">
        <f t="shared" si="0"/>
        <v>5556</v>
      </c>
      <c r="J22" s="33">
        <v>0</v>
      </c>
      <c r="K22" s="34">
        <v>0</v>
      </c>
      <c r="L22" s="35">
        <v>0</v>
      </c>
      <c r="M22" s="35">
        <v>0</v>
      </c>
      <c r="N22" s="35">
        <v>0</v>
      </c>
      <c r="O22" s="35">
        <v>500</v>
      </c>
      <c r="P22" s="35">
        <v>0</v>
      </c>
      <c r="Q22" s="35">
        <v>4671</v>
      </c>
      <c r="R22" s="35">
        <v>0</v>
      </c>
      <c r="S22" s="34">
        <v>0</v>
      </c>
      <c r="T22" s="35">
        <v>0</v>
      </c>
      <c r="U22" s="34">
        <v>0</v>
      </c>
      <c r="V22" s="35">
        <v>0</v>
      </c>
      <c r="W22" s="36">
        <v>385</v>
      </c>
      <c r="X22" s="37">
        <f t="shared" si="1"/>
        <v>0</v>
      </c>
      <c r="Y22" s="38">
        <v>0</v>
      </c>
      <c r="Z22" s="38">
        <v>0</v>
      </c>
      <c r="AA22" s="39">
        <v>0</v>
      </c>
      <c r="AB22" s="40">
        <v>0</v>
      </c>
      <c r="AC22" s="41">
        <v>0</v>
      </c>
      <c r="AD22" s="42">
        <f t="shared" si="2"/>
        <v>0</v>
      </c>
      <c r="AE22" s="43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5">
        <f t="shared" si="3"/>
        <v>0</v>
      </c>
      <c r="AO22" s="46">
        <v>0</v>
      </c>
      <c r="AP22" s="47">
        <v>0</v>
      </c>
      <c r="AQ22" s="48">
        <v>0</v>
      </c>
    </row>
    <row r="23" spans="1:43" x14ac:dyDescent="0.25">
      <c r="A23" s="25" t="s">
        <v>43</v>
      </c>
      <c r="B23" s="50">
        <v>304</v>
      </c>
      <c r="C23" s="27" t="s">
        <v>76</v>
      </c>
      <c r="D23" s="28" t="s">
        <v>98</v>
      </c>
      <c r="E23" s="28" t="s">
        <v>52</v>
      </c>
      <c r="F23" s="29" t="s">
        <v>99</v>
      </c>
      <c r="G23" s="30">
        <v>311413</v>
      </c>
      <c r="H23" s="31">
        <v>486630</v>
      </c>
      <c r="I23" s="32">
        <f t="shared" si="0"/>
        <v>34939</v>
      </c>
      <c r="J23" s="33">
        <v>0</v>
      </c>
      <c r="K23" s="34">
        <v>3121</v>
      </c>
      <c r="L23" s="35">
        <v>15484</v>
      </c>
      <c r="M23" s="35">
        <v>0</v>
      </c>
      <c r="N23" s="35">
        <v>0</v>
      </c>
      <c r="O23" s="35">
        <v>900</v>
      </c>
      <c r="P23" s="35">
        <v>4582</v>
      </c>
      <c r="Q23" s="35">
        <v>4911</v>
      </c>
      <c r="R23" s="35">
        <v>0</v>
      </c>
      <c r="S23" s="34">
        <v>0</v>
      </c>
      <c r="T23" s="35">
        <v>2836</v>
      </c>
      <c r="U23" s="34">
        <v>0</v>
      </c>
      <c r="V23" s="35">
        <v>0</v>
      </c>
      <c r="W23" s="36">
        <v>3105</v>
      </c>
      <c r="X23" s="37">
        <f t="shared" si="1"/>
        <v>0</v>
      </c>
      <c r="Y23" s="38">
        <v>0</v>
      </c>
      <c r="Z23" s="38">
        <v>0</v>
      </c>
      <c r="AA23" s="39">
        <v>0</v>
      </c>
      <c r="AB23" s="40">
        <v>0</v>
      </c>
      <c r="AC23" s="41">
        <v>7147</v>
      </c>
      <c r="AD23" s="42">
        <f t="shared" si="2"/>
        <v>3055</v>
      </c>
      <c r="AE23" s="43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1818</v>
      </c>
      <c r="AK23" s="44">
        <v>1237</v>
      </c>
      <c r="AL23" s="44">
        <v>0</v>
      </c>
      <c r="AM23" s="44">
        <v>0</v>
      </c>
      <c r="AN23" s="45">
        <f t="shared" si="3"/>
        <v>0</v>
      </c>
      <c r="AO23" s="46">
        <v>0</v>
      </c>
      <c r="AP23" s="47">
        <v>0</v>
      </c>
      <c r="AQ23" s="48">
        <v>0</v>
      </c>
    </row>
    <row r="24" spans="1:43" x14ac:dyDescent="0.25">
      <c r="A24" s="25" t="s">
        <v>43</v>
      </c>
      <c r="B24" s="50">
        <v>308</v>
      </c>
      <c r="C24" s="27" t="s">
        <v>87</v>
      </c>
      <c r="D24" s="28" t="s">
        <v>100</v>
      </c>
      <c r="E24" s="28" t="s">
        <v>52</v>
      </c>
      <c r="F24" s="29" t="s">
        <v>101</v>
      </c>
      <c r="G24" s="30">
        <v>317063</v>
      </c>
      <c r="H24" s="31">
        <v>1257705</v>
      </c>
      <c r="I24" s="32">
        <f t="shared" si="0"/>
        <v>93132</v>
      </c>
      <c r="J24" s="33">
        <v>4555</v>
      </c>
      <c r="K24" s="34">
        <v>8929</v>
      </c>
      <c r="L24" s="35">
        <v>26822</v>
      </c>
      <c r="M24" s="35">
        <v>0</v>
      </c>
      <c r="N24" s="35">
        <v>0</v>
      </c>
      <c r="O24" s="35">
        <v>1300</v>
      </c>
      <c r="P24" s="35">
        <v>4294</v>
      </c>
      <c r="Q24" s="35">
        <v>23227</v>
      </c>
      <c r="R24" s="35">
        <v>200</v>
      </c>
      <c r="S24" s="34">
        <v>0</v>
      </c>
      <c r="T24" s="35">
        <v>10365</v>
      </c>
      <c r="U24" s="34">
        <v>0</v>
      </c>
      <c r="V24" s="35">
        <v>0</v>
      </c>
      <c r="W24" s="36">
        <v>13440</v>
      </c>
      <c r="X24" s="37">
        <f t="shared" si="1"/>
        <v>0</v>
      </c>
      <c r="Y24" s="38">
        <v>0</v>
      </c>
      <c r="Z24" s="38">
        <v>0</v>
      </c>
      <c r="AA24" s="39">
        <v>0</v>
      </c>
      <c r="AB24" s="40">
        <v>0</v>
      </c>
      <c r="AC24" s="41">
        <v>660</v>
      </c>
      <c r="AD24" s="42">
        <f t="shared" si="2"/>
        <v>0</v>
      </c>
      <c r="AE24" s="43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5">
        <f t="shared" si="3"/>
        <v>0</v>
      </c>
      <c r="AO24" s="46">
        <v>0</v>
      </c>
      <c r="AP24" s="47">
        <v>0</v>
      </c>
      <c r="AQ24" s="48">
        <v>0</v>
      </c>
    </row>
    <row r="25" spans="1:43" x14ac:dyDescent="0.25">
      <c r="A25" s="25" t="s">
        <v>43</v>
      </c>
      <c r="B25" s="50">
        <v>309</v>
      </c>
      <c r="C25" s="51" t="s">
        <v>69</v>
      </c>
      <c r="D25" s="52" t="s">
        <v>102</v>
      </c>
      <c r="E25" s="28" t="s">
        <v>52</v>
      </c>
      <c r="F25" s="29" t="s">
        <v>103</v>
      </c>
      <c r="G25" s="30">
        <v>311421</v>
      </c>
      <c r="H25" s="31">
        <v>50599</v>
      </c>
      <c r="I25" s="32">
        <f t="shared" si="0"/>
        <v>4858</v>
      </c>
      <c r="J25" s="33">
        <v>0</v>
      </c>
      <c r="K25" s="34">
        <v>0</v>
      </c>
      <c r="L25" s="35">
        <v>0</v>
      </c>
      <c r="M25" s="35">
        <v>0</v>
      </c>
      <c r="N25" s="35">
        <v>0</v>
      </c>
      <c r="O25" s="35">
        <v>500</v>
      </c>
      <c r="P25" s="35">
        <v>582</v>
      </c>
      <c r="Q25" s="35">
        <v>2340</v>
      </c>
      <c r="R25" s="35">
        <v>0</v>
      </c>
      <c r="S25" s="34">
        <v>0</v>
      </c>
      <c r="T25" s="35">
        <v>306</v>
      </c>
      <c r="U25" s="34">
        <v>0</v>
      </c>
      <c r="V25" s="35">
        <v>0</v>
      </c>
      <c r="W25" s="36">
        <v>1130</v>
      </c>
      <c r="X25" s="37">
        <f t="shared" si="1"/>
        <v>4800</v>
      </c>
      <c r="Y25" s="38">
        <v>0</v>
      </c>
      <c r="Z25" s="38">
        <v>0</v>
      </c>
      <c r="AA25" s="39">
        <v>4800</v>
      </c>
      <c r="AB25" s="40">
        <v>0</v>
      </c>
      <c r="AC25" s="41">
        <v>0</v>
      </c>
      <c r="AD25" s="42">
        <f t="shared" si="2"/>
        <v>0</v>
      </c>
      <c r="AE25" s="43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5">
        <f t="shared" si="3"/>
        <v>0</v>
      </c>
      <c r="AO25" s="46">
        <v>0</v>
      </c>
      <c r="AP25" s="47">
        <v>0</v>
      </c>
      <c r="AQ25" s="48">
        <v>0</v>
      </c>
    </row>
    <row r="26" spans="1:43" x14ac:dyDescent="0.25">
      <c r="A26" s="25" t="s">
        <v>43</v>
      </c>
      <c r="B26" s="50">
        <v>302</v>
      </c>
      <c r="C26" s="27" t="s">
        <v>60</v>
      </c>
      <c r="D26" s="28" t="s">
        <v>104</v>
      </c>
      <c r="E26" s="28" t="s">
        <v>52</v>
      </c>
      <c r="F26" s="29" t="s">
        <v>105</v>
      </c>
      <c r="G26" s="30">
        <v>317080</v>
      </c>
      <c r="H26" s="31">
        <v>645795</v>
      </c>
      <c r="I26" s="32">
        <f t="shared" si="0"/>
        <v>72004</v>
      </c>
      <c r="J26" s="33">
        <v>1402</v>
      </c>
      <c r="K26" s="34">
        <v>12474</v>
      </c>
      <c r="L26" s="35">
        <v>32512</v>
      </c>
      <c r="M26" s="35">
        <v>0</v>
      </c>
      <c r="N26" s="35">
        <v>0</v>
      </c>
      <c r="O26" s="35">
        <v>5000</v>
      </c>
      <c r="P26" s="35">
        <v>2675</v>
      </c>
      <c r="Q26" s="35">
        <v>7072</v>
      </c>
      <c r="R26" s="35">
        <v>0</v>
      </c>
      <c r="S26" s="34">
        <v>0</v>
      </c>
      <c r="T26" s="35">
        <v>5654</v>
      </c>
      <c r="U26" s="34">
        <v>0</v>
      </c>
      <c r="V26" s="35">
        <v>0</v>
      </c>
      <c r="W26" s="36">
        <v>5215</v>
      </c>
      <c r="X26" s="37">
        <f t="shared" si="1"/>
        <v>61536</v>
      </c>
      <c r="Y26" s="38">
        <v>0</v>
      </c>
      <c r="Z26" s="38">
        <v>61536</v>
      </c>
      <c r="AA26" s="39">
        <v>0</v>
      </c>
      <c r="AB26" s="40">
        <v>0</v>
      </c>
      <c r="AC26" s="41">
        <v>19626</v>
      </c>
      <c r="AD26" s="42">
        <f t="shared" si="2"/>
        <v>500</v>
      </c>
      <c r="AE26" s="43">
        <v>0</v>
      </c>
      <c r="AF26" s="44">
        <v>0</v>
      </c>
      <c r="AG26" s="44">
        <v>0</v>
      </c>
      <c r="AH26" s="44">
        <v>0</v>
      </c>
      <c r="AI26" s="44">
        <v>500</v>
      </c>
      <c r="AJ26" s="44">
        <v>0</v>
      </c>
      <c r="AK26" s="44">
        <v>0</v>
      </c>
      <c r="AL26" s="44">
        <v>0</v>
      </c>
      <c r="AM26" s="44">
        <v>0</v>
      </c>
      <c r="AN26" s="45">
        <f t="shared" si="3"/>
        <v>0</v>
      </c>
      <c r="AO26" s="46">
        <v>0</v>
      </c>
      <c r="AP26" s="47">
        <v>0</v>
      </c>
      <c r="AQ26" s="48">
        <v>0</v>
      </c>
    </row>
    <row r="27" spans="1:43" x14ac:dyDescent="0.25">
      <c r="A27" s="25" t="s">
        <v>43</v>
      </c>
      <c r="B27" s="50">
        <v>304</v>
      </c>
      <c r="C27" s="27" t="s">
        <v>76</v>
      </c>
      <c r="D27" s="28" t="s">
        <v>106</v>
      </c>
      <c r="E27" s="28" t="s">
        <v>52</v>
      </c>
      <c r="F27" s="29" t="s">
        <v>107</v>
      </c>
      <c r="G27" s="30">
        <v>311430</v>
      </c>
      <c r="H27" s="31">
        <v>531252</v>
      </c>
      <c r="I27" s="32">
        <f t="shared" si="0"/>
        <v>54476</v>
      </c>
      <c r="J27" s="33">
        <v>0</v>
      </c>
      <c r="K27" s="34">
        <v>9427</v>
      </c>
      <c r="L27" s="35">
        <v>20726</v>
      </c>
      <c r="M27" s="35">
        <v>0</v>
      </c>
      <c r="N27" s="35">
        <v>0</v>
      </c>
      <c r="O27" s="35">
        <v>5315</v>
      </c>
      <c r="P27" s="35">
        <v>7155</v>
      </c>
      <c r="Q27" s="35">
        <v>2863</v>
      </c>
      <c r="R27" s="35">
        <v>0</v>
      </c>
      <c r="S27" s="34">
        <v>0</v>
      </c>
      <c r="T27" s="35">
        <v>4370</v>
      </c>
      <c r="U27" s="34">
        <v>0</v>
      </c>
      <c r="V27" s="35">
        <v>0</v>
      </c>
      <c r="W27" s="36">
        <v>4620</v>
      </c>
      <c r="X27" s="37">
        <f t="shared" si="1"/>
        <v>4150</v>
      </c>
      <c r="Y27" s="38">
        <v>0</v>
      </c>
      <c r="Z27" s="38">
        <v>0</v>
      </c>
      <c r="AA27" s="39">
        <v>4150</v>
      </c>
      <c r="AB27" s="40">
        <v>0</v>
      </c>
      <c r="AC27" s="41">
        <v>15648</v>
      </c>
      <c r="AD27" s="42">
        <f t="shared" si="2"/>
        <v>0</v>
      </c>
      <c r="AE27" s="43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5">
        <f t="shared" si="3"/>
        <v>0</v>
      </c>
      <c r="AO27" s="46">
        <v>0</v>
      </c>
      <c r="AP27" s="47">
        <v>0</v>
      </c>
      <c r="AQ27" s="48">
        <v>0</v>
      </c>
    </row>
    <row r="28" spans="1:43" x14ac:dyDescent="0.25">
      <c r="A28" s="25" t="s">
        <v>43</v>
      </c>
      <c r="B28" s="50">
        <v>305</v>
      </c>
      <c r="C28" s="27" t="s">
        <v>79</v>
      </c>
      <c r="D28" s="28" t="s">
        <v>108</v>
      </c>
      <c r="E28" s="28" t="s">
        <v>52</v>
      </c>
      <c r="F28" s="29" t="s">
        <v>109</v>
      </c>
      <c r="G28" s="30">
        <v>310255</v>
      </c>
      <c r="H28" s="31">
        <v>924760</v>
      </c>
      <c r="I28" s="32">
        <f t="shared" si="0"/>
        <v>95214</v>
      </c>
      <c r="J28" s="33">
        <v>0</v>
      </c>
      <c r="K28" s="34">
        <v>9125</v>
      </c>
      <c r="L28" s="35">
        <v>53645</v>
      </c>
      <c r="M28" s="35">
        <v>0</v>
      </c>
      <c r="N28" s="35">
        <v>0</v>
      </c>
      <c r="O28" s="35">
        <v>4800</v>
      </c>
      <c r="P28" s="35">
        <v>1491</v>
      </c>
      <c r="Q28" s="35">
        <v>10924</v>
      </c>
      <c r="R28" s="35">
        <v>0</v>
      </c>
      <c r="S28" s="34">
        <v>0</v>
      </c>
      <c r="T28" s="35">
        <v>8174</v>
      </c>
      <c r="U28" s="34">
        <v>0</v>
      </c>
      <c r="V28" s="35">
        <v>0</v>
      </c>
      <c r="W28" s="36">
        <v>7055</v>
      </c>
      <c r="X28" s="37">
        <f t="shared" si="1"/>
        <v>45784</v>
      </c>
      <c r="Y28" s="38">
        <v>0</v>
      </c>
      <c r="Z28" s="38">
        <v>45784</v>
      </c>
      <c r="AA28" s="39">
        <v>0</v>
      </c>
      <c r="AB28" s="40">
        <v>7800</v>
      </c>
      <c r="AC28" s="41">
        <v>0</v>
      </c>
      <c r="AD28" s="42">
        <f t="shared" si="2"/>
        <v>800</v>
      </c>
      <c r="AE28" s="43">
        <v>0</v>
      </c>
      <c r="AF28" s="44">
        <v>0</v>
      </c>
      <c r="AG28" s="44">
        <v>0</v>
      </c>
      <c r="AH28" s="44">
        <v>0</v>
      </c>
      <c r="AI28" s="44">
        <v>800</v>
      </c>
      <c r="AJ28" s="44">
        <v>0</v>
      </c>
      <c r="AK28" s="44">
        <v>0</v>
      </c>
      <c r="AL28" s="44">
        <v>0</v>
      </c>
      <c r="AM28" s="44">
        <v>0</v>
      </c>
      <c r="AN28" s="45">
        <f t="shared" si="3"/>
        <v>0</v>
      </c>
      <c r="AO28" s="46">
        <v>0</v>
      </c>
      <c r="AP28" s="47">
        <v>0</v>
      </c>
      <c r="AQ28" s="48">
        <v>0</v>
      </c>
    </row>
    <row r="29" spans="1:43" x14ac:dyDescent="0.25">
      <c r="A29" s="25" t="s">
        <v>43</v>
      </c>
      <c r="B29" s="50">
        <v>303</v>
      </c>
      <c r="C29" s="27" t="s">
        <v>57</v>
      </c>
      <c r="D29" s="28" t="s">
        <v>110</v>
      </c>
      <c r="E29" s="28" t="s">
        <v>52</v>
      </c>
      <c r="F29" s="29" t="s">
        <v>111</v>
      </c>
      <c r="G29" s="30">
        <v>309435</v>
      </c>
      <c r="H29" s="31">
        <v>70128</v>
      </c>
      <c r="I29" s="32">
        <f t="shared" si="0"/>
        <v>6136</v>
      </c>
      <c r="J29" s="33">
        <v>0</v>
      </c>
      <c r="K29" s="34">
        <v>0</v>
      </c>
      <c r="L29" s="35">
        <v>0</v>
      </c>
      <c r="M29" s="35">
        <v>0</v>
      </c>
      <c r="N29" s="35">
        <v>0</v>
      </c>
      <c r="O29" s="35">
        <v>0</v>
      </c>
      <c r="P29" s="35">
        <v>1261</v>
      </c>
      <c r="Q29" s="35">
        <v>3272</v>
      </c>
      <c r="R29" s="35">
        <v>0</v>
      </c>
      <c r="S29" s="34">
        <v>0</v>
      </c>
      <c r="T29" s="35">
        <v>468</v>
      </c>
      <c r="U29" s="34">
        <v>0</v>
      </c>
      <c r="V29" s="35">
        <v>0</v>
      </c>
      <c r="W29" s="36">
        <v>1135</v>
      </c>
      <c r="X29" s="37">
        <f t="shared" si="1"/>
        <v>0</v>
      </c>
      <c r="Y29" s="38">
        <v>0</v>
      </c>
      <c r="Z29" s="38">
        <v>0</v>
      </c>
      <c r="AA29" s="39">
        <v>0</v>
      </c>
      <c r="AB29" s="40">
        <v>0</v>
      </c>
      <c r="AC29" s="41">
        <v>0</v>
      </c>
      <c r="AD29" s="42">
        <f t="shared" si="2"/>
        <v>0</v>
      </c>
      <c r="AE29" s="43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5">
        <f t="shared" si="3"/>
        <v>0</v>
      </c>
      <c r="AO29" s="46">
        <v>0</v>
      </c>
      <c r="AP29" s="47">
        <v>0</v>
      </c>
      <c r="AQ29" s="48">
        <v>0</v>
      </c>
    </row>
    <row r="30" spans="1:43" x14ac:dyDescent="0.25">
      <c r="A30" s="25" t="s">
        <v>43</v>
      </c>
      <c r="B30" s="50">
        <v>305</v>
      </c>
      <c r="C30" s="27" t="s">
        <v>79</v>
      </c>
      <c r="D30" s="53" t="s">
        <v>112</v>
      </c>
      <c r="E30" s="53" t="s">
        <v>52</v>
      </c>
      <c r="F30" s="54" t="s">
        <v>113</v>
      </c>
      <c r="G30" s="55">
        <v>31872611</v>
      </c>
      <c r="H30" s="31">
        <v>0</v>
      </c>
      <c r="I30" s="32">
        <f t="shared" si="0"/>
        <v>1988</v>
      </c>
      <c r="J30" s="33">
        <v>0</v>
      </c>
      <c r="K30" s="34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1638</v>
      </c>
      <c r="R30" s="35">
        <v>0</v>
      </c>
      <c r="S30" s="34">
        <v>0</v>
      </c>
      <c r="T30" s="35">
        <v>0</v>
      </c>
      <c r="U30" s="34">
        <v>0</v>
      </c>
      <c r="V30" s="35">
        <v>0</v>
      </c>
      <c r="W30" s="36">
        <v>350</v>
      </c>
      <c r="X30" s="37">
        <f t="shared" si="1"/>
        <v>0</v>
      </c>
      <c r="Y30" s="38">
        <v>0</v>
      </c>
      <c r="Z30" s="38">
        <v>0</v>
      </c>
      <c r="AA30" s="39">
        <v>0</v>
      </c>
      <c r="AB30" s="40">
        <v>0</v>
      </c>
      <c r="AC30" s="41">
        <v>0</v>
      </c>
      <c r="AD30" s="42">
        <f t="shared" si="2"/>
        <v>0</v>
      </c>
      <c r="AE30" s="43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5">
        <f t="shared" si="3"/>
        <v>0</v>
      </c>
      <c r="AO30" s="46">
        <v>0</v>
      </c>
      <c r="AP30" s="47">
        <v>0</v>
      </c>
      <c r="AQ30" s="48">
        <v>0</v>
      </c>
    </row>
    <row r="31" spans="1:43" x14ac:dyDescent="0.25">
      <c r="A31" s="25" t="s">
        <v>43</v>
      </c>
      <c r="B31" s="50">
        <v>304</v>
      </c>
      <c r="C31" s="27" t="s">
        <v>76</v>
      </c>
      <c r="D31" s="28" t="s">
        <v>114</v>
      </c>
      <c r="E31" s="28" t="s">
        <v>52</v>
      </c>
      <c r="F31" s="29" t="s">
        <v>115</v>
      </c>
      <c r="G31" s="30">
        <v>311448</v>
      </c>
      <c r="H31" s="31">
        <v>0</v>
      </c>
      <c r="I31" s="32">
        <f t="shared" si="0"/>
        <v>2477</v>
      </c>
      <c r="J31" s="33">
        <v>0</v>
      </c>
      <c r="K31" s="34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2157</v>
      </c>
      <c r="R31" s="35">
        <v>0</v>
      </c>
      <c r="S31" s="34">
        <v>0</v>
      </c>
      <c r="T31" s="35">
        <v>0</v>
      </c>
      <c r="U31" s="34">
        <v>0</v>
      </c>
      <c r="V31" s="35">
        <v>0</v>
      </c>
      <c r="W31" s="36">
        <v>320</v>
      </c>
      <c r="X31" s="37">
        <f t="shared" si="1"/>
        <v>0</v>
      </c>
      <c r="Y31" s="38">
        <v>0</v>
      </c>
      <c r="Z31" s="38">
        <v>0</v>
      </c>
      <c r="AA31" s="39">
        <v>0</v>
      </c>
      <c r="AB31" s="40">
        <v>0</v>
      </c>
      <c r="AC31" s="41">
        <v>0</v>
      </c>
      <c r="AD31" s="42">
        <f t="shared" si="2"/>
        <v>0</v>
      </c>
      <c r="AE31" s="43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5">
        <f t="shared" si="3"/>
        <v>0</v>
      </c>
      <c r="AO31" s="46">
        <v>0</v>
      </c>
      <c r="AP31" s="47">
        <v>0</v>
      </c>
      <c r="AQ31" s="48">
        <v>0</v>
      </c>
    </row>
    <row r="32" spans="1:43" x14ac:dyDescent="0.25">
      <c r="A32" s="25" t="s">
        <v>43</v>
      </c>
      <c r="B32" s="50">
        <v>306</v>
      </c>
      <c r="C32" s="27" t="s">
        <v>82</v>
      </c>
      <c r="D32" s="28" t="s">
        <v>116</v>
      </c>
      <c r="E32" s="28" t="s">
        <v>52</v>
      </c>
      <c r="F32" s="29" t="s">
        <v>117</v>
      </c>
      <c r="G32" s="30">
        <v>317101</v>
      </c>
      <c r="H32" s="31">
        <v>504225</v>
      </c>
      <c r="I32" s="32">
        <f t="shared" si="0"/>
        <v>32731</v>
      </c>
      <c r="J32" s="33">
        <v>0</v>
      </c>
      <c r="K32" s="34">
        <v>6430</v>
      </c>
      <c r="L32" s="35">
        <v>12192</v>
      </c>
      <c r="M32" s="35">
        <v>0</v>
      </c>
      <c r="N32" s="35">
        <v>0</v>
      </c>
      <c r="O32" s="35">
        <v>500</v>
      </c>
      <c r="P32" s="35">
        <v>4883</v>
      </c>
      <c r="Q32" s="35">
        <v>2740</v>
      </c>
      <c r="R32" s="35">
        <v>0</v>
      </c>
      <c r="S32" s="34">
        <v>0</v>
      </c>
      <c r="T32" s="35">
        <v>3011</v>
      </c>
      <c r="U32" s="34">
        <v>0</v>
      </c>
      <c r="V32" s="35">
        <v>0</v>
      </c>
      <c r="W32" s="36">
        <v>2975</v>
      </c>
      <c r="X32" s="37">
        <f t="shared" si="1"/>
        <v>0</v>
      </c>
      <c r="Y32" s="38">
        <v>0</v>
      </c>
      <c r="Z32" s="38">
        <v>0</v>
      </c>
      <c r="AA32" s="39">
        <v>0</v>
      </c>
      <c r="AB32" s="40">
        <v>2250</v>
      </c>
      <c r="AC32" s="41">
        <v>32229</v>
      </c>
      <c r="AD32" s="42">
        <f t="shared" si="2"/>
        <v>771</v>
      </c>
      <c r="AE32" s="43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771</v>
      </c>
      <c r="AK32" s="44">
        <v>0</v>
      </c>
      <c r="AL32" s="44">
        <v>0</v>
      </c>
      <c r="AM32" s="44">
        <v>0</v>
      </c>
      <c r="AN32" s="45">
        <f t="shared" si="3"/>
        <v>0</v>
      </c>
      <c r="AO32" s="46">
        <v>0</v>
      </c>
      <c r="AP32" s="47">
        <v>0</v>
      </c>
      <c r="AQ32" s="48">
        <v>0</v>
      </c>
    </row>
    <row r="33" spans="1:43" x14ac:dyDescent="0.25">
      <c r="A33" s="25" t="s">
        <v>43</v>
      </c>
      <c r="B33" s="50">
        <v>303</v>
      </c>
      <c r="C33" s="27" t="s">
        <v>57</v>
      </c>
      <c r="D33" s="28" t="s">
        <v>118</v>
      </c>
      <c r="E33" s="28" t="s">
        <v>52</v>
      </c>
      <c r="F33" s="29" t="s">
        <v>119</v>
      </c>
      <c r="G33" s="30">
        <v>309460</v>
      </c>
      <c r="H33" s="31">
        <v>0</v>
      </c>
      <c r="I33" s="32">
        <f t="shared" si="0"/>
        <v>1948</v>
      </c>
      <c r="J33" s="33">
        <v>0</v>
      </c>
      <c r="K33" s="34">
        <v>0</v>
      </c>
      <c r="L33" s="35">
        <v>0</v>
      </c>
      <c r="M33" s="35">
        <v>0</v>
      </c>
      <c r="N33" s="35">
        <v>0</v>
      </c>
      <c r="O33" s="35">
        <v>500</v>
      </c>
      <c r="P33" s="35">
        <v>0</v>
      </c>
      <c r="Q33" s="35">
        <v>1168</v>
      </c>
      <c r="R33" s="35">
        <v>0</v>
      </c>
      <c r="S33" s="34">
        <v>0</v>
      </c>
      <c r="T33" s="35">
        <v>0</v>
      </c>
      <c r="U33" s="34">
        <v>0</v>
      </c>
      <c r="V33" s="35">
        <v>0</v>
      </c>
      <c r="W33" s="36">
        <v>280</v>
      </c>
      <c r="X33" s="37">
        <f t="shared" si="1"/>
        <v>0</v>
      </c>
      <c r="Y33" s="38">
        <v>0</v>
      </c>
      <c r="Z33" s="38">
        <v>0</v>
      </c>
      <c r="AA33" s="39">
        <v>0</v>
      </c>
      <c r="AB33" s="40">
        <v>0</v>
      </c>
      <c r="AC33" s="41">
        <v>0</v>
      </c>
      <c r="AD33" s="42">
        <f t="shared" si="2"/>
        <v>0</v>
      </c>
      <c r="AE33" s="43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5">
        <f t="shared" si="3"/>
        <v>0</v>
      </c>
      <c r="AO33" s="46">
        <v>0</v>
      </c>
      <c r="AP33" s="47">
        <v>0</v>
      </c>
      <c r="AQ33" s="48">
        <v>0</v>
      </c>
    </row>
    <row r="34" spans="1:43" x14ac:dyDescent="0.25">
      <c r="A34" s="25" t="s">
        <v>43</v>
      </c>
      <c r="B34" s="50">
        <v>307</v>
      </c>
      <c r="C34" s="27" t="s">
        <v>54</v>
      </c>
      <c r="D34" s="28" t="s">
        <v>120</v>
      </c>
      <c r="E34" s="28" t="s">
        <v>52</v>
      </c>
      <c r="F34" s="29" t="s">
        <v>121</v>
      </c>
      <c r="G34" s="30">
        <v>318019</v>
      </c>
      <c r="H34" s="31">
        <v>385251</v>
      </c>
      <c r="I34" s="32">
        <f t="shared" si="0"/>
        <v>24887</v>
      </c>
      <c r="J34" s="33">
        <v>1477</v>
      </c>
      <c r="K34" s="34">
        <v>470</v>
      </c>
      <c r="L34" s="35">
        <v>9754</v>
      </c>
      <c r="M34" s="35">
        <v>0</v>
      </c>
      <c r="N34" s="35">
        <v>0</v>
      </c>
      <c r="O34" s="35">
        <v>0</v>
      </c>
      <c r="P34" s="35">
        <v>3418</v>
      </c>
      <c r="Q34" s="35">
        <v>4784</v>
      </c>
      <c r="R34" s="35">
        <v>150</v>
      </c>
      <c r="S34" s="34">
        <v>0</v>
      </c>
      <c r="T34" s="35">
        <v>2074</v>
      </c>
      <c r="U34" s="34">
        <v>0</v>
      </c>
      <c r="V34" s="35">
        <v>0</v>
      </c>
      <c r="W34" s="36">
        <v>2760</v>
      </c>
      <c r="X34" s="37">
        <f t="shared" si="1"/>
        <v>5000</v>
      </c>
      <c r="Y34" s="38">
        <v>0</v>
      </c>
      <c r="Z34" s="38">
        <v>0</v>
      </c>
      <c r="AA34" s="39">
        <v>5000</v>
      </c>
      <c r="AB34" s="40">
        <v>0</v>
      </c>
      <c r="AC34" s="41">
        <v>7450</v>
      </c>
      <c r="AD34" s="42">
        <f t="shared" si="2"/>
        <v>0</v>
      </c>
      <c r="AE34" s="43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5">
        <f t="shared" si="3"/>
        <v>0</v>
      </c>
      <c r="AO34" s="46">
        <v>0</v>
      </c>
      <c r="AP34" s="47">
        <v>0</v>
      </c>
      <c r="AQ34" s="48">
        <v>0</v>
      </c>
    </row>
    <row r="35" spans="1:43" x14ac:dyDescent="0.25">
      <c r="A35" s="25" t="s">
        <v>43</v>
      </c>
      <c r="B35" s="50">
        <v>304</v>
      </c>
      <c r="C35" s="27" t="s">
        <v>76</v>
      </c>
      <c r="D35" s="28" t="s">
        <v>122</v>
      </c>
      <c r="E35" s="28" t="s">
        <v>52</v>
      </c>
      <c r="F35" s="29" t="s">
        <v>123</v>
      </c>
      <c r="G35" s="30">
        <v>311456</v>
      </c>
      <c r="H35" s="31">
        <v>494409</v>
      </c>
      <c r="I35" s="32">
        <f t="shared" si="0"/>
        <v>21456</v>
      </c>
      <c r="J35" s="33">
        <v>0</v>
      </c>
      <c r="K35" s="34">
        <v>0</v>
      </c>
      <c r="L35" s="35">
        <v>0</v>
      </c>
      <c r="M35" s="35">
        <v>0</v>
      </c>
      <c r="N35" s="35">
        <v>0</v>
      </c>
      <c r="O35" s="35">
        <v>2800</v>
      </c>
      <c r="P35" s="35">
        <v>4128</v>
      </c>
      <c r="Q35" s="35">
        <v>7943</v>
      </c>
      <c r="R35" s="35">
        <v>100</v>
      </c>
      <c r="S35" s="34">
        <v>0</v>
      </c>
      <c r="T35" s="35">
        <v>3210</v>
      </c>
      <c r="U35" s="34">
        <v>0</v>
      </c>
      <c r="V35" s="35">
        <v>0</v>
      </c>
      <c r="W35" s="36">
        <v>3275</v>
      </c>
      <c r="X35" s="37">
        <f t="shared" si="1"/>
        <v>0</v>
      </c>
      <c r="Y35" s="38">
        <v>0</v>
      </c>
      <c r="Z35" s="38">
        <v>0</v>
      </c>
      <c r="AA35" s="39">
        <v>0</v>
      </c>
      <c r="AB35" s="40">
        <v>0</v>
      </c>
      <c r="AC35" s="41">
        <v>10391</v>
      </c>
      <c r="AD35" s="42">
        <f t="shared" si="2"/>
        <v>800</v>
      </c>
      <c r="AE35" s="43">
        <v>0</v>
      </c>
      <c r="AF35" s="44">
        <v>0</v>
      </c>
      <c r="AG35" s="44">
        <v>0</v>
      </c>
      <c r="AH35" s="44">
        <v>0</v>
      </c>
      <c r="AI35" s="44">
        <v>800</v>
      </c>
      <c r="AJ35" s="44">
        <v>0</v>
      </c>
      <c r="AK35" s="44">
        <v>0</v>
      </c>
      <c r="AL35" s="44">
        <v>0</v>
      </c>
      <c r="AM35" s="44">
        <v>0</v>
      </c>
      <c r="AN35" s="45">
        <f t="shared" si="3"/>
        <v>0</v>
      </c>
      <c r="AO35" s="46">
        <v>0</v>
      </c>
      <c r="AP35" s="47">
        <v>0</v>
      </c>
      <c r="AQ35" s="48">
        <v>0</v>
      </c>
    </row>
    <row r="36" spans="1:43" x14ac:dyDescent="0.25">
      <c r="A36" s="25" t="s">
        <v>43</v>
      </c>
      <c r="B36" s="50">
        <v>307</v>
      </c>
      <c r="C36" s="27" t="s">
        <v>54</v>
      </c>
      <c r="D36" s="28" t="s">
        <v>124</v>
      </c>
      <c r="E36" s="28" t="s">
        <v>52</v>
      </c>
      <c r="F36" s="29" t="s">
        <v>125</v>
      </c>
      <c r="G36" s="30">
        <v>318027</v>
      </c>
      <c r="H36" s="31">
        <v>89910</v>
      </c>
      <c r="I36" s="32">
        <f t="shared" si="0"/>
        <v>12484</v>
      </c>
      <c r="J36" s="33">
        <v>0</v>
      </c>
      <c r="K36" s="34">
        <v>0</v>
      </c>
      <c r="L36" s="35">
        <v>6096</v>
      </c>
      <c r="M36" s="35">
        <v>0</v>
      </c>
      <c r="N36" s="35">
        <v>0</v>
      </c>
      <c r="O36" s="35">
        <v>500</v>
      </c>
      <c r="P36" s="35">
        <v>883</v>
      </c>
      <c r="Q36" s="35">
        <v>3207</v>
      </c>
      <c r="R36" s="35">
        <v>50</v>
      </c>
      <c r="S36" s="34">
        <v>0</v>
      </c>
      <c r="T36" s="35">
        <v>493</v>
      </c>
      <c r="U36" s="34">
        <v>0</v>
      </c>
      <c r="V36" s="35">
        <v>0</v>
      </c>
      <c r="W36" s="36">
        <v>1255</v>
      </c>
      <c r="X36" s="37">
        <f t="shared" si="1"/>
        <v>0</v>
      </c>
      <c r="Y36" s="38">
        <v>0</v>
      </c>
      <c r="Z36" s="38">
        <v>0</v>
      </c>
      <c r="AA36" s="39">
        <v>0</v>
      </c>
      <c r="AB36" s="40">
        <v>0</v>
      </c>
      <c r="AC36" s="41">
        <v>7555</v>
      </c>
      <c r="AD36" s="42">
        <f t="shared" si="2"/>
        <v>200</v>
      </c>
      <c r="AE36" s="43">
        <v>0</v>
      </c>
      <c r="AF36" s="44">
        <v>0</v>
      </c>
      <c r="AG36" s="44">
        <v>0</v>
      </c>
      <c r="AH36" s="44">
        <v>0</v>
      </c>
      <c r="AI36" s="44">
        <v>200</v>
      </c>
      <c r="AJ36" s="44">
        <v>0</v>
      </c>
      <c r="AK36" s="44">
        <v>0</v>
      </c>
      <c r="AL36" s="44">
        <v>0</v>
      </c>
      <c r="AM36" s="44">
        <v>0</v>
      </c>
      <c r="AN36" s="45">
        <f t="shared" si="3"/>
        <v>0</v>
      </c>
      <c r="AO36" s="46">
        <v>0</v>
      </c>
      <c r="AP36" s="47">
        <v>0</v>
      </c>
      <c r="AQ36" s="48">
        <v>0</v>
      </c>
    </row>
    <row r="37" spans="1:43" x14ac:dyDescent="0.25">
      <c r="A37" s="25" t="s">
        <v>43</v>
      </c>
      <c r="B37" s="50">
        <v>304</v>
      </c>
      <c r="C37" s="27" t="s">
        <v>76</v>
      </c>
      <c r="D37" s="28" t="s">
        <v>126</v>
      </c>
      <c r="E37" s="28" t="s">
        <v>52</v>
      </c>
      <c r="F37" s="29" t="s">
        <v>127</v>
      </c>
      <c r="G37" s="30">
        <v>311464</v>
      </c>
      <c r="H37" s="31">
        <v>897147</v>
      </c>
      <c r="I37" s="32">
        <f t="shared" si="0"/>
        <v>54339</v>
      </c>
      <c r="J37" s="33">
        <v>0</v>
      </c>
      <c r="K37" s="34">
        <v>0</v>
      </c>
      <c r="L37" s="35">
        <v>18288</v>
      </c>
      <c r="M37" s="35">
        <v>0</v>
      </c>
      <c r="N37" s="35">
        <v>0</v>
      </c>
      <c r="O37" s="35">
        <v>1000</v>
      </c>
      <c r="P37" s="35">
        <v>8518</v>
      </c>
      <c r="Q37" s="35">
        <v>11206</v>
      </c>
      <c r="R37" s="35">
        <v>450</v>
      </c>
      <c r="S37" s="34">
        <v>0</v>
      </c>
      <c r="T37" s="35">
        <v>8357</v>
      </c>
      <c r="U37" s="34">
        <v>0</v>
      </c>
      <c r="V37" s="35">
        <v>0</v>
      </c>
      <c r="W37" s="36">
        <v>6520</v>
      </c>
      <c r="X37" s="37">
        <f t="shared" si="1"/>
        <v>0</v>
      </c>
      <c r="Y37" s="38">
        <v>0</v>
      </c>
      <c r="Z37" s="38">
        <v>0</v>
      </c>
      <c r="AA37" s="39">
        <v>0</v>
      </c>
      <c r="AB37" s="40">
        <v>0</v>
      </c>
      <c r="AC37" s="41">
        <v>37275</v>
      </c>
      <c r="AD37" s="42">
        <f t="shared" si="2"/>
        <v>3330</v>
      </c>
      <c r="AE37" s="43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3330</v>
      </c>
      <c r="AK37" s="44">
        <v>0</v>
      </c>
      <c r="AL37" s="44">
        <v>0</v>
      </c>
      <c r="AM37" s="44">
        <v>0</v>
      </c>
      <c r="AN37" s="45">
        <f t="shared" si="3"/>
        <v>0</v>
      </c>
      <c r="AO37" s="46">
        <v>0</v>
      </c>
      <c r="AP37" s="47">
        <v>0</v>
      </c>
      <c r="AQ37" s="48">
        <v>0</v>
      </c>
    </row>
    <row r="38" spans="1:43" x14ac:dyDescent="0.25">
      <c r="A38" s="25" t="s">
        <v>43</v>
      </c>
      <c r="B38" s="50">
        <v>304</v>
      </c>
      <c r="C38" s="27" t="s">
        <v>76</v>
      </c>
      <c r="D38" s="28" t="s">
        <v>128</v>
      </c>
      <c r="E38" s="28" t="s">
        <v>52</v>
      </c>
      <c r="F38" s="29" t="s">
        <v>129</v>
      </c>
      <c r="G38" s="30">
        <v>311472</v>
      </c>
      <c r="H38" s="31">
        <v>123289</v>
      </c>
      <c r="I38" s="32">
        <f t="shared" si="0"/>
        <v>8838</v>
      </c>
      <c r="J38" s="33">
        <v>0</v>
      </c>
      <c r="K38" s="34">
        <v>0</v>
      </c>
      <c r="L38" s="35">
        <v>0</v>
      </c>
      <c r="M38" s="35">
        <v>0</v>
      </c>
      <c r="N38" s="35">
        <v>0</v>
      </c>
      <c r="O38" s="35">
        <v>1700</v>
      </c>
      <c r="P38" s="35">
        <v>538</v>
      </c>
      <c r="Q38" s="35">
        <v>4435</v>
      </c>
      <c r="R38" s="35">
        <v>50</v>
      </c>
      <c r="S38" s="34">
        <v>0</v>
      </c>
      <c r="T38" s="35">
        <v>935</v>
      </c>
      <c r="U38" s="34">
        <v>0</v>
      </c>
      <c r="V38" s="35">
        <v>0</v>
      </c>
      <c r="W38" s="36">
        <v>1180</v>
      </c>
      <c r="X38" s="37">
        <f t="shared" si="1"/>
        <v>0</v>
      </c>
      <c r="Y38" s="38">
        <v>0</v>
      </c>
      <c r="Z38" s="38">
        <v>0</v>
      </c>
      <c r="AA38" s="39">
        <v>0</v>
      </c>
      <c r="AB38" s="40">
        <v>0</v>
      </c>
      <c r="AC38" s="41">
        <v>11821</v>
      </c>
      <c r="AD38" s="42">
        <f t="shared" si="2"/>
        <v>0</v>
      </c>
      <c r="AE38" s="43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5">
        <f t="shared" si="3"/>
        <v>0</v>
      </c>
      <c r="AO38" s="46">
        <v>0</v>
      </c>
      <c r="AP38" s="47">
        <v>0</v>
      </c>
      <c r="AQ38" s="48">
        <v>0</v>
      </c>
    </row>
    <row r="39" spans="1:43" x14ac:dyDescent="0.25">
      <c r="A39" s="25" t="s">
        <v>43</v>
      </c>
      <c r="B39" s="50">
        <v>307</v>
      </c>
      <c r="C39" s="27" t="s">
        <v>54</v>
      </c>
      <c r="D39" s="28" t="s">
        <v>130</v>
      </c>
      <c r="E39" s="28" t="s">
        <v>52</v>
      </c>
      <c r="F39" s="29" t="s">
        <v>131</v>
      </c>
      <c r="G39" s="30">
        <v>318035</v>
      </c>
      <c r="H39" s="31">
        <v>182999</v>
      </c>
      <c r="I39" s="32">
        <f t="shared" si="0"/>
        <v>18392</v>
      </c>
      <c r="J39" s="33">
        <v>0</v>
      </c>
      <c r="K39" s="34">
        <v>1879</v>
      </c>
      <c r="L39" s="35">
        <v>12192</v>
      </c>
      <c r="M39" s="35">
        <v>0</v>
      </c>
      <c r="N39" s="35">
        <v>0</v>
      </c>
      <c r="O39" s="35">
        <v>400</v>
      </c>
      <c r="P39" s="35">
        <v>1299</v>
      </c>
      <c r="Q39" s="35">
        <v>702</v>
      </c>
      <c r="R39" s="35">
        <v>150</v>
      </c>
      <c r="S39" s="34">
        <v>0</v>
      </c>
      <c r="T39" s="35">
        <v>930</v>
      </c>
      <c r="U39" s="34">
        <v>0</v>
      </c>
      <c r="V39" s="35">
        <v>0</v>
      </c>
      <c r="W39" s="36">
        <v>840</v>
      </c>
      <c r="X39" s="37">
        <f t="shared" si="1"/>
        <v>0</v>
      </c>
      <c r="Y39" s="38">
        <v>0</v>
      </c>
      <c r="Z39" s="38">
        <v>0</v>
      </c>
      <c r="AA39" s="39">
        <v>0</v>
      </c>
      <c r="AB39" s="40">
        <v>0</v>
      </c>
      <c r="AC39" s="41">
        <v>1500</v>
      </c>
      <c r="AD39" s="42">
        <f t="shared" si="2"/>
        <v>0</v>
      </c>
      <c r="AE39" s="43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5">
        <f t="shared" si="3"/>
        <v>0</v>
      </c>
      <c r="AO39" s="46">
        <v>0</v>
      </c>
      <c r="AP39" s="47">
        <v>0</v>
      </c>
      <c r="AQ39" s="48">
        <v>0</v>
      </c>
    </row>
    <row r="40" spans="1:43" x14ac:dyDescent="0.25">
      <c r="A40" s="25" t="s">
        <v>43</v>
      </c>
      <c r="B40" s="50">
        <v>307</v>
      </c>
      <c r="C40" s="27" t="s">
        <v>54</v>
      </c>
      <c r="D40" s="28" t="s">
        <v>132</v>
      </c>
      <c r="E40" s="28" t="s">
        <v>52</v>
      </c>
      <c r="F40" s="29" t="s">
        <v>133</v>
      </c>
      <c r="G40" s="30">
        <v>318043</v>
      </c>
      <c r="H40" s="31">
        <v>161458</v>
      </c>
      <c r="I40" s="32">
        <f t="shared" si="0"/>
        <v>9021</v>
      </c>
      <c r="J40" s="33">
        <v>0</v>
      </c>
      <c r="K40" s="34">
        <v>0</v>
      </c>
      <c r="L40" s="35">
        <v>0</v>
      </c>
      <c r="M40" s="35">
        <v>0</v>
      </c>
      <c r="N40" s="35">
        <v>0</v>
      </c>
      <c r="O40" s="35">
        <v>2634</v>
      </c>
      <c r="P40" s="35">
        <v>1190</v>
      </c>
      <c r="Q40" s="35">
        <v>3093</v>
      </c>
      <c r="R40" s="35">
        <v>0</v>
      </c>
      <c r="S40" s="34">
        <v>0</v>
      </c>
      <c r="T40" s="35">
        <v>714</v>
      </c>
      <c r="U40" s="34">
        <v>0</v>
      </c>
      <c r="V40" s="35">
        <v>0</v>
      </c>
      <c r="W40" s="36">
        <v>1390</v>
      </c>
      <c r="X40" s="37">
        <f t="shared" si="1"/>
        <v>2808</v>
      </c>
      <c r="Y40" s="38">
        <v>0</v>
      </c>
      <c r="Z40" s="38">
        <v>0</v>
      </c>
      <c r="AA40" s="39">
        <v>2808</v>
      </c>
      <c r="AB40" s="40">
        <v>2250</v>
      </c>
      <c r="AC40" s="41">
        <v>1495</v>
      </c>
      <c r="AD40" s="42">
        <f t="shared" si="2"/>
        <v>486</v>
      </c>
      <c r="AE40" s="43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486</v>
      </c>
      <c r="AK40" s="44">
        <v>0</v>
      </c>
      <c r="AL40" s="44">
        <v>0</v>
      </c>
      <c r="AM40" s="44">
        <v>0</v>
      </c>
      <c r="AN40" s="45">
        <f t="shared" si="3"/>
        <v>0</v>
      </c>
      <c r="AO40" s="46">
        <v>0</v>
      </c>
      <c r="AP40" s="47">
        <v>0</v>
      </c>
      <c r="AQ40" s="48">
        <v>0</v>
      </c>
    </row>
    <row r="41" spans="1:43" x14ac:dyDescent="0.25">
      <c r="A41" s="25" t="s">
        <v>43</v>
      </c>
      <c r="B41" s="50">
        <v>302</v>
      </c>
      <c r="C41" s="27" t="s">
        <v>60</v>
      </c>
      <c r="D41" s="28" t="s">
        <v>134</v>
      </c>
      <c r="E41" s="28" t="s">
        <v>52</v>
      </c>
      <c r="F41" s="29" t="s">
        <v>135</v>
      </c>
      <c r="G41" s="30">
        <v>317128</v>
      </c>
      <c r="H41" s="31">
        <v>55279</v>
      </c>
      <c r="I41" s="32">
        <f t="shared" si="0"/>
        <v>3907</v>
      </c>
      <c r="J41" s="33">
        <v>0</v>
      </c>
      <c r="K41" s="34">
        <v>0</v>
      </c>
      <c r="L41" s="35">
        <v>0</v>
      </c>
      <c r="M41" s="35">
        <v>0</v>
      </c>
      <c r="N41" s="35">
        <v>0</v>
      </c>
      <c r="O41" s="35">
        <v>500</v>
      </c>
      <c r="P41" s="35">
        <v>563</v>
      </c>
      <c r="Q41" s="35">
        <v>1521</v>
      </c>
      <c r="R41" s="35">
        <v>0</v>
      </c>
      <c r="S41" s="34">
        <v>0</v>
      </c>
      <c r="T41" s="35">
        <v>323</v>
      </c>
      <c r="U41" s="34">
        <v>0</v>
      </c>
      <c r="V41" s="35">
        <v>0</v>
      </c>
      <c r="W41" s="36">
        <v>1000</v>
      </c>
      <c r="X41" s="37">
        <f t="shared" si="1"/>
        <v>0</v>
      </c>
      <c r="Y41" s="38">
        <v>0</v>
      </c>
      <c r="Z41" s="38">
        <v>0</v>
      </c>
      <c r="AA41" s="39">
        <v>0</v>
      </c>
      <c r="AB41" s="40">
        <v>0</v>
      </c>
      <c r="AC41" s="41">
        <v>0</v>
      </c>
      <c r="AD41" s="42">
        <f t="shared" si="2"/>
        <v>0</v>
      </c>
      <c r="AE41" s="43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5">
        <f t="shared" si="3"/>
        <v>0</v>
      </c>
      <c r="AO41" s="46">
        <v>0</v>
      </c>
      <c r="AP41" s="47">
        <v>0</v>
      </c>
      <c r="AQ41" s="48">
        <v>0</v>
      </c>
    </row>
    <row r="42" spans="1:43" x14ac:dyDescent="0.25">
      <c r="A42" s="25" t="s">
        <v>43</v>
      </c>
      <c r="B42" s="50">
        <v>301</v>
      </c>
      <c r="C42" s="27" t="s">
        <v>50</v>
      </c>
      <c r="D42" s="28" t="s">
        <v>136</v>
      </c>
      <c r="E42" s="28" t="s">
        <v>52</v>
      </c>
      <c r="F42" s="29" t="s">
        <v>137</v>
      </c>
      <c r="G42" s="30">
        <v>310336</v>
      </c>
      <c r="H42" s="31">
        <v>0</v>
      </c>
      <c r="I42" s="32">
        <f t="shared" si="0"/>
        <v>5185</v>
      </c>
      <c r="J42" s="33">
        <v>0</v>
      </c>
      <c r="K42" s="34">
        <v>0</v>
      </c>
      <c r="L42" s="35">
        <v>0</v>
      </c>
      <c r="M42" s="35">
        <v>0</v>
      </c>
      <c r="N42" s="35">
        <v>0</v>
      </c>
      <c r="O42" s="35">
        <v>500</v>
      </c>
      <c r="P42" s="35">
        <v>0</v>
      </c>
      <c r="Q42" s="35">
        <v>4195</v>
      </c>
      <c r="R42" s="35">
        <v>0</v>
      </c>
      <c r="S42" s="34">
        <v>0</v>
      </c>
      <c r="T42" s="35">
        <v>0</v>
      </c>
      <c r="U42" s="34">
        <v>0</v>
      </c>
      <c r="V42" s="35">
        <v>0</v>
      </c>
      <c r="W42" s="36">
        <v>490</v>
      </c>
      <c r="X42" s="37">
        <f t="shared" si="1"/>
        <v>0</v>
      </c>
      <c r="Y42" s="38">
        <v>0</v>
      </c>
      <c r="Z42" s="38">
        <v>0</v>
      </c>
      <c r="AA42" s="39">
        <v>0</v>
      </c>
      <c r="AB42" s="40">
        <v>0</v>
      </c>
      <c r="AC42" s="41">
        <v>0</v>
      </c>
      <c r="AD42" s="42">
        <f t="shared" si="2"/>
        <v>0</v>
      </c>
      <c r="AE42" s="43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5">
        <f t="shared" si="3"/>
        <v>0</v>
      </c>
      <c r="AO42" s="46">
        <v>0</v>
      </c>
      <c r="AP42" s="47">
        <v>0</v>
      </c>
      <c r="AQ42" s="48">
        <v>0</v>
      </c>
    </row>
    <row r="43" spans="1:43" x14ac:dyDescent="0.25">
      <c r="A43" s="25" t="s">
        <v>43</v>
      </c>
      <c r="B43" s="50">
        <v>307</v>
      </c>
      <c r="C43" s="27" t="s">
        <v>54</v>
      </c>
      <c r="D43" s="28" t="s">
        <v>138</v>
      </c>
      <c r="E43" s="28" t="s">
        <v>52</v>
      </c>
      <c r="F43" s="29" t="s">
        <v>139</v>
      </c>
      <c r="G43" s="30">
        <v>318051</v>
      </c>
      <c r="H43" s="31">
        <v>192387</v>
      </c>
      <c r="I43" s="32">
        <f t="shared" si="0"/>
        <v>15504</v>
      </c>
      <c r="J43" s="33">
        <v>0</v>
      </c>
      <c r="K43" s="34">
        <v>0</v>
      </c>
      <c r="L43" s="35">
        <v>0</v>
      </c>
      <c r="M43" s="35">
        <v>0</v>
      </c>
      <c r="N43" s="35">
        <v>0</v>
      </c>
      <c r="O43" s="35">
        <v>5261</v>
      </c>
      <c r="P43" s="35">
        <v>1664</v>
      </c>
      <c r="Q43" s="35">
        <v>5307</v>
      </c>
      <c r="R43" s="35">
        <v>0</v>
      </c>
      <c r="S43" s="34">
        <v>0</v>
      </c>
      <c r="T43" s="35">
        <v>1122</v>
      </c>
      <c r="U43" s="34">
        <v>0</v>
      </c>
      <c r="V43" s="35">
        <v>0</v>
      </c>
      <c r="W43" s="36">
        <v>2150</v>
      </c>
      <c r="X43" s="37">
        <f t="shared" si="1"/>
        <v>0</v>
      </c>
      <c r="Y43" s="38">
        <v>0</v>
      </c>
      <c r="Z43" s="38">
        <v>0</v>
      </c>
      <c r="AA43" s="39">
        <v>0</v>
      </c>
      <c r="AB43" s="40">
        <v>0</v>
      </c>
      <c r="AC43" s="41">
        <v>9551</v>
      </c>
      <c r="AD43" s="42">
        <f t="shared" si="2"/>
        <v>607</v>
      </c>
      <c r="AE43" s="43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607</v>
      </c>
      <c r="AK43" s="44">
        <v>0</v>
      </c>
      <c r="AL43" s="44">
        <v>0</v>
      </c>
      <c r="AM43" s="44">
        <v>0</v>
      </c>
      <c r="AN43" s="45">
        <f t="shared" si="3"/>
        <v>0</v>
      </c>
      <c r="AO43" s="46">
        <v>0</v>
      </c>
      <c r="AP43" s="47">
        <v>0</v>
      </c>
      <c r="AQ43" s="48">
        <v>0</v>
      </c>
    </row>
    <row r="44" spans="1:43" x14ac:dyDescent="0.25">
      <c r="A44" s="25" t="s">
        <v>43</v>
      </c>
      <c r="B44" s="50">
        <v>307</v>
      </c>
      <c r="C44" s="27" t="s">
        <v>54</v>
      </c>
      <c r="D44" s="28" t="s">
        <v>140</v>
      </c>
      <c r="E44" s="28" t="s">
        <v>52</v>
      </c>
      <c r="F44" s="29" t="s">
        <v>141</v>
      </c>
      <c r="G44" s="30">
        <v>318060</v>
      </c>
      <c r="H44" s="31">
        <v>518009</v>
      </c>
      <c r="I44" s="32">
        <f t="shared" si="0"/>
        <v>48499</v>
      </c>
      <c r="J44" s="33">
        <v>0</v>
      </c>
      <c r="K44" s="34">
        <v>2922</v>
      </c>
      <c r="L44" s="35">
        <v>24384</v>
      </c>
      <c r="M44" s="35">
        <v>0</v>
      </c>
      <c r="N44" s="35">
        <v>0</v>
      </c>
      <c r="O44" s="35">
        <v>2650</v>
      </c>
      <c r="P44" s="35">
        <v>4467</v>
      </c>
      <c r="Q44" s="35">
        <v>4548</v>
      </c>
      <c r="R44" s="35">
        <v>0</v>
      </c>
      <c r="S44" s="34">
        <v>0</v>
      </c>
      <c r="T44" s="35">
        <v>2973</v>
      </c>
      <c r="U44" s="34">
        <v>0</v>
      </c>
      <c r="V44" s="35">
        <v>0</v>
      </c>
      <c r="W44" s="36">
        <v>6555</v>
      </c>
      <c r="X44" s="37">
        <f t="shared" si="1"/>
        <v>0</v>
      </c>
      <c r="Y44" s="38">
        <v>0</v>
      </c>
      <c r="Z44" s="38">
        <v>0</v>
      </c>
      <c r="AA44" s="39">
        <v>0</v>
      </c>
      <c r="AB44" s="40">
        <v>0</v>
      </c>
      <c r="AC44" s="41">
        <v>8691</v>
      </c>
      <c r="AD44" s="42">
        <f t="shared" si="2"/>
        <v>0</v>
      </c>
      <c r="AE44" s="43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5">
        <f t="shared" si="3"/>
        <v>0</v>
      </c>
      <c r="AO44" s="46">
        <v>0</v>
      </c>
      <c r="AP44" s="47">
        <v>0</v>
      </c>
      <c r="AQ44" s="48">
        <v>0</v>
      </c>
    </row>
    <row r="45" spans="1:43" x14ac:dyDescent="0.25">
      <c r="A45" s="25" t="s">
        <v>43</v>
      </c>
      <c r="B45" s="50">
        <v>308</v>
      </c>
      <c r="C45" s="27" t="s">
        <v>87</v>
      </c>
      <c r="D45" s="28" t="s">
        <v>142</v>
      </c>
      <c r="E45" s="28" t="s">
        <v>52</v>
      </c>
      <c r="F45" s="29" t="s">
        <v>143</v>
      </c>
      <c r="G45" s="30">
        <v>317136</v>
      </c>
      <c r="H45" s="31">
        <v>205820</v>
      </c>
      <c r="I45" s="32">
        <f t="shared" si="0"/>
        <v>26120</v>
      </c>
      <c r="J45" s="33">
        <v>0</v>
      </c>
      <c r="K45" s="34">
        <v>0</v>
      </c>
      <c r="L45" s="35">
        <v>14630</v>
      </c>
      <c r="M45" s="35">
        <v>0</v>
      </c>
      <c r="N45" s="35">
        <v>0</v>
      </c>
      <c r="O45" s="35">
        <v>1000</v>
      </c>
      <c r="P45" s="35">
        <v>1696</v>
      </c>
      <c r="Q45" s="35">
        <v>5377</v>
      </c>
      <c r="R45" s="35">
        <v>0</v>
      </c>
      <c r="S45" s="34">
        <v>0</v>
      </c>
      <c r="T45" s="35">
        <v>1267</v>
      </c>
      <c r="U45" s="34">
        <v>0</v>
      </c>
      <c r="V45" s="35">
        <v>0</v>
      </c>
      <c r="W45" s="36">
        <v>2150</v>
      </c>
      <c r="X45" s="37">
        <f t="shared" si="1"/>
        <v>0</v>
      </c>
      <c r="Y45" s="38">
        <v>0</v>
      </c>
      <c r="Z45" s="38">
        <v>0</v>
      </c>
      <c r="AA45" s="39">
        <v>0</v>
      </c>
      <c r="AB45" s="40">
        <v>0</v>
      </c>
      <c r="AC45" s="41">
        <v>0</v>
      </c>
      <c r="AD45" s="42">
        <f t="shared" si="2"/>
        <v>0</v>
      </c>
      <c r="AE45" s="43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5">
        <f t="shared" si="3"/>
        <v>0</v>
      </c>
      <c r="AO45" s="46">
        <v>0</v>
      </c>
      <c r="AP45" s="47">
        <v>0</v>
      </c>
      <c r="AQ45" s="48">
        <v>0</v>
      </c>
    </row>
    <row r="46" spans="1:43" x14ac:dyDescent="0.25">
      <c r="A46" s="25" t="s">
        <v>43</v>
      </c>
      <c r="B46" s="50">
        <v>308</v>
      </c>
      <c r="C46" s="27" t="s">
        <v>87</v>
      </c>
      <c r="D46" s="28" t="s">
        <v>144</v>
      </c>
      <c r="E46" s="28" t="s">
        <v>52</v>
      </c>
      <c r="F46" s="29" t="s">
        <v>145</v>
      </c>
      <c r="G46" s="30">
        <v>317144</v>
      </c>
      <c r="H46" s="31">
        <v>0</v>
      </c>
      <c r="I46" s="32">
        <f t="shared" si="0"/>
        <v>6314</v>
      </c>
      <c r="J46" s="33">
        <v>0</v>
      </c>
      <c r="K46" s="34">
        <v>160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5669</v>
      </c>
      <c r="R46" s="35">
        <v>0</v>
      </c>
      <c r="S46" s="34">
        <v>0</v>
      </c>
      <c r="T46" s="35">
        <v>0</v>
      </c>
      <c r="U46" s="34">
        <v>0</v>
      </c>
      <c r="V46" s="35">
        <v>0</v>
      </c>
      <c r="W46" s="36">
        <v>485</v>
      </c>
      <c r="X46" s="37">
        <f t="shared" si="1"/>
        <v>0</v>
      </c>
      <c r="Y46" s="38">
        <v>0</v>
      </c>
      <c r="Z46" s="38">
        <v>0</v>
      </c>
      <c r="AA46" s="39">
        <v>0</v>
      </c>
      <c r="AB46" s="40">
        <v>0</v>
      </c>
      <c r="AC46" s="41">
        <v>0</v>
      </c>
      <c r="AD46" s="42">
        <f t="shared" si="2"/>
        <v>0</v>
      </c>
      <c r="AE46" s="43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5">
        <f t="shared" si="3"/>
        <v>0</v>
      </c>
      <c r="AO46" s="46">
        <v>0</v>
      </c>
      <c r="AP46" s="47">
        <v>0</v>
      </c>
      <c r="AQ46" s="48">
        <v>0</v>
      </c>
    </row>
    <row r="47" spans="1:43" x14ac:dyDescent="0.25">
      <c r="A47" s="25" t="s">
        <v>43</v>
      </c>
      <c r="B47" s="50">
        <v>306</v>
      </c>
      <c r="C47" s="27" t="s">
        <v>82</v>
      </c>
      <c r="D47" s="28" t="s">
        <v>146</v>
      </c>
      <c r="E47" s="28" t="s">
        <v>52</v>
      </c>
      <c r="F47" s="29" t="s">
        <v>147</v>
      </c>
      <c r="G47" s="30">
        <v>317152</v>
      </c>
      <c r="H47" s="31">
        <v>547546</v>
      </c>
      <c r="I47" s="32">
        <f t="shared" si="0"/>
        <v>29296</v>
      </c>
      <c r="J47" s="33">
        <v>0</v>
      </c>
      <c r="K47" s="34">
        <v>11918</v>
      </c>
      <c r="L47" s="35">
        <v>0</v>
      </c>
      <c r="M47" s="35">
        <v>0</v>
      </c>
      <c r="N47" s="35">
        <v>0</v>
      </c>
      <c r="O47" s="35">
        <v>800</v>
      </c>
      <c r="P47" s="35">
        <v>4749</v>
      </c>
      <c r="Q47" s="35">
        <v>5189</v>
      </c>
      <c r="R47" s="35">
        <v>0</v>
      </c>
      <c r="S47" s="34">
        <v>0</v>
      </c>
      <c r="T47" s="35">
        <v>3440</v>
      </c>
      <c r="U47" s="34">
        <v>0</v>
      </c>
      <c r="V47" s="35">
        <v>0</v>
      </c>
      <c r="W47" s="36">
        <v>3200</v>
      </c>
      <c r="X47" s="37">
        <f t="shared" si="1"/>
        <v>0</v>
      </c>
      <c r="Y47" s="38">
        <v>0</v>
      </c>
      <c r="Z47" s="38">
        <v>0</v>
      </c>
      <c r="AA47" s="39">
        <v>0</v>
      </c>
      <c r="AB47" s="40">
        <v>0</v>
      </c>
      <c r="AC47" s="41">
        <v>23767</v>
      </c>
      <c r="AD47" s="42">
        <f t="shared" si="2"/>
        <v>1766</v>
      </c>
      <c r="AE47" s="43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1766</v>
      </c>
      <c r="AK47" s="44">
        <v>0</v>
      </c>
      <c r="AL47" s="44">
        <v>0</v>
      </c>
      <c r="AM47" s="44">
        <v>0</v>
      </c>
      <c r="AN47" s="45">
        <f t="shared" si="3"/>
        <v>0</v>
      </c>
      <c r="AO47" s="46">
        <v>0</v>
      </c>
      <c r="AP47" s="47">
        <v>0</v>
      </c>
      <c r="AQ47" s="48">
        <v>0</v>
      </c>
    </row>
    <row r="48" spans="1:43" x14ac:dyDescent="0.25">
      <c r="A48" s="25" t="s">
        <v>43</v>
      </c>
      <c r="B48" s="50">
        <v>309</v>
      </c>
      <c r="C48" s="27" t="s">
        <v>69</v>
      </c>
      <c r="D48" s="28" t="s">
        <v>148</v>
      </c>
      <c r="E48" s="28" t="s">
        <v>52</v>
      </c>
      <c r="F48" s="29" t="s">
        <v>149</v>
      </c>
      <c r="G48" s="30">
        <v>311499</v>
      </c>
      <c r="H48" s="31">
        <v>253356</v>
      </c>
      <c r="I48" s="32">
        <f t="shared" si="0"/>
        <v>10550</v>
      </c>
      <c r="J48" s="33">
        <v>1028</v>
      </c>
      <c r="K48" s="34">
        <v>0</v>
      </c>
      <c r="L48" s="35">
        <v>0</v>
      </c>
      <c r="M48" s="35">
        <v>0</v>
      </c>
      <c r="N48" s="35">
        <v>0</v>
      </c>
      <c r="O48" s="35">
        <v>2250</v>
      </c>
      <c r="P48" s="35">
        <v>2144</v>
      </c>
      <c r="Q48" s="35">
        <v>2105</v>
      </c>
      <c r="R48" s="35">
        <v>0</v>
      </c>
      <c r="S48" s="34">
        <v>0</v>
      </c>
      <c r="T48" s="35">
        <v>1308</v>
      </c>
      <c r="U48" s="34">
        <v>0</v>
      </c>
      <c r="V48" s="35">
        <v>0</v>
      </c>
      <c r="W48" s="36">
        <v>1715</v>
      </c>
      <c r="X48" s="37">
        <f t="shared" si="1"/>
        <v>53692</v>
      </c>
      <c r="Y48" s="38">
        <v>0</v>
      </c>
      <c r="Z48" s="38">
        <v>53692</v>
      </c>
      <c r="AA48" s="39">
        <v>0</v>
      </c>
      <c r="AB48" s="40">
        <v>0</v>
      </c>
      <c r="AC48" s="41">
        <v>4968</v>
      </c>
      <c r="AD48" s="42">
        <f t="shared" si="2"/>
        <v>0</v>
      </c>
      <c r="AE48" s="43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5">
        <f t="shared" si="3"/>
        <v>0</v>
      </c>
      <c r="AO48" s="46">
        <v>0</v>
      </c>
      <c r="AP48" s="47">
        <v>0</v>
      </c>
      <c r="AQ48" s="48">
        <v>0</v>
      </c>
    </row>
    <row r="49" spans="1:43" x14ac:dyDescent="0.25">
      <c r="A49" s="25" t="s">
        <v>43</v>
      </c>
      <c r="B49" s="50">
        <v>309</v>
      </c>
      <c r="C49" s="27" t="s">
        <v>69</v>
      </c>
      <c r="D49" s="28" t="s">
        <v>150</v>
      </c>
      <c r="E49" s="28" t="s">
        <v>52</v>
      </c>
      <c r="F49" s="29" t="s">
        <v>151</v>
      </c>
      <c r="G49" s="30">
        <v>311502</v>
      </c>
      <c r="H49" s="31">
        <v>743924</v>
      </c>
      <c r="I49" s="32">
        <f t="shared" si="0"/>
        <v>45594</v>
      </c>
      <c r="J49" s="33">
        <v>0</v>
      </c>
      <c r="K49" s="34">
        <v>1216</v>
      </c>
      <c r="L49" s="35">
        <v>12192</v>
      </c>
      <c r="M49" s="35">
        <v>0</v>
      </c>
      <c r="N49" s="35">
        <v>0</v>
      </c>
      <c r="O49" s="35">
        <v>1800</v>
      </c>
      <c r="P49" s="35">
        <v>8877</v>
      </c>
      <c r="Q49" s="35">
        <v>10797</v>
      </c>
      <c r="R49" s="35">
        <v>0</v>
      </c>
      <c r="S49" s="34">
        <v>0</v>
      </c>
      <c r="T49" s="35">
        <v>5182</v>
      </c>
      <c r="U49" s="34">
        <v>0</v>
      </c>
      <c r="V49" s="35">
        <v>0</v>
      </c>
      <c r="W49" s="36">
        <v>5530</v>
      </c>
      <c r="X49" s="37">
        <f t="shared" si="1"/>
        <v>0</v>
      </c>
      <c r="Y49" s="38">
        <v>0</v>
      </c>
      <c r="Z49" s="38">
        <v>0</v>
      </c>
      <c r="AA49" s="39">
        <v>0</v>
      </c>
      <c r="AB49" s="40">
        <v>0</v>
      </c>
      <c r="AC49" s="41">
        <v>1754</v>
      </c>
      <c r="AD49" s="42">
        <f t="shared" si="2"/>
        <v>0</v>
      </c>
      <c r="AE49" s="43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5">
        <f t="shared" si="3"/>
        <v>0</v>
      </c>
      <c r="AO49" s="46">
        <v>0</v>
      </c>
      <c r="AP49" s="47">
        <v>0</v>
      </c>
      <c r="AQ49" s="48">
        <v>0</v>
      </c>
    </row>
    <row r="50" spans="1:43" x14ac:dyDescent="0.25">
      <c r="A50" s="25" t="s">
        <v>43</v>
      </c>
      <c r="B50" s="50">
        <v>308</v>
      </c>
      <c r="C50" s="27" t="s">
        <v>87</v>
      </c>
      <c r="D50" s="28" t="s">
        <v>152</v>
      </c>
      <c r="E50" s="28" t="s">
        <v>52</v>
      </c>
      <c r="F50" s="29" t="s">
        <v>153</v>
      </c>
      <c r="G50" s="30">
        <v>692328</v>
      </c>
      <c r="H50" s="31">
        <v>194704</v>
      </c>
      <c r="I50" s="32">
        <f t="shared" si="0"/>
        <v>26856</v>
      </c>
      <c r="J50" s="33">
        <v>0</v>
      </c>
      <c r="K50" s="34">
        <v>0</v>
      </c>
      <c r="L50" s="35">
        <v>12192</v>
      </c>
      <c r="M50" s="35">
        <v>0</v>
      </c>
      <c r="N50" s="35">
        <v>0</v>
      </c>
      <c r="O50" s="35">
        <v>6600</v>
      </c>
      <c r="P50" s="35">
        <v>1824</v>
      </c>
      <c r="Q50" s="35">
        <v>2802</v>
      </c>
      <c r="R50" s="35">
        <v>0</v>
      </c>
      <c r="S50" s="34">
        <v>0</v>
      </c>
      <c r="T50" s="35">
        <v>1403</v>
      </c>
      <c r="U50" s="34">
        <v>0</v>
      </c>
      <c r="V50" s="35">
        <v>0</v>
      </c>
      <c r="W50" s="36">
        <v>2035</v>
      </c>
      <c r="X50" s="37">
        <f t="shared" si="1"/>
        <v>0</v>
      </c>
      <c r="Y50" s="38">
        <v>0</v>
      </c>
      <c r="Z50" s="38">
        <v>0</v>
      </c>
      <c r="AA50" s="39">
        <v>0</v>
      </c>
      <c r="AB50" s="40">
        <v>3450</v>
      </c>
      <c r="AC50" s="41">
        <v>20834</v>
      </c>
      <c r="AD50" s="42">
        <f t="shared" si="2"/>
        <v>500</v>
      </c>
      <c r="AE50" s="43">
        <v>0</v>
      </c>
      <c r="AF50" s="44">
        <v>0</v>
      </c>
      <c r="AG50" s="44">
        <v>0</v>
      </c>
      <c r="AH50" s="44">
        <v>0</v>
      </c>
      <c r="AI50" s="44">
        <v>500</v>
      </c>
      <c r="AJ50" s="44">
        <v>0</v>
      </c>
      <c r="AK50" s="44">
        <v>0</v>
      </c>
      <c r="AL50" s="44">
        <v>0</v>
      </c>
      <c r="AM50" s="44">
        <v>0</v>
      </c>
      <c r="AN50" s="45">
        <f t="shared" si="3"/>
        <v>0</v>
      </c>
      <c r="AO50" s="46">
        <v>0</v>
      </c>
      <c r="AP50" s="47">
        <v>0</v>
      </c>
      <c r="AQ50" s="48">
        <v>0</v>
      </c>
    </row>
    <row r="51" spans="1:43" x14ac:dyDescent="0.25">
      <c r="A51" s="25" t="s">
        <v>43</v>
      </c>
      <c r="B51" s="50">
        <v>301</v>
      </c>
      <c r="C51" s="27" t="s">
        <v>50</v>
      </c>
      <c r="D51" s="28" t="s">
        <v>154</v>
      </c>
      <c r="E51" s="28" t="s">
        <v>52</v>
      </c>
      <c r="F51" s="29" t="s">
        <v>155</v>
      </c>
      <c r="G51" s="30">
        <v>310352</v>
      </c>
      <c r="H51" s="31">
        <v>0</v>
      </c>
      <c r="I51" s="32">
        <f t="shared" si="0"/>
        <v>2172</v>
      </c>
      <c r="J51" s="33">
        <v>0</v>
      </c>
      <c r="K51" s="34">
        <v>0</v>
      </c>
      <c r="L51" s="35">
        <v>0</v>
      </c>
      <c r="M51" s="35">
        <v>0</v>
      </c>
      <c r="N51" s="35">
        <v>0</v>
      </c>
      <c r="O51" s="35">
        <v>500</v>
      </c>
      <c r="P51" s="35">
        <v>0</v>
      </c>
      <c r="Q51" s="35">
        <v>1347</v>
      </c>
      <c r="R51" s="35">
        <v>0</v>
      </c>
      <c r="S51" s="34">
        <v>0</v>
      </c>
      <c r="T51" s="35">
        <v>0</v>
      </c>
      <c r="U51" s="34">
        <v>0</v>
      </c>
      <c r="V51" s="35">
        <v>0</v>
      </c>
      <c r="W51" s="36">
        <v>325</v>
      </c>
      <c r="X51" s="37">
        <f t="shared" si="1"/>
        <v>0</v>
      </c>
      <c r="Y51" s="38">
        <v>0</v>
      </c>
      <c r="Z51" s="38">
        <v>0</v>
      </c>
      <c r="AA51" s="39">
        <v>0</v>
      </c>
      <c r="AB51" s="40">
        <v>0</v>
      </c>
      <c r="AC51" s="41">
        <v>0</v>
      </c>
      <c r="AD51" s="42">
        <f t="shared" si="2"/>
        <v>0</v>
      </c>
      <c r="AE51" s="43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5">
        <f t="shared" si="3"/>
        <v>0</v>
      </c>
      <c r="AO51" s="46">
        <v>0</v>
      </c>
      <c r="AP51" s="47">
        <v>0</v>
      </c>
      <c r="AQ51" s="48">
        <v>0</v>
      </c>
    </row>
    <row r="52" spans="1:43" x14ac:dyDescent="0.25">
      <c r="A52" s="25" t="s">
        <v>43</v>
      </c>
      <c r="B52" s="50">
        <v>304</v>
      </c>
      <c r="C52" s="27" t="s">
        <v>76</v>
      </c>
      <c r="D52" s="28" t="s">
        <v>156</v>
      </c>
      <c r="E52" s="28" t="s">
        <v>52</v>
      </c>
      <c r="F52" s="29" t="s">
        <v>157</v>
      </c>
      <c r="G52" s="30">
        <v>311511</v>
      </c>
      <c r="H52" s="31">
        <v>0</v>
      </c>
      <c r="I52" s="32">
        <f t="shared" si="0"/>
        <v>4358</v>
      </c>
      <c r="J52" s="33">
        <v>0</v>
      </c>
      <c r="K52" s="34">
        <v>0</v>
      </c>
      <c r="L52" s="35">
        <v>0</v>
      </c>
      <c r="M52" s="35">
        <v>0</v>
      </c>
      <c r="N52" s="35">
        <v>0</v>
      </c>
      <c r="O52" s="35">
        <v>500</v>
      </c>
      <c r="P52" s="35">
        <v>0</v>
      </c>
      <c r="Q52" s="35">
        <v>3503</v>
      </c>
      <c r="R52" s="35">
        <v>0</v>
      </c>
      <c r="S52" s="34">
        <v>0</v>
      </c>
      <c r="T52" s="35">
        <v>0</v>
      </c>
      <c r="U52" s="34">
        <v>0</v>
      </c>
      <c r="V52" s="35">
        <v>0</v>
      </c>
      <c r="W52" s="36">
        <v>355</v>
      </c>
      <c r="X52" s="37">
        <f t="shared" si="1"/>
        <v>0</v>
      </c>
      <c r="Y52" s="38">
        <v>0</v>
      </c>
      <c r="Z52" s="38">
        <v>0</v>
      </c>
      <c r="AA52" s="39">
        <v>0</v>
      </c>
      <c r="AB52" s="40">
        <v>0</v>
      </c>
      <c r="AC52" s="41">
        <v>0</v>
      </c>
      <c r="AD52" s="42">
        <f t="shared" si="2"/>
        <v>0</v>
      </c>
      <c r="AE52" s="43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5">
        <f t="shared" si="3"/>
        <v>0</v>
      </c>
      <c r="AO52" s="46">
        <v>0</v>
      </c>
      <c r="AP52" s="47">
        <v>0</v>
      </c>
      <c r="AQ52" s="48">
        <v>0</v>
      </c>
    </row>
    <row r="53" spans="1:43" x14ac:dyDescent="0.25">
      <c r="A53" s="25" t="s">
        <v>43</v>
      </c>
      <c r="B53" s="50">
        <v>307</v>
      </c>
      <c r="C53" s="27" t="s">
        <v>54</v>
      </c>
      <c r="D53" s="28" t="s">
        <v>158</v>
      </c>
      <c r="E53" s="28" t="s">
        <v>52</v>
      </c>
      <c r="F53" s="29" t="s">
        <v>159</v>
      </c>
      <c r="G53" s="30">
        <v>318086</v>
      </c>
      <c r="H53" s="31">
        <v>530197</v>
      </c>
      <c r="I53" s="32">
        <f t="shared" si="0"/>
        <v>38498</v>
      </c>
      <c r="J53" s="33">
        <v>2745</v>
      </c>
      <c r="K53" s="34">
        <v>2467</v>
      </c>
      <c r="L53" s="35">
        <v>12192</v>
      </c>
      <c r="M53" s="35">
        <v>0</v>
      </c>
      <c r="N53" s="35">
        <v>0</v>
      </c>
      <c r="O53" s="35">
        <v>3700</v>
      </c>
      <c r="P53" s="35">
        <v>1632</v>
      </c>
      <c r="Q53" s="35">
        <v>7411</v>
      </c>
      <c r="R53" s="35">
        <v>0</v>
      </c>
      <c r="S53" s="34">
        <v>0</v>
      </c>
      <c r="T53" s="35">
        <v>3841</v>
      </c>
      <c r="U53" s="34">
        <v>0</v>
      </c>
      <c r="V53" s="35">
        <v>0</v>
      </c>
      <c r="W53" s="36">
        <v>4510</v>
      </c>
      <c r="X53" s="37">
        <f t="shared" si="1"/>
        <v>0</v>
      </c>
      <c r="Y53" s="38">
        <v>0</v>
      </c>
      <c r="Z53" s="38">
        <v>0</v>
      </c>
      <c r="AA53" s="39">
        <v>0</v>
      </c>
      <c r="AB53" s="40">
        <v>0</v>
      </c>
      <c r="AC53" s="41">
        <v>5220</v>
      </c>
      <c r="AD53" s="42">
        <f t="shared" si="2"/>
        <v>0</v>
      </c>
      <c r="AE53" s="43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5">
        <f t="shared" si="3"/>
        <v>0</v>
      </c>
      <c r="AO53" s="46">
        <v>0</v>
      </c>
      <c r="AP53" s="47">
        <v>0</v>
      </c>
      <c r="AQ53" s="48">
        <v>0</v>
      </c>
    </row>
    <row r="54" spans="1:43" x14ac:dyDescent="0.25">
      <c r="A54" s="25" t="s">
        <v>43</v>
      </c>
      <c r="B54" s="50">
        <v>306</v>
      </c>
      <c r="C54" s="27" t="s">
        <v>82</v>
      </c>
      <c r="D54" s="28" t="s">
        <v>160</v>
      </c>
      <c r="E54" s="28" t="s">
        <v>52</v>
      </c>
      <c r="F54" s="29" t="s">
        <v>161</v>
      </c>
      <c r="G54" s="30">
        <v>317179</v>
      </c>
      <c r="H54" s="31">
        <v>0</v>
      </c>
      <c r="I54" s="32">
        <f t="shared" si="0"/>
        <v>2888</v>
      </c>
      <c r="J54" s="33">
        <v>0</v>
      </c>
      <c r="K54" s="34">
        <v>68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2505</v>
      </c>
      <c r="R54" s="35">
        <v>0</v>
      </c>
      <c r="S54" s="34">
        <v>0</v>
      </c>
      <c r="T54" s="35">
        <v>0</v>
      </c>
      <c r="U54" s="34">
        <v>0</v>
      </c>
      <c r="V54" s="35">
        <v>0</v>
      </c>
      <c r="W54" s="36">
        <v>315</v>
      </c>
      <c r="X54" s="37">
        <f t="shared" si="1"/>
        <v>0</v>
      </c>
      <c r="Y54" s="38">
        <v>0</v>
      </c>
      <c r="Z54" s="38">
        <v>0</v>
      </c>
      <c r="AA54" s="39">
        <v>0</v>
      </c>
      <c r="AB54" s="40">
        <v>0</v>
      </c>
      <c r="AC54" s="41">
        <v>0</v>
      </c>
      <c r="AD54" s="42">
        <f t="shared" si="2"/>
        <v>0</v>
      </c>
      <c r="AE54" s="43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5">
        <f t="shared" si="3"/>
        <v>0</v>
      </c>
      <c r="AO54" s="46">
        <v>0</v>
      </c>
      <c r="AP54" s="47">
        <v>0</v>
      </c>
      <c r="AQ54" s="48">
        <v>0</v>
      </c>
    </row>
    <row r="55" spans="1:43" x14ac:dyDescent="0.25">
      <c r="A55" s="25" t="s">
        <v>43</v>
      </c>
      <c r="B55" s="50">
        <v>306</v>
      </c>
      <c r="C55" s="27" t="s">
        <v>82</v>
      </c>
      <c r="D55" s="28" t="s">
        <v>162</v>
      </c>
      <c r="E55" s="28" t="s">
        <v>52</v>
      </c>
      <c r="F55" s="29" t="s">
        <v>163</v>
      </c>
      <c r="G55" s="30">
        <v>317195</v>
      </c>
      <c r="H55" s="31">
        <v>538764</v>
      </c>
      <c r="I55" s="32">
        <f t="shared" si="0"/>
        <v>45138</v>
      </c>
      <c r="J55" s="33">
        <v>0</v>
      </c>
      <c r="K55" s="34">
        <v>7847</v>
      </c>
      <c r="L55" s="35">
        <v>12192</v>
      </c>
      <c r="M55" s="35">
        <v>0</v>
      </c>
      <c r="N55" s="35">
        <v>0</v>
      </c>
      <c r="O55" s="35">
        <v>4600</v>
      </c>
      <c r="P55" s="35">
        <v>5517</v>
      </c>
      <c r="Q55" s="35">
        <v>7825</v>
      </c>
      <c r="R55" s="35">
        <v>400</v>
      </c>
      <c r="S55" s="34">
        <v>0</v>
      </c>
      <c r="T55" s="35">
        <v>3377</v>
      </c>
      <c r="U55" s="34">
        <v>0</v>
      </c>
      <c r="V55" s="35">
        <v>0</v>
      </c>
      <c r="W55" s="36">
        <v>3380</v>
      </c>
      <c r="X55" s="37">
        <f t="shared" si="1"/>
        <v>0</v>
      </c>
      <c r="Y55" s="38">
        <v>0</v>
      </c>
      <c r="Z55" s="38">
        <v>0</v>
      </c>
      <c r="AA55" s="39">
        <v>0</v>
      </c>
      <c r="AB55" s="40">
        <v>3450</v>
      </c>
      <c r="AC55" s="41">
        <v>7641</v>
      </c>
      <c r="AD55" s="42">
        <f t="shared" si="2"/>
        <v>4167</v>
      </c>
      <c r="AE55" s="43">
        <v>0</v>
      </c>
      <c r="AF55" s="44">
        <v>0</v>
      </c>
      <c r="AG55" s="44">
        <v>0</v>
      </c>
      <c r="AH55" s="44">
        <v>0</v>
      </c>
      <c r="AI55" s="44">
        <v>800</v>
      </c>
      <c r="AJ55" s="44">
        <v>1924</v>
      </c>
      <c r="AK55" s="44">
        <v>1443</v>
      </c>
      <c r="AL55" s="44">
        <v>0</v>
      </c>
      <c r="AM55" s="44">
        <v>0</v>
      </c>
      <c r="AN55" s="45">
        <f t="shared" si="3"/>
        <v>0</v>
      </c>
      <c r="AO55" s="46">
        <v>0</v>
      </c>
      <c r="AP55" s="47">
        <v>0</v>
      </c>
      <c r="AQ55" s="48">
        <v>0</v>
      </c>
    </row>
    <row r="56" spans="1:43" x14ac:dyDescent="0.25">
      <c r="A56" s="25" t="s">
        <v>43</v>
      </c>
      <c r="B56" s="50">
        <v>309</v>
      </c>
      <c r="C56" s="27" t="s">
        <v>69</v>
      </c>
      <c r="D56" s="28" t="s">
        <v>164</v>
      </c>
      <c r="E56" s="28" t="s">
        <v>52</v>
      </c>
      <c r="F56" s="29" t="s">
        <v>165</v>
      </c>
      <c r="G56" s="30">
        <v>311529</v>
      </c>
      <c r="H56" s="31">
        <v>559063</v>
      </c>
      <c r="I56" s="32">
        <f t="shared" si="0"/>
        <v>29457</v>
      </c>
      <c r="J56" s="33">
        <v>2370</v>
      </c>
      <c r="K56" s="34">
        <v>3022</v>
      </c>
      <c r="L56" s="35">
        <v>0</v>
      </c>
      <c r="M56" s="35">
        <v>0</v>
      </c>
      <c r="N56" s="35">
        <v>0</v>
      </c>
      <c r="O56" s="35">
        <v>2900</v>
      </c>
      <c r="P56" s="35">
        <v>5907</v>
      </c>
      <c r="Q56" s="35">
        <v>6653</v>
      </c>
      <c r="R56" s="35">
        <v>100</v>
      </c>
      <c r="S56" s="34">
        <v>0</v>
      </c>
      <c r="T56" s="35">
        <v>3810</v>
      </c>
      <c r="U56" s="34">
        <v>0</v>
      </c>
      <c r="V56" s="35">
        <v>0</v>
      </c>
      <c r="W56" s="36">
        <v>4695</v>
      </c>
      <c r="X56" s="37">
        <f t="shared" si="1"/>
        <v>102900</v>
      </c>
      <c r="Y56" s="38">
        <v>0</v>
      </c>
      <c r="Z56" s="38">
        <v>100000</v>
      </c>
      <c r="AA56" s="39">
        <v>2900</v>
      </c>
      <c r="AB56" s="40">
        <v>0</v>
      </c>
      <c r="AC56" s="41">
        <v>26566</v>
      </c>
      <c r="AD56" s="42">
        <f t="shared" si="2"/>
        <v>0</v>
      </c>
      <c r="AE56" s="43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5">
        <f t="shared" si="3"/>
        <v>0</v>
      </c>
      <c r="AO56" s="46">
        <v>0</v>
      </c>
      <c r="AP56" s="47">
        <v>0</v>
      </c>
      <c r="AQ56" s="48">
        <v>0</v>
      </c>
    </row>
    <row r="57" spans="1:43" x14ac:dyDescent="0.25">
      <c r="A57" s="25" t="s">
        <v>43</v>
      </c>
      <c r="B57" s="50">
        <v>309</v>
      </c>
      <c r="C57" s="27" t="s">
        <v>69</v>
      </c>
      <c r="D57" s="28" t="s">
        <v>166</v>
      </c>
      <c r="E57" s="28" t="s">
        <v>52</v>
      </c>
      <c r="F57" s="29" t="s">
        <v>167</v>
      </c>
      <c r="G57" s="30">
        <v>311537</v>
      </c>
      <c r="H57" s="31">
        <v>92817</v>
      </c>
      <c r="I57" s="32">
        <f t="shared" si="0"/>
        <v>5788</v>
      </c>
      <c r="J57" s="33">
        <v>0</v>
      </c>
      <c r="K57" s="34">
        <v>80</v>
      </c>
      <c r="L57" s="35">
        <v>0</v>
      </c>
      <c r="M57" s="35">
        <v>0</v>
      </c>
      <c r="N57" s="35">
        <v>0</v>
      </c>
      <c r="O57" s="35">
        <v>0</v>
      </c>
      <c r="P57" s="35">
        <v>845</v>
      </c>
      <c r="Q57" s="35">
        <v>3211</v>
      </c>
      <c r="R57" s="35">
        <v>0</v>
      </c>
      <c r="S57" s="34">
        <v>0</v>
      </c>
      <c r="T57" s="35">
        <v>442</v>
      </c>
      <c r="U57" s="34">
        <v>0</v>
      </c>
      <c r="V57" s="35">
        <v>0</v>
      </c>
      <c r="W57" s="36">
        <v>1210</v>
      </c>
      <c r="X57" s="37">
        <f t="shared" si="1"/>
        <v>0</v>
      </c>
      <c r="Y57" s="38">
        <v>0</v>
      </c>
      <c r="Z57" s="38">
        <v>0</v>
      </c>
      <c r="AA57" s="39">
        <v>0</v>
      </c>
      <c r="AB57" s="40">
        <v>0</v>
      </c>
      <c r="AC57" s="41">
        <v>1500</v>
      </c>
      <c r="AD57" s="42">
        <f t="shared" si="2"/>
        <v>84</v>
      </c>
      <c r="AE57" s="43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84</v>
      </c>
      <c r="AK57" s="44">
        <v>0</v>
      </c>
      <c r="AL57" s="44">
        <v>0</v>
      </c>
      <c r="AM57" s="44">
        <v>0</v>
      </c>
      <c r="AN57" s="45">
        <f t="shared" si="3"/>
        <v>0</v>
      </c>
      <c r="AO57" s="46">
        <v>0</v>
      </c>
      <c r="AP57" s="47">
        <v>0</v>
      </c>
      <c r="AQ57" s="48">
        <v>0</v>
      </c>
    </row>
    <row r="58" spans="1:43" x14ac:dyDescent="0.25">
      <c r="A58" s="25" t="s">
        <v>43</v>
      </c>
      <c r="B58" s="50">
        <v>302</v>
      </c>
      <c r="C58" s="27" t="s">
        <v>60</v>
      </c>
      <c r="D58" s="28" t="s">
        <v>168</v>
      </c>
      <c r="E58" s="28" t="s">
        <v>52</v>
      </c>
      <c r="F58" s="29" t="s">
        <v>169</v>
      </c>
      <c r="G58" s="30">
        <v>317217</v>
      </c>
      <c r="H58" s="31">
        <v>106409</v>
      </c>
      <c r="I58" s="32">
        <f t="shared" si="0"/>
        <v>6811</v>
      </c>
      <c r="J58" s="33">
        <v>0</v>
      </c>
      <c r="K58" s="34">
        <v>0</v>
      </c>
      <c r="L58" s="35">
        <v>0</v>
      </c>
      <c r="M58" s="35">
        <v>0</v>
      </c>
      <c r="N58" s="35">
        <v>0</v>
      </c>
      <c r="O58" s="35">
        <v>500</v>
      </c>
      <c r="P58" s="35">
        <v>1459</v>
      </c>
      <c r="Q58" s="35">
        <v>2919</v>
      </c>
      <c r="R58" s="35">
        <v>0</v>
      </c>
      <c r="S58" s="34">
        <v>0</v>
      </c>
      <c r="T58" s="35">
        <v>663</v>
      </c>
      <c r="U58" s="34">
        <v>0</v>
      </c>
      <c r="V58" s="35">
        <v>0</v>
      </c>
      <c r="W58" s="36">
        <v>1270</v>
      </c>
      <c r="X58" s="37">
        <f t="shared" si="1"/>
        <v>0</v>
      </c>
      <c r="Y58" s="38">
        <v>0</v>
      </c>
      <c r="Z58" s="38">
        <v>0</v>
      </c>
      <c r="AA58" s="39">
        <v>0</v>
      </c>
      <c r="AB58" s="40">
        <v>0</v>
      </c>
      <c r="AC58" s="41">
        <v>8315</v>
      </c>
      <c r="AD58" s="42">
        <f t="shared" si="2"/>
        <v>614</v>
      </c>
      <c r="AE58" s="43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614</v>
      </c>
      <c r="AK58" s="44">
        <v>0</v>
      </c>
      <c r="AL58" s="44">
        <v>0</v>
      </c>
      <c r="AM58" s="44">
        <v>0</v>
      </c>
      <c r="AN58" s="45">
        <f t="shared" si="3"/>
        <v>0</v>
      </c>
      <c r="AO58" s="46">
        <v>0</v>
      </c>
      <c r="AP58" s="47">
        <v>0</v>
      </c>
      <c r="AQ58" s="48">
        <v>0</v>
      </c>
    </row>
    <row r="59" spans="1:43" x14ac:dyDescent="0.25">
      <c r="A59" s="25" t="s">
        <v>43</v>
      </c>
      <c r="B59" s="50">
        <v>301</v>
      </c>
      <c r="C59" s="27" t="s">
        <v>50</v>
      </c>
      <c r="D59" s="28" t="s">
        <v>170</v>
      </c>
      <c r="E59" s="28" t="s">
        <v>52</v>
      </c>
      <c r="F59" s="29" t="s">
        <v>171</v>
      </c>
      <c r="G59" s="30">
        <v>310387</v>
      </c>
      <c r="H59" s="31">
        <v>166177</v>
      </c>
      <c r="I59" s="32">
        <f t="shared" si="0"/>
        <v>9682</v>
      </c>
      <c r="J59" s="33">
        <v>0</v>
      </c>
      <c r="K59" s="34">
        <v>1362</v>
      </c>
      <c r="L59" s="35">
        <v>0</v>
      </c>
      <c r="M59" s="35">
        <v>0</v>
      </c>
      <c r="N59" s="35">
        <v>0</v>
      </c>
      <c r="O59" s="35">
        <v>400</v>
      </c>
      <c r="P59" s="35">
        <v>1574</v>
      </c>
      <c r="Q59" s="35">
        <v>3320</v>
      </c>
      <c r="R59" s="35">
        <v>0</v>
      </c>
      <c r="S59" s="34">
        <v>0</v>
      </c>
      <c r="T59" s="35">
        <v>986</v>
      </c>
      <c r="U59" s="34">
        <v>0</v>
      </c>
      <c r="V59" s="35">
        <v>0</v>
      </c>
      <c r="W59" s="36">
        <v>2040</v>
      </c>
      <c r="X59" s="37">
        <f t="shared" si="1"/>
        <v>0</v>
      </c>
      <c r="Y59" s="38">
        <v>0</v>
      </c>
      <c r="Z59" s="38">
        <v>0</v>
      </c>
      <c r="AA59" s="39">
        <v>0</v>
      </c>
      <c r="AB59" s="40">
        <v>0</v>
      </c>
      <c r="AC59" s="41">
        <v>0</v>
      </c>
      <c r="AD59" s="42">
        <f t="shared" si="2"/>
        <v>0</v>
      </c>
      <c r="AE59" s="43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5">
        <f t="shared" si="3"/>
        <v>0</v>
      </c>
      <c r="AO59" s="46">
        <v>0</v>
      </c>
      <c r="AP59" s="47">
        <v>0</v>
      </c>
      <c r="AQ59" s="48">
        <v>0</v>
      </c>
    </row>
    <row r="60" spans="1:43" x14ac:dyDescent="0.25">
      <c r="A60" s="25" t="s">
        <v>43</v>
      </c>
      <c r="B60" s="50">
        <v>306</v>
      </c>
      <c r="C60" s="27" t="s">
        <v>82</v>
      </c>
      <c r="D60" s="28" t="s">
        <v>172</v>
      </c>
      <c r="E60" s="28" t="s">
        <v>52</v>
      </c>
      <c r="F60" s="29" t="s">
        <v>173</v>
      </c>
      <c r="G60" s="30">
        <v>692484</v>
      </c>
      <c r="H60" s="31">
        <v>0</v>
      </c>
      <c r="I60" s="32">
        <f t="shared" si="0"/>
        <v>3061</v>
      </c>
      <c r="J60" s="33">
        <v>0</v>
      </c>
      <c r="K60" s="34">
        <v>128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2618</v>
      </c>
      <c r="R60" s="35">
        <v>0</v>
      </c>
      <c r="S60" s="34">
        <v>0</v>
      </c>
      <c r="T60" s="35">
        <v>0</v>
      </c>
      <c r="U60" s="34">
        <v>0</v>
      </c>
      <c r="V60" s="35">
        <v>0</v>
      </c>
      <c r="W60" s="36">
        <v>315</v>
      </c>
      <c r="X60" s="37">
        <f t="shared" si="1"/>
        <v>0</v>
      </c>
      <c r="Y60" s="38">
        <v>0</v>
      </c>
      <c r="Z60" s="38">
        <v>0</v>
      </c>
      <c r="AA60" s="39">
        <v>0</v>
      </c>
      <c r="AB60" s="40">
        <v>0</v>
      </c>
      <c r="AC60" s="41">
        <v>0</v>
      </c>
      <c r="AD60" s="42">
        <f t="shared" si="2"/>
        <v>0</v>
      </c>
      <c r="AE60" s="43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5">
        <f t="shared" si="3"/>
        <v>0</v>
      </c>
      <c r="AO60" s="46">
        <v>0</v>
      </c>
      <c r="AP60" s="47">
        <v>0</v>
      </c>
      <c r="AQ60" s="48">
        <v>0</v>
      </c>
    </row>
    <row r="61" spans="1:43" x14ac:dyDescent="0.25">
      <c r="A61" s="25" t="s">
        <v>43</v>
      </c>
      <c r="B61" s="50">
        <v>302</v>
      </c>
      <c r="C61" s="27" t="s">
        <v>60</v>
      </c>
      <c r="D61" s="28" t="s">
        <v>174</v>
      </c>
      <c r="E61" s="28" t="s">
        <v>52</v>
      </c>
      <c r="F61" s="29" t="s">
        <v>175</v>
      </c>
      <c r="G61" s="30">
        <v>317284</v>
      </c>
      <c r="H61" s="31">
        <v>106978</v>
      </c>
      <c r="I61" s="32">
        <f t="shared" si="0"/>
        <v>6717</v>
      </c>
      <c r="J61" s="33">
        <v>0</v>
      </c>
      <c r="K61" s="34">
        <v>0</v>
      </c>
      <c r="L61" s="35">
        <v>0</v>
      </c>
      <c r="M61" s="35">
        <v>0</v>
      </c>
      <c r="N61" s="35">
        <v>0</v>
      </c>
      <c r="O61" s="35">
        <v>500</v>
      </c>
      <c r="P61" s="35">
        <v>966</v>
      </c>
      <c r="Q61" s="35">
        <v>3508</v>
      </c>
      <c r="R61" s="35">
        <v>0</v>
      </c>
      <c r="S61" s="34">
        <v>0</v>
      </c>
      <c r="T61" s="35">
        <v>493</v>
      </c>
      <c r="U61" s="34">
        <v>0</v>
      </c>
      <c r="V61" s="35">
        <v>0</v>
      </c>
      <c r="W61" s="36">
        <v>1250</v>
      </c>
      <c r="X61" s="37">
        <f t="shared" si="1"/>
        <v>0</v>
      </c>
      <c r="Y61" s="38">
        <v>0</v>
      </c>
      <c r="Z61" s="38">
        <v>0</v>
      </c>
      <c r="AA61" s="39">
        <v>0</v>
      </c>
      <c r="AB61" s="40">
        <v>0</v>
      </c>
      <c r="AC61" s="41">
        <v>0</v>
      </c>
      <c r="AD61" s="42">
        <f t="shared" si="2"/>
        <v>0</v>
      </c>
      <c r="AE61" s="43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5">
        <f t="shared" si="3"/>
        <v>0</v>
      </c>
      <c r="AO61" s="46">
        <v>0</v>
      </c>
      <c r="AP61" s="47">
        <v>0</v>
      </c>
      <c r="AQ61" s="48">
        <v>0</v>
      </c>
    </row>
    <row r="62" spans="1:43" x14ac:dyDescent="0.25">
      <c r="A62" s="25" t="s">
        <v>43</v>
      </c>
      <c r="B62" s="50">
        <v>304</v>
      </c>
      <c r="C62" s="27" t="s">
        <v>76</v>
      </c>
      <c r="D62" s="28" t="s">
        <v>176</v>
      </c>
      <c r="E62" s="28" t="s">
        <v>52</v>
      </c>
      <c r="F62" s="29" t="s">
        <v>177</v>
      </c>
      <c r="G62" s="30">
        <v>311553</v>
      </c>
      <c r="H62" s="31">
        <v>370139</v>
      </c>
      <c r="I62" s="32">
        <f t="shared" si="0"/>
        <v>18297</v>
      </c>
      <c r="J62" s="33">
        <v>0</v>
      </c>
      <c r="K62" s="34">
        <v>2873</v>
      </c>
      <c r="L62" s="35">
        <v>0</v>
      </c>
      <c r="M62" s="35">
        <v>0</v>
      </c>
      <c r="N62" s="35">
        <v>0</v>
      </c>
      <c r="O62" s="35">
        <v>1800</v>
      </c>
      <c r="P62" s="35">
        <v>4013</v>
      </c>
      <c r="Q62" s="35">
        <v>4435</v>
      </c>
      <c r="R62" s="35">
        <v>0</v>
      </c>
      <c r="S62" s="34">
        <v>0</v>
      </c>
      <c r="T62" s="35">
        <v>2446</v>
      </c>
      <c r="U62" s="34">
        <v>0</v>
      </c>
      <c r="V62" s="35">
        <v>0</v>
      </c>
      <c r="W62" s="36">
        <v>2730</v>
      </c>
      <c r="X62" s="37">
        <f t="shared" si="1"/>
        <v>0</v>
      </c>
      <c r="Y62" s="38">
        <v>0</v>
      </c>
      <c r="Z62" s="38">
        <v>0</v>
      </c>
      <c r="AA62" s="39">
        <v>0</v>
      </c>
      <c r="AB62" s="40">
        <v>0</v>
      </c>
      <c r="AC62" s="41">
        <v>10100</v>
      </c>
      <c r="AD62" s="42">
        <f t="shared" si="2"/>
        <v>0</v>
      </c>
      <c r="AE62" s="43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5">
        <f t="shared" si="3"/>
        <v>0</v>
      </c>
      <c r="AO62" s="46">
        <v>0</v>
      </c>
      <c r="AP62" s="47">
        <v>0</v>
      </c>
      <c r="AQ62" s="48">
        <v>0</v>
      </c>
    </row>
    <row r="63" spans="1:43" x14ac:dyDescent="0.25">
      <c r="A63" s="25" t="s">
        <v>43</v>
      </c>
      <c r="B63" s="50">
        <v>309</v>
      </c>
      <c r="C63" s="27" t="s">
        <v>69</v>
      </c>
      <c r="D63" s="28" t="s">
        <v>178</v>
      </c>
      <c r="E63" s="28" t="s">
        <v>52</v>
      </c>
      <c r="F63" s="29" t="s">
        <v>179</v>
      </c>
      <c r="G63" s="30">
        <v>311561</v>
      </c>
      <c r="H63" s="31">
        <v>698705</v>
      </c>
      <c r="I63" s="32">
        <f t="shared" si="0"/>
        <v>40996</v>
      </c>
      <c r="J63" s="33">
        <v>0</v>
      </c>
      <c r="K63" s="34">
        <v>0</v>
      </c>
      <c r="L63" s="35">
        <v>12192</v>
      </c>
      <c r="M63" s="35">
        <v>0</v>
      </c>
      <c r="N63" s="35">
        <v>0</v>
      </c>
      <c r="O63" s="35">
        <v>400</v>
      </c>
      <c r="P63" s="35">
        <v>8864</v>
      </c>
      <c r="Q63" s="35">
        <v>8291</v>
      </c>
      <c r="R63" s="35">
        <v>0</v>
      </c>
      <c r="S63" s="34">
        <v>0</v>
      </c>
      <c r="T63" s="35">
        <v>5469</v>
      </c>
      <c r="U63" s="34">
        <v>0</v>
      </c>
      <c r="V63" s="35">
        <v>0</v>
      </c>
      <c r="W63" s="36">
        <v>5780</v>
      </c>
      <c r="X63" s="37">
        <f t="shared" si="1"/>
        <v>0</v>
      </c>
      <c r="Y63" s="38">
        <v>0</v>
      </c>
      <c r="Z63" s="38">
        <v>0</v>
      </c>
      <c r="AA63" s="39">
        <v>0</v>
      </c>
      <c r="AB63" s="40">
        <v>0</v>
      </c>
      <c r="AC63" s="41">
        <v>18211</v>
      </c>
      <c r="AD63" s="42">
        <f t="shared" si="2"/>
        <v>0</v>
      </c>
      <c r="AE63" s="43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5">
        <f t="shared" si="3"/>
        <v>0</v>
      </c>
      <c r="AO63" s="46">
        <v>0</v>
      </c>
      <c r="AP63" s="47">
        <v>0</v>
      </c>
      <c r="AQ63" s="48">
        <v>0</v>
      </c>
    </row>
    <row r="64" spans="1:43" x14ac:dyDescent="0.25">
      <c r="A64" s="25" t="s">
        <v>43</v>
      </c>
      <c r="B64" s="50">
        <v>307</v>
      </c>
      <c r="C64" s="27" t="s">
        <v>54</v>
      </c>
      <c r="D64" s="28" t="s">
        <v>180</v>
      </c>
      <c r="E64" s="28" t="s">
        <v>52</v>
      </c>
      <c r="F64" s="29" t="s">
        <v>181</v>
      </c>
      <c r="G64" s="30">
        <v>318108</v>
      </c>
      <c r="H64" s="31">
        <v>506982</v>
      </c>
      <c r="I64" s="32">
        <f t="shared" si="0"/>
        <v>33502</v>
      </c>
      <c r="J64" s="33">
        <v>0</v>
      </c>
      <c r="K64" s="34">
        <v>4796</v>
      </c>
      <c r="L64" s="35">
        <v>12192</v>
      </c>
      <c r="M64" s="35">
        <v>0</v>
      </c>
      <c r="N64" s="35">
        <v>0</v>
      </c>
      <c r="O64" s="35">
        <v>1600</v>
      </c>
      <c r="P64" s="35">
        <v>3066</v>
      </c>
      <c r="Q64" s="35">
        <v>5132</v>
      </c>
      <c r="R64" s="35">
        <v>0</v>
      </c>
      <c r="S64" s="34">
        <v>0</v>
      </c>
      <c r="T64" s="35">
        <v>3406</v>
      </c>
      <c r="U64" s="34">
        <v>0</v>
      </c>
      <c r="V64" s="35">
        <v>0</v>
      </c>
      <c r="W64" s="36">
        <v>3310</v>
      </c>
      <c r="X64" s="37">
        <f t="shared" si="1"/>
        <v>0</v>
      </c>
      <c r="Y64" s="38">
        <v>0</v>
      </c>
      <c r="Z64" s="38">
        <v>0</v>
      </c>
      <c r="AA64" s="39">
        <v>0</v>
      </c>
      <c r="AB64" s="40">
        <v>0</v>
      </c>
      <c r="AC64" s="41">
        <v>2125</v>
      </c>
      <c r="AD64" s="42">
        <f t="shared" si="2"/>
        <v>800</v>
      </c>
      <c r="AE64" s="43">
        <v>0</v>
      </c>
      <c r="AF64" s="44">
        <v>0</v>
      </c>
      <c r="AG64" s="44">
        <v>0</v>
      </c>
      <c r="AH64" s="44">
        <v>0</v>
      </c>
      <c r="AI64" s="44">
        <v>800</v>
      </c>
      <c r="AJ64" s="44">
        <v>0</v>
      </c>
      <c r="AK64" s="44">
        <v>0</v>
      </c>
      <c r="AL64" s="44">
        <v>0</v>
      </c>
      <c r="AM64" s="44">
        <v>0</v>
      </c>
      <c r="AN64" s="45">
        <f t="shared" si="3"/>
        <v>0</v>
      </c>
      <c r="AO64" s="46">
        <v>0</v>
      </c>
      <c r="AP64" s="47">
        <v>0</v>
      </c>
      <c r="AQ64" s="48">
        <v>0</v>
      </c>
    </row>
    <row r="65" spans="1:43" x14ac:dyDescent="0.25">
      <c r="A65" s="25" t="s">
        <v>43</v>
      </c>
      <c r="B65" s="50">
        <v>309</v>
      </c>
      <c r="C65" s="27" t="s">
        <v>69</v>
      </c>
      <c r="D65" s="28" t="s">
        <v>182</v>
      </c>
      <c r="E65" s="28" t="s">
        <v>52</v>
      </c>
      <c r="F65" s="29" t="s">
        <v>183</v>
      </c>
      <c r="G65" s="30">
        <v>311588</v>
      </c>
      <c r="H65" s="31">
        <v>568175</v>
      </c>
      <c r="I65" s="32">
        <f t="shared" si="0"/>
        <v>32624</v>
      </c>
      <c r="J65" s="33">
        <v>0</v>
      </c>
      <c r="K65" s="34">
        <v>0</v>
      </c>
      <c r="L65" s="35">
        <v>9144</v>
      </c>
      <c r="M65" s="35">
        <v>800</v>
      </c>
      <c r="N65" s="35">
        <v>0</v>
      </c>
      <c r="O65" s="35">
        <v>0</v>
      </c>
      <c r="P65" s="35">
        <v>4589</v>
      </c>
      <c r="Q65" s="35">
        <v>10509</v>
      </c>
      <c r="R65" s="35">
        <v>0</v>
      </c>
      <c r="S65" s="34">
        <v>0</v>
      </c>
      <c r="T65" s="35">
        <v>3862</v>
      </c>
      <c r="U65" s="34">
        <v>0</v>
      </c>
      <c r="V65" s="35">
        <v>0</v>
      </c>
      <c r="W65" s="36">
        <v>3720</v>
      </c>
      <c r="X65" s="37">
        <f t="shared" si="1"/>
        <v>145000</v>
      </c>
      <c r="Y65" s="38">
        <v>0</v>
      </c>
      <c r="Z65" s="38">
        <v>140000</v>
      </c>
      <c r="AA65" s="39">
        <v>5000</v>
      </c>
      <c r="AB65" s="40">
        <v>0</v>
      </c>
      <c r="AC65" s="41">
        <v>9292</v>
      </c>
      <c r="AD65" s="42">
        <f t="shared" si="2"/>
        <v>600</v>
      </c>
      <c r="AE65" s="43">
        <v>0</v>
      </c>
      <c r="AF65" s="44">
        <v>0</v>
      </c>
      <c r="AG65" s="44">
        <v>0</v>
      </c>
      <c r="AH65" s="44">
        <v>0</v>
      </c>
      <c r="AI65" s="44">
        <v>600</v>
      </c>
      <c r="AJ65" s="44">
        <v>0</v>
      </c>
      <c r="AK65" s="44">
        <v>0</v>
      </c>
      <c r="AL65" s="44">
        <v>0</v>
      </c>
      <c r="AM65" s="44">
        <v>0</v>
      </c>
      <c r="AN65" s="45">
        <f t="shared" si="3"/>
        <v>0</v>
      </c>
      <c r="AO65" s="46">
        <v>0</v>
      </c>
      <c r="AP65" s="47">
        <v>0</v>
      </c>
      <c r="AQ65" s="48">
        <v>0</v>
      </c>
    </row>
    <row r="66" spans="1:43" x14ac:dyDescent="0.25">
      <c r="A66" s="25" t="s">
        <v>43</v>
      </c>
      <c r="B66" s="50">
        <v>307</v>
      </c>
      <c r="C66" s="27" t="s">
        <v>54</v>
      </c>
      <c r="D66" s="28" t="s">
        <v>184</v>
      </c>
      <c r="E66" s="28" t="s">
        <v>52</v>
      </c>
      <c r="F66" s="29" t="s">
        <v>185</v>
      </c>
      <c r="G66" s="30">
        <v>318116</v>
      </c>
      <c r="H66" s="31">
        <v>0</v>
      </c>
      <c r="I66" s="32">
        <f t="shared" ref="I66:I129" si="4">SUM(J66:W66)</f>
        <v>2378</v>
      </c>
      <c r="J66" s="33">
        <v>0</v>
      </c>
      <c r="K66" s="34">
        <v>0</v>
      </c>
      <c r="L66" s="35">
        <v>0</v>
      </c>
      <c r="M66" s="35">
        <v>0</v>
      </c>
      <c r="N66" s="35">
        <v>0</v>
      </c>
      <c r="O66" s="35">
        <v>485</v>
      </c>
      <c r="P66" s="35">
        <v>0</v>
      </c>
      <c r="Q66" s="35">
        <v>1573</v>
      </c>
      <c r="R66" s="35">
        <v>0</v>
      </c>
      <c r="S66" s="34">
        <v>0</v>
      </c>
      <c r="T66" s="35">
        <v>0</v>
      </c>
      <c r="U66" s="34">
        <v>0</v>
      </c>
      <c r="V66" s="35">
        <v>0</v>
      </c>
      <c r="W66" s="36">
        <v>320</v>
      </c>
      <c r="X66" s="37">
        <f t="shared" ref="X66:X129" si="5">Y66+Z66+AA66</f>
        <v>0</v>
      </c>
      <c r="Y66" s="38">
        <v>0</v>
      </c>
      <c r="Z66" s="38">
        <v>0</v>
      </c>
      <c r="AA66" s="39">
        <v>0</v>
      </c>
      <c r="AB66" s="40">
        <v>0</v>
      </c>
      <c r="AC66" s="41">
        <v>0</v>
      </c>
      <c r="AD66" s="42">
        <f t="shared" ref="AD66:AD129" si="6">SUM(AE66:AM66)</f>
        <v>0</v>
      </c>
      <c r="AE66" s="43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5">
        <f t="shared" ref="AN66:AN129" si="7">AO66+AP66+AQ66</f>
        <v>0</v>
      </c>
      <c r="AO66" s="46">
        <v>0</v>
      </c>
      <c r="AP66" s="47">
        <v>0</v>
      </c>
      <c r="AQ66" s="48">
        <v>0</v>
      </c>
    </row>
    <row r="67" spans="1:43" x14ac:dyDescent="0.25">
      <c r="A67" s="25" t="s">
        <v>43</v>
      </c>
      <c r="B67" s="50">
        <v>306</v>
      </c>
      <c r="C67" s="27" t="s">
        <v>82</v>
      </c>
      <c r="D67" s="28" t="s">
        <v>186</v>
      </c>
      <c r="E67" s="28" t="s">
        <v>52</v>
      </c>
      <c r="F67" s="29" t="s">
        <v>187</v>
      </c>
      <c r="G67" s="30">
        <v>623695</v>
      </c>
      <c r="H67" s="31">
        <v>0</v>
      </c>
      <c r="I67" s="32">
        <f t="shared" si="4"/>
        <v>3482</v>
      </c>
      <c r="J67" s="33">
        <v>0</v>
      </c>
      <c r="K67" s="34">
        <v>120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3037</v>
      </c>
      <c r="R67" s="35">
        <v>0</v>
      </c>
      <c r="S67" s="34">
        <v>0</v>
      </c>
      <c r="T67" s="35">
        <v>0</v>
      </c>
      <c r="U67" s="34">
        <v>0</v>
      </c>
      <c r="V67" s="35">
        <v>0</v>
      </c>
      <c r="W67" s="36">
        <v>325</v>
      </c>
      <c r="X67" s="37">
        <f t="shared" si="5"/>
        <v>0</v>
      </c>
      <c r="Y67" s="38">
        <v>0</v>
      </c>
      <c r="Z67" s="38">
        <v>0</v>
      </c>
      <c r="AA67" s="39">
        <v>0</v>
      </c>
      <c r="AB67" s="40">
        <v>0</v>
      </c>
      <c r="AC67" s="41">
        <v>0</v>
      </c>
      <c r="AD67" s="42">
        <f t="shared" si="6"/>
        <v>0</v>
      </c>
      <c r="AE67" s="43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5">
        <f t="shared" si="7"/>
        <v>0</v>
      </c>
      <c r="AO67" s="46">
        <v>0</v>
      </c>
      <c r="AP67" s="47">
        <v>0</v>
      </c>
      <c r="AQ67" s="48">
        <v>0</v>
      </c>
    </row>
    <row r="68" spans="1:43" x14ac:dyDescent="0.25">
      <c r="A68" s="25" t="s">
        <v>43</v>
      </c>
      <c r="B68" s="50">
        <v>308</v>
      </c>
      <c r="C68" s="27" t="s">
        <v>87</v>
      </c>
      <c r="D68" s="28" t="s">
        <v>188</v>
      </c>
      <c r="E68" s="28" t="s">
        <v>52</v>
      </c>
      <c r="F68" s="29" t="s">
        <v>189</v>
      </c>
      <c r="G68" s="30">
        <v>317306</v>
      </c>
      <c r="H68" s="31">
        <v>79762</v>
      </c>
      <c r="I68" s="32">
        <f t="shared" si="4"/>
        <v>5277</v>
      </c>
      <c r="J68" s="33">
        <v>0</v>
      </c>
      <c r="K68" s="34">
        <v>160</v>
      </c>
      <c r="L68" s="35">
        <v>0</v>
      </c>
      <c r="M68" s="35">
        <v>0</v>
      </c>
      <c r="N68" s="35">
        <v>0</v>
      </c>
      <c r="O68" s="35">
        <v>550</v>
      </c>
      <c r="P68" s="35">
        <v>838</v>
      </c>
      <c r="Q68" s="35">
        <v>1808</v>
      </c>
      <c r="R68" s="35">
        <v>0</v>
      </c>
      <c r="S68" s="34">
        <v>0</v>
      </c>
      <c r="T68" s="35">
        <v>731</v>
      </c>
      <c r="U68" s="34">
        <v>0</v>
      </c>
      <c r="V68" s="35">
        <v>0</v>
      </c>
      <c r="W68" s="36">
        <v>1190</v>
      </c>
      <c r="X68" s="37">
        <f t="shared" si="5"/>
        <v>0</v>
      </c>
      <c r="Y68" s="38">
        <v>0</v>
      </c>
      <c r="Z68" s="38">
        <v>0</v>
      </c>
      <c r="AA68" s="39">
        <v>0</v>
      </c>
      <c r="AB68" s="40">
        <v>1050</v>
      </c>
      <c r="AC68" s="41">
        <v>452</v>
      </c>
      <c r="AD68" s="42">
        <f t="shared" si="6"/>
        <v>385</v>
      </c>
      <c r="AE68" s="43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346</v>
      </c>
      <c r="AK68" s="44">
        <v>39</v>
      </c>
      <c r="AL68" s="44">
        <v>0</v>
      </c>
      <c r="AM68" s="44">
        <v>0</v>
      </c>
      <c r="AN68" s="45">
        <f t="shared" si="7"/>
        <v>0</v>
      </c>
      <c r="AO68" s="46">
        <v>0</v>
      </c>
      <c r="AP68" s="47">
        <v>0</v>
      </c>
      <c r="AQ68" s="48">
        <v>0</v>
      </c>
    </row>
    <row r="69" spans="1:43" x14ac:dyDescent="0.25">
      <c r="A69" s="25" t="s">
        <v>43</v>
      </c>
      <c r="B69" s="50">
        <v>304</v>
      </c>
      <c r="C69" s="27" t="s">
        <v>76</v>
      </c>
      <c r="D69" s="28" t="s">
        <v>190</v>
      </c>
      <c r="E69" s="28" t="s">
        <v>52</v>
      </c>
      <c r="F69" s="29" t="s">
        <v>191</v>
      </c>
      <c r="G69" s="30">
        <v>311596</v>
      </c>
      <c r="H69" s="31">
        <v>0</v>
      </c>
      <c r="I69" s="32">
        <f t="shared" si="4"/>
        <v>2998</v>
      </c>
      <c r="J69" s="33">
        <v>0</v>
      </c>
      <c r="K69" s="34">
        <v>0</v>
      </c>
      <c r="L69" s="35">
        <v>0</v>
      </c>
      <c r="M69" s="35">
        <v>0</v>
      </c>
      <c r="N69" s="35">
        <v>0</v>
      </c>
      <c r="O69" s="35">
        <v>500</v>
      </c>
      <c r="P69" s="35">
        <v>0</v>
      </c>
      <c r="Q69" s="35">
        <v>2213</v>
      </c>
      <c r="R69" s="35">
        <v>0</v>
      </c>
      <c r="S69" s="34">
        <v>0</v>
      </c>
      <c r="T69" s="35">
        <v>0</v>
      </c>
      <c r="U69" s="34">
        <v>0</v>
      </c>
      <c r="V69" s="35">
        <v>0</v>
      </c>
      <c r="W69" s="36">
        <v>285</v>
      </c>
      <c r="X69" s="37">
        <f t="shared" si="5"/>
        <v>0</v>
      </c>
      <c r="Y69" s="38">
        <v>0</v>
      </c>
      <c r="Z69" s="38">
        <v>0</v>
      </c>
      <c r="AA69" s="39">
        <v>0</v>
      </c>
      <c r="AB69" s="40">
        <v>0</v>
      </c>
      <c r="AC69" s="41">
        <v>0</v>
      </c>
      <c r="AD69" s="42">
        <f t="shared" si="6"/>
        <v>0</v>
      </c>
      <c r="AE69" s="43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5">
        <f t="shared" si="7"/>
        <v>0</v>
      </c>
      <c r="AO69" s="46">
        <v>0</v>
      </c>
      <c r="AP69" s="47">
        <v>0</v>
      </c>
      <c r="AQ69" s="48">
        <v>0</v>
      </c>
    </row>
    <row r="70" spans="1:43" x14ac:dyDescent="0.25">
      <c r="A70" s="25" t="s">
        <v>43</v>
      </c>
      <c r="B70" s="50">
        <v>305</v>
      </c>
      <c r="C70" s="27" t="s">
        <v>79</v>
      </c>
      <c r="D70" s="28" t="s">
        <v>192</v>
      </c>
      <c r="E70" s="28" t="s">
        <v>52</v>
      </c>
      <c r="F70" s="29" t="s">
        <v>193</v>
      </c>
      <c r="G70" s="30">
        <v>310468</v>
      </c>
      <c r="H70" s="31">
        <v>63672</v>
      </c>
      <c r="I70" s="32">
        <f t="shared" si="4"/>
        <v>7273</v>
      </c>
      <c r="J70" s="33">
        <v>2733</v>
      </c>
      <c r="K70" s="34">
        <v>0</v>
      </c>
      <c r="L70" s="35">
        <v>0</v>
      </c>
      <c r="M70" s="35">
        <v>0</v>
      </c>
      <c r="N70" s="35">
        <v>0</v>
      </c>
      <c r="O70" s="35">
        <v>500</v>
      </c>
      <c r="P70" s="35">
        <v>563</v>
      </c>
      <c r="Q70" s="35">
        <v>1756</v>
      </c>
      <c r="R70" s="35">
        <v>0</v>
      </c>
      <c r="S70" s="34">
        <v>0</v>
      </c>
      <c r="T70" s="35">
        <v>646</v>
      </c>
      <c r="U70" s="34">
        <v>0</v>
      </c>
      <c r="V70" s="35">
        <v>0</v>
      </c>
      <c r="W70" s="36">
        <v>1075</v>
      </c>
      <c r="X70" s="37">
        <f t="shared" si="5"/>
        <v>0</v>
      </c>
      <c r="Y70" s="38">
        <v>0</v>
      </c>
      <c r="Z70" s="38">
        <v>0</v>
      </c>
      <c r="AA70" s="39">
        <v>0</v>
      </c>
      <c r="AB70" s="40">
        <v>0</v>
      </c>
      <c r="AC70" s="41">
        <v>1000</v>
      </c>
      <c r="AD70" s="42">
        <f t="shared" si="6"/>
        <v>0</v>
      </c>
      <c r="AE70" s="43">
        <v>0</v>
      </c>
      <c r="AF70" s="44">
        <v>0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>
        <v>0</v>
      </c>
      <c r="AM70" s="44">
        <v>0</v>
      </c>
      <c r="AN70" s="45">
        <f t="shared" si="7"/>
        <v>0</v>
      </c>
      <c r="AO70" s="46">
        <v>0</v>
      </c>
      <c r="AP70" s="47">
        <v>0</v>
      </c>
      <c r="AQ70" s="48">
        <v>0</v>
      </c>
    </row>
    <row r="71" spans="1:43" x14ac:dyDescent="0.25">
      <c r="A71" s="25" t="s">
        <v>43</v>
      </c>
      <c r="B71" s="50">
        <v>304</v>
      </c>
      <c r="C71" s="27" t="s">
        <v>76</v>
      </c>
      <c r="D71" s="28" t="s">
        <v>194</v>
      </c>
      <c r="E71" s="28" t="s">
        <v>52</v>
      </c>
      <c r="F71" s="29" t="s">
        <v>195</v>
      </c>
      <c r="G71" s="30">
        <v>311618</v>
      </c>
      <c r="H71" s="31">
        <v>0</v>
      </c>
      <c r="I71" s="32">
        <f t="shared" si="4"/>
        <v>3983</v>
      </c>
      <c r="J71" s="33">
        <v>0</v>
      </c>
      <c r="K71" s="34">
        <v>0</v>
      </c>
      <c r="L71" s="35">
        <v>0</v>
      </c>
      <c r="M71" s="35">
        <v>0</v>
      </c>
      <c r="N71" s="35">
        <v>0</v>
      </c>
      <c r="O71" s="35">
        <v>500</v>
      </c>
      <c r="P71" s="35">
        <v>0</v>
      </c>
      <c r="Q71" s="35">
        <v>3098</v>
      </c>
      <c r="R71" s="35">
        <v>0</v>
      </c>
      <c r="S71" s="34">
        <v>0</v>
      </c>
      <c r="T71" s="35">
        <v>0</v>
      </c>
      <c r="U71" s="34">
        <v>0</v>
      </c>
      <c r="V71" s="35">
        <v>0</v>
      </c>
      <c r="W71" s="36">
        <v>385</v>
      </c>
      <c r="X71" s="37">
        <f t="shared" si="5"/>
        <v>0</v>
      </c>
      <c r="Y71" s="38">
        <v>0</v>
      </c>
      <c r="Z71" s="38">
        <v>0</v>
      </c>
      <c r="AA71" s="39">
        <v>0</v>
      </c>
      <c r="AB71" s="40">
        <v>0</v>
      </c>
      <c r="AC71" s="41">
        <v>0</v>
      </c>
      <c r="AD71" s="42">
        <f t="shared" si="6"/>
        <v>0</v>
      </c>
      <c r="AE71" s="43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5">
        <f t="shared" si="7"/>
        <v>0</v>
      </c>
      <c r="AO71" s="46">
        <v>0</v>
      </c>
      <c r="AP71" s="47">
        <v>0</v>
      </c>
      <c r="AQ71" s="48">
        <v>0</v>
      </c>
    </row>
    <row r="72" spans="1:43" x14ac:dyDescent="0.25">
      <c r="A72" s="25" t="s">
        <v>43</v>
      </c>
      <c r="B72" s="50">
        <v>303</v>
      </c>
      <c r="C72" s="27" t="s">
        <v>57</v>
      </c>
      <c r="D72" s="28" t="s">
        <v>196</v>
      </c>
      <c r="E72" s="28" t="s">
        <v>52</v>
      </c>
      <c r="F72" s="29" t="s">
        <v>197</v>
      </c>
      <c r="G72" s="30">
        <v>311634</v>
      </c>
      <c r="H72" s="31">
        <v>0</v>
      </c>
      <c r="I72" s="32">
        <f t="shared" si="4"/>
        <v>2654</v>
      </c>
      <c r="J72" s="33">
        <v>0</v>
      </c>
      <c r="K72" s="34">
        <v>0</v>
      </c>
      <c r="L72" s="35">
        <v>0</v>
      </c>
      <c r="M72" s="35">
        <v>0</v>
      </c>
      <c r="N72" s="35">
        <v>0</v>
      </c>
      <c r="O72" s="35">
        <v>500</v>
      </c>
      <c r="P72" s="35">
        <v>0</v>
      </c>
      <c r="Q72" s="35">
        <v>1869</v>
      </c>
      <c r="R72" s="35">
        <v>0</v>
      </c>
      <c r="S72" s="34">
        <v>0</v>
      </c>
      <c r="T72" s="35">
        <v>0</v>
      </c>
      <c r="U72" s="34">
        <v>0</v>
      </c>
      <c r="V72" s="35">
        <v>0</v>
      </c>
      <c r="W72" s="36">
        <v>285</v>
      </c>
      <c r="X72" s="37">
        <f t="shared" si="5"/>
        <v>0</v>
      </c>
      <c r="Y72" s="38">
        <v>0</v>
      </c>
      <c r="Z72" s="38">
        <v>0</v>
      </c>
      <c r="AA72" s="39">
        <v>0</v>
      </c>
      <c r="AB72" s="40">
        <v>0</v>
      </c>
      <c r="AC72" s="41">
        <v>0</v>
      </c>
      <c r="AD72" s="42">
        <f t="shared" si="6"/>
        <v>0</v>
      </c>
      <c r="AE72" s="43">
        <v>0</v>
      </c>
      <c r="AF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  <c r="AL72" s="44">
        <v>0</v>
      </c>
      <c r="AM72" s="44">
        <v>0</v>
      </c>
      <c r="AN72" s="45">
        <f t="shared" si="7"/>
        <v>0</v>
      </c>
      <c r="AO72" s="46">
        <v>0</v>
      </c>
      <c r="AP72" s="47">
        <v>0</v>
      </c>
      <c r="AQ72" s="48">
        <v>0</v>
      </c>
    </row>
    <row r="73" spans="1:43" x14ac:dyDescent="0.25">
      <c r="A73" s="25" t="s">
        <v>43</v>
      </c>
      <c r="B73" s="50">
        <v>309</v>
      </c>
      <c r="C73" s="27" t="s">
        <v>69</v>
      </c>
      <c r="D73" s="28" t="s">
        <v>198</v>
      </c>
      <c r="E73" s="28" t="s">
        <v>52</v>
      </c>
      <c r="F73" s="29" t="s">
        <v>199</v>
      </c>
      <c r="G73" s="30">
        <v>311642</v>
      </c>
      <c r="H73" s="31">
        <v>106800</v>
      </c>
      <c r="I73" s="32">
        <f t="shared" si="4"/>
        <v>7055</v>
      </c>
      <c r="J73" s="33">
        <v>0</v>
      </c>
      <c r="K73" s="34">
        <v>0</v>
      </c>
      <c r="L73" s="35">
        <v>0</v>
      </c>
      <c r="M73" s="35">
        <v>0</v>
      </c>
      <c r="N73" s="35">
        <v>0</v>
      </c>
      <c r="O73" s="35">
        <v>0</v>
      </c>
      <c r="P73" s="35">
        <v>960</v>
      </c>
      <c r="Q73" s="35">
        <v>3908</v>
      </c>
      <c r="R73" s="35">
        <v>0</v>
      </c>
      <c r="S73" s="34">
        <v>0</v>
      </c>
      <c r="T73" s="35">
        <v>867</v>
      </c>
      <c r="U73" s="34">
        <v>0</v>
      </c>
      <c r="V73" s="35">
        <v>0</v>
      </c>
      <c r="W73" s="36">
        <v>1320</v>
      </c>
      <c r="X73" s="37">
        <f t="shared" si="5"/>
        <v>0</v>
      </c>
      <c r="Y73" s="38">
        <v>0</v>
      </c>
      <c r="Z73" s="38">
        <v>0</v>
      </c>
      <c r="AA73" s="39">
        <v>0</v>
      </c>
      <c r="AB73" s="40">
        <v>0</v>
      </c>
      <c r="AC73" s="41">
        <v>25</v>
      </c>
      <c r="AD73" s="42">
        <f t="shared" si="6"/>
        <v>0</v>
      </c>
      <c r="AE73" s="43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5">
        <f t="shared" si="7"/>
        <v>0</v>
      </c>
      <c r="AO73" s="46">
        <v>0</v>
      </c>
      <c r="AP73" s="47">
        <v>0</v>
      </c>
      <c r="AQ73" s="48">
        <v>0</v>
      </c>
    </row>
    <row r="74" spans="1:43" x14ac:dyDescent="0.25">
      <c r="A74" s="25" t="s">
        <v>43</v>
      </c>
      <c r="B74" s="50">
        <v>307</v>
      </c>
      <c r="C74" s="27" t="s">
        <v>54</v>
      </c>
      <c r="D74" s="28" t="s">
        <v>200</v>
      </c>
      <c r="E74" s="28" t="s">
        <v>52</v>
      </c>
      <c r="F74" s="29" t="s">
        <v>201</v>
      </c>
      <c r="G74" s="30">
        <v>318124</v>
      </c>
      <c r="H74" s="31">
        <v>562147</v>
      </c>
      <c r="I74" s="32">
        <f t="shared" si="4"/>
        <v>205776</v>
      </c>
      <c r="J74" s="33">
        <v>0</v>
      </c>
      <c r="K74" s="34">
        <v>8995</v>
      </c>
      <c r="L74" s="35">
        <v>2439</v>
      </c>
      <c r="M74" s="35">
        <v>0</v>
      </c>
      <c r="N74" s="35">
        <v>171737</v>
      </c>
      <c r="O74" s="35">
        <v>900</v>
      </c>
      <c r="P74" s="35">
        <v>7386</v>
      </c>
      <c r="Q74" s="35">
        <v>4958</v>
      </c>
      <c r="R74" s="35">
        <v>0</v>
      </c>
      <c r="S74" s="34">
        <v>0</v>
      </c>
      <c r="T74" s="35">
        <v>4766</v>
      </c>
      <c r="U74" s="34">
        <v>0</v>
      </c>
      <c r="V74" s="35">
        <v>0</v>
      </c>
      <c r="W74" s="36">
        <v>4595</v>
      </c>
      <c r="X74" s="37">
        <f t="shared" si="5"/>
        <v>0</v>
      </c>
      <c r="Y74" s="38">
        <v>0</v>
      </c>
      <c r="Z74" s="38">
        <v>0</v>
      </c>
      <c r="AA74" s="39">
        <v>0</v>
      </c>
      <c r="AB74" s="40">
        <v>0</v>
      </c>
      <c r="AC74" s="41">
        <v>34209</v>
      </c>
      <c r="AD74" s="42">
        <f t="shared" si="6"/>
        <v>700</v>
      </c>
      <c r="AE74" s="43">
        <v>0</v>
      </c>
      <c r="AF74" s="44">
        <v>0</v>
      </c>
      <c r="AG74" s="44">
        <v>0</v>
      </c>
      <c r="AH74" s="44">
        <v>0</v>
      </c>
      <c r="AI74" s="44">
        <v>700</v>
      </c>
      <c r="AJ74" s="44">
        <v>0</v>
      </c>
      <c r="AK74" s="44">
        <v>0</v>
      </c>
      <c r="AL74" s="44">
        <v>0</v>
      </c>
      <c r="AM74" s="44">
        <v>0</v>
      </c>
      <c r="AN74" s="45">
        <f t="shared" si="7"/>
        <v>0</v>
      </c>
      <c r="AO74" s="46">
        <v>0</v>
      </c>
      <c r="AP74" s="47">
        <v>0</v>
      </c>
      <c r="AQ74" s="48">
        <v>0</v>
      </c>
    </row>
    <row r="75" spans="1:43" x14ac:dyDescent="0.25">
      <c r="A75" s="25" t="s">
        <v>43</v>
      </c>
      <c r="B75" s="50">
        <v>305</v>
      </c>
      <c r="C75" s="27" t="s">
        <v>79</v>
      </c>
      <c r="D75" s="28" t="s">
        <v>202</v>
      </c>
      <c r="E75" s="28" t="s">
        <v>52</v>
      </c>
      <c r="F75" s="29" t="s">
        <v>203</v>
      </c>
      <c r="G75" s="30">
        <v>310506</v>
      </c>
      <c r="H75" s="31">
        <v>741069</v>
      </c>
      <c r="I75" s="32">
        <f t="shared" si="4"/>
        <v>78157</v>
      </c>
      <c r="J75" s="33">
        <v>0</v>
      </c>
      <c r="K75" s="34">
        <v>13849</v>
      </c>
      <c r="L75" s="35">
        <v>24384</v>
      </c>
      <c r="M75" s="35">
        <v>0</v>
      </c>
      <c r="N75" s="35">
        <v>0</v>
      </c>
      <c r="O75" s="35">
        <v>3673</v>
      </c>
      <c r="P75" s="35">
        <v>6477</v>
      </c>
      <c r="Q75" s="35">
        <v>7936</v>
      </c>
      <c r="R75" s="35">
        <v>600</v>
      </c>
      <c r="S75" s="34">
        <v>0</v>
      </c>
      <c r="T75" s="35">
        <v>5498</v>
      </c>
      <c r="U75" s="34">
        <v>0</v>
      </c>
      <c r="V75" s="35">
        <v>0</v>
      </c>
      <c r="W75" s="36">
        <v>15740</v>
      </c>
      <c r="X75" s="37">
        <f t="shared" si="5"/>
        <v>2397</v>
      </c>
      <c r="Y75" s="38">
        <v>0</v>
      </c>
      <c r="Z75" s="38">
        <v>0</v>
      </c>
      <c r="AA75" s="39">
        <v>2397</v>
      </c>
      <c r="AB75" s="40">
        <v>0</v>
      </c>
      <c r="AC75" s="41">
        <v>29576</v>
      </c>
      <c r="AD75" s="42">
        <f t="shared" si="6"/>
        <v>0</v>
      </c>
      <c r="AE75" s="43">
        <v>0</v>
      </c>
      <c r="AF75" s="44">
        <v>0</v>
      </c>
      <c r="AG75" s="44">
        <v>0</v>
      </c>
      <c r="AH75" s="44">
        <v>0</v>
      </c>
      <c r="AI75" s="44">
        <v>0</v>
      </c>
      <c r="AJ75" s="44">
        <v>0</v>
      </c>
      <c r="AK75" s="44">
        <v>0</v>
      </c>
      <c r="AL75" s="44">
        <v>0</v>
      </c>
      <c r="AM75" s="44">
        <v>0</v>
      </c>
      <c r="AN75" s="45">
        <f t="shared" si="7"/>
        <v>0</v>
      </c>
      <c r="AO75" s="46">
        <v>0</v>
      </c>
      <c r="AP75" s="47">
        <v>0</v>
      </c>
      <c r="AQ75" s="48">
        <v>0</v>
      </c>
    </row>
    <row r="76" spans="1:43" x14ac:dyDescent="0.25">
      <c r="A76" s="25" t="s">
        <v>43</v>
      </c>
      <c r="B76" s="50">
        <v>309</v>
      </c>
      <c r="C76" s="27" t="s">
        <v>69</v>
      </c>
      <c r="D76" s="28" t="s">
        <v>204</v>
      </c>
      <c r="E76" s="28" t="s">
        <v>52</v>
      </c>
      <c r="F76" s="29" t="s">
        <v>205</v>
      </c>
      <c r="G76" s="30">
        <v>311651</v>
      </c>
      <c r="H76" s="31">
        <v>142935</v>
      </c>
      <c r="I76" s="32">
        <f t="shared" si="4"/>
        <v>45692</v>
      </c>
      <c r="J76" s="33">
        <v>0</v>
      </c>
      <c r="K76" s="34">
        <v>55</v>
      </c>
      <c r="L76" s="35">
        <v>8534</v>
      </c>
      <c r="M76" s="35">
        <v>0</v>
      </c>
      <c r="N76" s="35">
        <v>0</v>
      </c>
      <c r="O76" s="35">
        <v>14050</v>
      </c>
      <c r="P76" s="35">
        <v>774</v>
      </c>
      <c r="Q76" s="35">
        <v>7972</v>
      </c>
      <c r="R76" s="35">
        <v>249.99999999999997</v>
      </c>
      <c r="S76" s="34">
        <v>0</v>
      </c>
      <c r="T76" s="35">
        <v>1887</v>
      </c>
      <c r="U76" s="34">
        <v>0</v>
      </c>
      <c r="V76" s="35">
        <v>0</v>
      </c>
      <c r="W76" s="36">
        <v>12170</v>
      </c>
      <c r="X76" s="37">
        <f t="shared" si="5"/>
        <v>5000</v>
      </c>
      <c r="Y76" s="38">
        <v>0</v>
      </c>
      <c r="Z76" s="38">
        <v>0</v>
      </c>
      <c r="AA76" s="39">
        <v>5000</v>
      </c>
      <c r="AB76" s="40">
        <v>1650</v>
      </c>
      <c r="AC76" s="41">
        <v>0</v>
      </c>
      <c r="AD76" s="42">
        <f t="shared" si="6"/>
        <v>57</v>
      </c>
      <c r="AE76" s="43">
        <v>0</v>
      </c>
      <c r="AF76" s="44">
        <v>57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5">
        <f t="shared" si="7"/>
        <v>0</v>
      </c>
      <c r="AO76" s="46">
        <v>0</v>
      </c>
      <c r="AP76" s="47">
        <v>0</v>
      </c>
      <c r="AQ76" s="48">
        <v>0</v>
      </c>
    </row>
    <row r="77" spans="1:43" x14ac:dyDescent="0.25">
      <c r="A77" s="25" t="s">
        <v>43</v>
      </c>
      <c r="B77" s="50">
        <v>303</v>
      </c>
      <c r="C77" s="27" t="s">
        <v>57</v>
      </c>
      <c r="D77" s="28" t="s">
        <v>206</v>
      </c>
      <c r="E77" s="28" t="s">
        <v>52</v>
      </c>
      <c r="F77" s="29" t="s">
        <v>207</v>
      </c>
      <c r="G77" s="30">
        <v>309591</v>
      </c>
      <c r="H77" s="31">
        <v>0</v>
      </c>
      <c r="I77" s="32">
        <f t="shared" si="4"/>
        <v>1689</v>
      </c>
      <c r="J77" s="33">
        <v>0</v>
      </c>
      <c r="K77" s="34">
        <v>185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1224</v>
      </c>
      <c r="R77" s="35">
        <v>0</v>
      </c>
      <c r="S77" s="34">
        <v>0</v>
      </c>
      <c r="T77" s="35">
        <v>0</v>
      </c>
      <c r="U77" s="34">
        <v>0</v>
      </c>
      <c r="V77" s="35">
        <v>0</v>
      </c>
      <c r="W77" s="36">
        <v>280</v>
      </c>
      <c r="X77" s="37">
        <f t="shared" si="5"/>
        <v>0</v>
      </c>
      <c r="Y77" s="38">
        <v>0</v>
      </c>
      <c r="Z77" s="38">
        <v>0</v>
      </c>
      <c r="AA77" s="39">
        <v>0</v>
      </c>
      <c r="AB77" s="40">
        <v>0</v>
      </c>
      <c r="AC77" s="41">
        <v>0</v>
      </c>
      <c r="AD77" s="42">
        <f t="shared" si="6"/>
        <v>0</v>
      </c>
      <c r="AE77" s="43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5">
        <f t="shared" si="7"/>
        <v>0</v>
      </c>
      <c r="AO77" s="46">
        <v>0</v>
      </c>
      <c r="AP77" s="47">
        <v>0</v>
      </c>
      <c r="AQ77" s="48">
        <v>0</v>
      </c>
    </row>
    <row r="78" spans="1:43" x14ac:dyDescent="0.25">
      <c r="A78" s="25" t="s">
        <v>43</v>
      </c>
      <c r="B78" s="50">
        <v>307</v>
      </c>
      <c r="C78" s="27" t="s">
        <v>54</v>
      </c>
      <c r="D78" s="28" t="s">
        <v>208</v>
      </c>
      <c r="E78" s="28" t="s">
        <v>52</v>
      </c>
      <c r="F78" s="29" t="s">
        <v>209</v>
      </c>
      <c r="G78" s="30">
        <v>647845</v>
      </c>
      <c r="H78" s="31">
        <v>0</v>
      </c>
      <c r="I78" s="32">
        <f t="shared" si="4"/>
        <v>2272</v>
      </c>
      <c r="J78" s="33">
        <v>0</v>
      </c>
      <c r="K78" s="34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1987</v>
      </c>
      <c r="R78" s="35">
        <v>0</v>
      </c>
      <c r="S78" s="34">
        <v>0</v>
      </c>
      <c r="T78" s="35">
        <v>0</v>
      </c>
      <c r="U78" s="34">
        <v>0</v>
      </c>
      <c r="V78" s="35">
        <v>0</v>
      </c>
      <c r="W78" s="36">
        <v>285</v>
      </c>
      <c r="X78" s="37">
        <f t="shared" si="5"/>
        <v>0</v>
      </c>
      <c r="Y78" s="38">
        <v>0</v>
      </c>
      <c r="Z78" s="38">
        <v>0</v>
      </c>
      <c r="AA78" s="39">
        <v>0</v>
      </c>
      <c r="AB78" s="40">
        <v>0</v>
      </c>
      <c r="AC78" s="41">
        <v>0</v>
      </c>
      <c r="AD78" s="42">
        <f t="shared" si="6"/>
        <v>0</v>
      </c>
      <c r="AE78" s="43">
        <v>0</v>
      </c>
      <c r="AF78" s="44">
        <v>0</v>
      </c>
      <c r="AG78" s="44"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5">
        <f t="shared" si="7"/>
        <v>0</v>
      </c>
      <c r="AO78" s="46">
        <v>0</v>
      </c>
      <c r="AP78" s="47">
        <v>0</v>
      </c>
      <c r="AQ78" s="48">
        <v>0</v>
      </c>
    </row>
    <row r="79" spans="1:43" x14ac:dyDescent="0.25">
      <c r="A79" s="25" t="s">
        <v>43</v>
      </c>
      <c r="B79" s="50">
        <v>306</v>
      </c>
      <c r="C79" s="27" t="s">
        <v>82</v>
      </c>
      <c r="D79" s="28" t="s">
        <v>210</v>
      </c>
      <c r="E79" s="28" t="s">
        <v>52</v>
      </c>
      <c r="F79" s="29" t="s">
        <v>211</v>
      </c>
      <c r="G79" s="30">
        <v>317349</v>
      </c>
      <c r="H79" s="31">
        <v>111669</v>
      </c>
      <c r="I79" s="32">
        <f t="shared" si="4"/>
        <v>6831</v>
      </c>
      <c r="J79" s="33">
        <v>0</v>
      </c>
      <c r="K79" s="34">
        <v>0</v>
      </c>
      <c r="L79" s="35">
        <v>0</v>
      </c>
      <c r="M79" s="35">
        <v>0</v>
      </c>
      <c r="N79" s="35">
        <v>0</v>
      </c>
      <c r="O79" s="35">
        <v>0</v>
      </c>
      <c r="P79" s="35">
        <v>1203</v>
      </c>
      <c r="Q79" s="35">
        <v>3569</v>
      </c>
      <c r="R79" s="35">
        <v>0</v>
      </c>
      <c r="S79" s="34">
        <v>0</v>
      </c>
      <c r="T79" s="35">
        <v>799</v>
      </c>
      <c r="U79" s="34">
        <v>0</v>
      </c>
      <c r="V79" s="35">
        <v>0</v>
      </c>
      <c r="W79" s="36">
        <v>1260</v>
      </c>
      <c r="X79" s="37">
        <f t="shared" si="5"/>
        <v>0</v>
      </c>
      <c r="Y79" s="38">
        <v>0</v>
      </c>
      <c r="Z79" s="38">
        <v>0</v>
      </c>
      <c r="AA79" s="39">
        <v>0</v>
      </c>
      <c r="AB79" s="40">
        <v>0</v>
      </c>
      <c r="AC79" s="41">
        <v>5794</v>
      </c>
      <c r="AD79" s="42">
        <f t="shared" si="6"/>
        <v>0</v>
      </c>
      <c r="AE79" s="43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5">
        <f t="shared" si="7"/>
        <v>0</v>
      </c>
      <c r="AO79" s="46">
        <v>0</v>
      </c>
      <c r="AP79" s="47">
        <v>0</v>
      </c>
      <c r="AQ79" s="48">
        <v>0</v>
      </c>
    </row>
    <row r="80" spans="1:43" x14ac:dyDescent="0.25">
      <c r="A80" s="25" t="s">
        <v>43</v>
      </c>
      <c r="B80" s="50">
        <v>305</v>
      </c>
      <c r="C80" s="27" t="s">
        <v>79</v>
      </c>
      <c r="D80" s="28" t="s">
        <v>212</v>
      </c>
      <c r="E80" s="28" t="s">
        <v>52</v>
      </c>
      <c r="F80" s="29" t="s">
        <v>213</v>
      </c>
      <c r="G80" s="30">
        <v>699217</v>
      </c>
      <c r="H80" s="31">
        <v>0</v>
      </c>
      <c r="I80" s="32">
        <f t="shared" si="4"/>
        <v>3146</v>
      </c>
      <c r="J80" s="33">
        <v>0</v>
      </c>
      <c r="K80" s="34">
        <v>0</v>
      </c>
      <c r="L80" s="35">
        <v>0</v>
      </c>
      <c r="M80" s="35">
        <v>0</v>
      </c>
      <c r="N80" s="35">
        <v>0</v>
      </c>
      <c r="O80" s="35">
        <v>496</v>
      </c>
      <c r="P80" s="35">
        <v>0</v>
      </c>
      <c r="Q80" s="35">
        <v>2335</v>
      </c>
      <c r="R80" s="35">
        <v>0</v>
      </c>
      <c r="S80" s="34">
        <v>0</v>
      </c>
      <c r="T80" s="35">
        <v>0</v>
      </c>
      <c r="U80" s="34">
        <v>0</v>
      </c>
      <c r="V80" s="35">
        <v>0</v>
      </c>
      <c r="W80" s="36">
        <v>315</v>
      </c>
      <c r="X80" s="37">
        <f t="shared" si="5"/>
        <v>0</v>
      </c>
      <c r="Y80" s="38">
        <v>0</v>
      </c>
      <c r="Z80" s="38">
        <v>0</v>
      </c>
      <c r="AA80" s="39">
        <v>0</v>
      </c>
      <c r="AB80" s="40">
        <v>0</v>
      </c>
      <c r="AC80" s="41">
        <v>0</v>
      </c>
      <c r="AD80" s="42">
        <f t="shared" si="6"/>
        <v>0</v>
      </c>
      <c r="AE80" s="43">
        <v>0</v>
      </c>
      <c r="AF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5">
        <f t="shared" si="7"/>
        <v>0</v>
      </c>
      <c r="AO80" s="46">
        <v>0</v>
      </c>
      <c r="AP80" s="47">
        <v>0</v>
      </c>
      <c r="AQ80" s="48">
        <v>0</v>
      </c>
    </row>
    <row r="81" spans="1:43" x14ac:dyDescent="0.25">
      <c r="A81" s="25" t="s">
        <v>43</v>
      </c>
      <c r="B81" s="50">
        <v>304</v>
      </c>
      <c r="C81" s="27" t="s">
        <v>76</v>
      </c>
      <c r="D81" s="28" t="s">
        <v>214</v>
      </c>
      <c r="E81" s="28" t="s">
        <v>52</v>
      </c>
      <c r="F81" s="29" t="s">
        <v>215</v>
      </c>
      <c r="G81" s="30">
        <v>311669</v>
      </c>
      <c r="H81" s="31">
        <v>130743</v>
      </c>
      <c r="I81" s="32">
        <f t="shared" si="4"/>
        <v>18487</v>
      </c>
      <c r="J81" s="33">
        <v>0</v>
      </c>
      <c r="K81" s="34">
        <v>0</v>
      </c>
      <c r="L81" s="35">
        <v>7315</v>
      </c>
      <c r="M81" s="35">
        <v>0</v>
      </c>
      <c r="N81" s="35">
        <v>0</v>
      </c>
      <c r="O81" s="35">
        <v>4050</v>
      </c>
      <c r="P81" s="35">
        <v>1107</v>
      </c>
      <c r="Q81" s="35">
        <v>3969</v>
      </c>
      <c r="R81" s="35">
        <v>0</v>
      </c>
      <c r="S81" s="34">
        <v>0</v>
      </c>
      <c r="T81" s="35">
        <v>706</v>
      </c>
      <c r="U81" s="34">
        <v>0</v>
      </c>
      <c r="V81" s="35">
        <v>0</v>
      </c>
      <c r="W81" s="36">
        <v>1340</v>
      </c>
      <c r="X81" s="37">
        <f t="shared" si="5"/>
        <v>0</v>
      </c>
      <c r="Y81" s="38">
        <v>0</v>
      </c>
      <c r="Z81" s="38">
        <v>0</v>
      </c>
      <c r="AA81" s="39">
        <v>0</v>
      </c>
      <c r="AB81" s="40">
        <v>1650</v>
      </c>
      <c r="AC81" s="41">
        <v>28920</v>
      </c>
      <c r="AD81" s="42">
        <f t="shared" si="6"/>
        <v>0</v>
      </c>
      <c r="AE81" s="43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  <c r="AK81" s="44">
        <v>0</v>
      </c>
      <c r="AL81" s="44">
        <v>0</v>
      </c>
      <c r="AM81" s="44">
        <v>0</v>
      </c>
      <c r="AN81" s="45">
        <f t="shared" si="7"/>
        <v>0</v>
      </c>
      <c r="AO81" s="46">
        <v>0</v>
      </c>
      <c r="AP81" s="47">
        <v>0</v>
      </c>
      <c r="AQ81" s="48">
        <v>0</v>
      </c>
    </row>
    <row r="82" spans="1:43" x14ac:dyDescent="0.25">
      <c r="A82" s="25" t="s">
        <v>43</v>
      </c>
      <c r="B82" s="50">
        <v>307</v>
      </c>
      <c r="C82" s="27" t="s">
        <v>54</v>
      </c>
      <c r="D82" s="28" t="s">
        <v>216</v>
      </c>
      <c r="E82" s="28" t="s">
        <v>52</v>
      </c>
      <c r="F82" s="29" t="s">
        <v>217</v>
      </c>
      <c r="G82" s="30">
        <v>318167</v>
      </c>
      <c r="H82" s="31">
        <v>419758</v>
      </c>
      <c r="I82" s="32">
        <f t="shared" si="4"/>
        <v>33238</v>
      </c>
      <c r="J82" s="33">
        <v>0</v>
      </c>
      <c r="K82" s="34">
        <v>0</v>
      </c>
      <c r="L82" s="35">
        <v>13411</v>
      </c>
      <c r="M82" s="35">
        <v>0</v>
      </c>
      <c r="N82" s="35">
        <v>0</v>
      </c>
      <c r="O82" s="35">
        <v>7150</v>
      </c>
      <c r="P82" s="35">
        <v>3418</v>
      </c>
      <c r="Q82" s="35">
        <v>3555</v>
      </c>
      <c r="R82" s="35">
        <v>349.99999999999994</v>
      </c>
      <c r="S82" s="34">
        <v>0</v>
      </c>
      <c r="T82" s="35">
        <v>2574</v>
      </c>
      <c r="U82" s="34">
        <v>0</v>
      </c>
      <c r="V82" s="35">
        <v>0</v>
      </c>
      <c r="W82" s="36">
        <v>2780</v>
      </c>
      <c r="X82" s="37">
        <f t="shared" si="5"/>
        <v>0</v>
      </c>
      <c r="Y82" s="38">
        <v>0</v>
      </c>
      <c r="Z82" s="38">
        <v>0</v>
      </c>
      <c r="AA82" s="39">
        <v>0</v>
      </c>
      <c r="AB82" s="40">
        <v>0</v>
      </c>
      <c r="AC82" s="41">
        <v>2640</v>
      </c>
      <c r="AD82" s="42">
        <f t="shared" si="6"/>
        <v>680</v>
      </c>
      <c r="AE82" s="43">
        <v>0</v>
      </c>
      <c r="AF82" s="44">
        <v>0</v>
      </c>
      <c r="AG82" s="44">
        <v>0</v>
      </c>
      <c r="AH82" s="44">
        <v>0</v>
      </c>
      <c r="AI82" s="44">
        <v>680</v>
      </c>
      <c r="AJ82" s="44">
        <v>0</v>
      </c>
      <c r="AK82" s="44">
        <v>0</v>
      </c>
      <c r="AL82" s="44">
        <v>0</v>
      </c>
      <c r="AM82" s="44">
        <v>0</v>
      </c>
      <c r="AN82" s="45">
        <f t="shared" si="7"/>
        <v>0</v>
      </c>
      <c r="AO82" s="46">
        <v>0</v>
      </c>
      <c r="AP82" s="47">
        <v>0</v>
      </c>
      <c r="AQ82" s="48">
        <v>0</v>
      </c>
    </row>
    <row r="83" spans="1:43" x14ac:dyDescent="0.25">
      <c r="A83" s="25" t="s">
        <v>43</v>
      </c>
      <c r="B83" s="50">
        <v>307</v>
      </c>
      <c r="C83" s="27" t="s">
        <v>54</v>
      </c>
      <c r="D83" s="28" t="s">
        <v>218</v>
      </c>
      <c r="E83" s="28" t="s">
        <v>52</v>
      </c>
      <c r="F83" s="29" t="s">
        <v>219</v>
      </c>
      <c r="G83" s="30">
        <v>518239</v>
      </c>
      <c r="H83" s="31">
        <v>724146</v>
      </c>
      <c r="I83" s="32">
        <f t="shared" si="4"/>
        <v>50848</v>
      </c>
      <c r="J83" s="33">
        <v>2527</v>
      </c>
      <c r="K83" s="34">
        <v>0</v>
      </c>
      <c r="L83" s="35">
        <v>9022</v>
      </c>
      <c r="M83" s="35">
        <v>0</v>
      </c>
      <c r="N83" s="35">
        <v>0</v>
      </c>
      <c r="O83" s="35">
        <v>1800</v>
      </c>
      <c r="P83" s="35">
        <v>7456</v>
      </c>
      <c r="Q83" s="35">
        <v>9864</v>
      </c>
      <c r="R83" s="35">
        <v>100</v>
      </c>
      <c r="S83" s="34">
        <v>0</v>
      </c>
      <c r="T83" s="35">
        <v>5849</v>
      </c>
      <c r="U83" s="34">
        <v>0</v>
      </c>
      <c r="V83" s="35">
        <v>0</v>
      </c>
      <c r="W83" s="36">
        <v>14230</v>
      </c>
      <c r="X83" s="37">
        <f t="shared" si="5"/>
        <v>0</v>
      </c>
      <c r="Y83" s="38">
        <v>0</v>
      </c>
      <c r="Z83" s="38">
        <v>0</v>
      </c>
      <c r="AA83" s="39">
        <v>0</v>
      </c>
      <c r="AB83" s="40">
        <v>0</v>
      </c>
      <c r="AC83" s="41">
        <v>0</v>
      </c>
      <c r="AD83" s="42">
        <f t="shared" si="6"/>
        <v>0</v>
      </c>
      <c r="AE83" s="43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5">
        <f t="shared" si="7"/>
        <v>0</v>
      </c>
      <c r="AO83" s="46">
        <v>0</v>
      </c>
      <c r="AP83" s="47">
        <v>0</v>
      </c>
      <c r="AQ83" s="48">
        <v>0</v>
      </c>
    </row>
    <row r="84" spans="1:43" x14ac:dyDescent="0.25">
      <c r="A84" s="25" t="s">
        <v>43</v>
      </c>
      <c r="B84" s="50">
        <v>307</v>
      </c>
      <c r="C84" s="27" t="s">
        <v>54</v>
      </c>
      <c r="D84" s="28" t="s">
        <v>220</v>
      </c>
      <c r="E84" s="28" t="s">
        <v>52</v>
      </c>
      <c r="F84" s="29" t="s">
        <v>221</v>
      </c>
      <c r="G84" s="30">
        <v>318183</v>
      </c>
      <c r="H84" s="31">
        <v>0</v>
      </c>
      <c r="I84" s="32">
        <f t="shared" si="4"/>
        <v>4262</v>
      </c>
      <c r="J84" s="33">
        <v>0</v>
      </c>
      <c r="K84" s="34">
        <v>0</v>
      </c>
      <c r="L84" s="35">
        <v>0</v>
      </c>
      <c r="M84" s="35">
        <v>0</v>
      </c>
      <c r="N84" s="35">
        <v>0</v>
      </c>
      <c r="O84" s="35">
        <v>500</v>
      </c>
      <c r="P84" s="35">
        <v>0</v>
      </c>
      <c r="Q84" s="35">
        <v>3442</v>
      </c>
      <c r="R84" s="35">
        <v>0</v>
      </c>
      <c r="S84" s="34">
        <v>0</v>
      </c>
      <c r="T84" s="35">
        <v>0</v>
      </c>
      <c r="U84" s="34">
        <v>0</v>
      </c>
      <c r="V84" s="35">
        <v>0</v>
      </c>
      <c r="W84" s="36">
        <v>320</v>
      </c>
      <c r="X84" s="37">
        <f t="shared" si="5"/>
        <v>0</v>
      </c>
      <c r="Y84" s="38">
        <v>0</v>
      </c>
      <c r="Z84" s="38">
        <v>0</v>
      </c>
      <c r="AA84" s="39">
        <v>0</v>
      </c>
      <c r="AB84" s="40">
        <v>0</v>
      </c>
      <c r="AC84" s="41">
        <v>0</v>
      </c>
      <c r="AD84" s="42">
        <f t="shared" si="6"/>
        <v>0</v>
      </c>
      <c r="AE84" s="43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5">
        <f t="shared" si="7"/>
        <v>0</v>
      </c>
      <c r="AO84" s="46">
        <v>0</v>
      </c>
      <c r="AP84" s="47">
        <v>0</v>
      </c>
      <c r="AQ84" s="48">
        <v>0</v>
      </c>
    </row>
    <row r="85" spans="1:43" x14ac:dyDescent="0.25">
      <c r="A85" s="25" t="s">
        <v>43</v>
      </c>
      <c r="B85" s="50">
        <v>305</v>
      </c>
      <c r="C85" s="27" t="s">
        <v>79</v>
      </c>
      <c r="D85" s="28" t="s">
        <v>222</v>
      </c>
      <c r="E85" s="28" t="s">
        <v>52</v>
      </c>
      <c r="F85" s="29" t="s">
        <v>223</v>
      </c>
      <c r="G85" s="30">
        <v>310549</v>
      </c>
      <c r="H85" s="31">
        <v>487552</v>
      </c>
      <c r="I85" s="32">
        <f t="shared" si="4"/>
        <v>29537</v>
      </c>
      <c r="J85" s="33">
        <v>2992</v>
      </c>
      <c r="K85" s="34">
        <v>5774</v>
      </c>
      <c r="L85" s="35">
        <v>6340</v>
      </c>
      <c r="M85" s="35">
        <v>0</v>
      </c>
      <c r="N85" s="35">
        <v>0</v>
      </c>
      <c r="O85" s="35">
        <v>250</v>
      </c>
      <c r="P85" s="35">
        <v>3309</v>
      </c>
      <c r="Q85" s="35">
        <v>4205</v>
      </c>
      <c r="R85" s="35">
        <v>200</v>
      </c>
      <c r="S85" s="34">
        <v>0</v>
      </c>
      <c r="T85" s="35">
        <v>3237</v>
      </c>
      <c r="U85" s="34">
        <v>0</v>
      </c>
      <c r="V85" s="35">
        <v>0</v>
      </c>
      <c r="W85" s="36">
        <v>3230</v>
      </c>
      <c r="X85" s="37">
        <f t="shared" si="5"/>
        <v>0</v>
      </c>
      <c r="Y85" s="38">
        <v>0</v>
      </c>
      <c r="Z85" s="38">
        <v>0</v>
      </c>
      <c r="AA85" s="39">
        <v>0</v>
      </c>
      <c r="AB85" s="40">
        <v>0</v>
      </c>
      <c r="AC85" s="41">
        <v>4455</v>
      </c>
      <c r="AD85" s="42">
        <f t="shared" si="6"/>
        <v>2118</v>
      </c>
      <c r="AE85" s="43">
        <v>0</v>
      </c>
      <c r="AF85" s="44">
        <v>0</v>
      </c>
      <c r="AG85" s="44">
        <v>0</v>
      </c>
      <c r="AH85" s="44">
        <v>0</v>
      </c>
      <c r="AI85" s="44">
        <v>800</v>
      </c>
      <c r="AJ85" s="44">
        <v>1318</v>
      </c>
      <c r="AK85" s="44">
        <v>0</v>
      </c>
      <c r="AL85" s="44">
        <v>0</v>
      </c>
      <c r="AM85" s="44">
        <v>0</v>
      </c>
      <c r="AN85" s="45">
        <f t="shared" si="7"/>
        <v>0</v>
      </c>
      <c r="AO85" s="46">
        <v>0</v>
      </c>
      <c r="AP85" s="47">
        <v>0</v>
      </c>
      <c r="AQ85" s="48">
        <v>0</v>
      </c>
    </row>
    <row r="86" spans="1:43" x14ac:dyDescent="0.25">
      <c r="A86" s="25" t="s">
        <v>43</v>
      </c>
      <c r="B86" s="50">
        <v>307</v>
      </c>
      <c r="C86" s="27" t="s">
        <v>54</v>
      </c>
      <c r="D86" s="28" t="s">
        <v>224</v>
      </c>
      <c r="E86" s="28" t="s">
        <v>52</v>
      </c>
      <c r="F86" s="29" t="s">
        <v>225</v>
      </c>
      <c r="G86" s="30">
        <v>648868</v>
      </c>
      <c r="H86" s="31">
        <v>0</v>
      </c>
      <c r="I86" s="32">
        <f t="shared" si="4"/>
        <v>250</v>
      </c>
      <c r="J86" s="33">
        <v>0</v>
      </c>
      <c r="K86" s="34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4">
        <v>0</v>
      </c>
      <c r="T86" s="35">
        <v>0</v>
      </c>
      <c r="U86" s="34">
        <v>0</v>
      </c>
      <c r="V86" s="35">
        <v>0</v>
      </c>
      <c r="W86" s="36">
        <v>250</v>
      </c>
      <c r="X86" s="37">
        <f t="shared" si="5"/>
        <v>0</v>
      </c>
      <c r="Y86" s="38">
        <v>0</v>
      </c>
      <c r="Z86" s="38">
        <v>0</v>
      </c>
      <c r="AA86" s="39">
        <v>0</v>
      </c>
      <c r="AB86" s="40">
        <v>0</v>
      </c>
      <c r="AC86" s="41">
        <v>0</v>
      </c>
      <c r="AD86" s="42">
        <f t="shared" si="6"/>
        <v>0</v>
      </c>
      <c r="AE86" s="43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5">
        <f t="shared" si="7"/>
        <v>0</v>
      </c>
      <c r="AO86" s="46">
        <v>0</v>
      </c>
      <c r="AP86" s="47">
        <v>0</v>
      </c>
      <c r="AQ86" s="48">
        <v>0</v>
      </c>
    </row>
    <row r="87" spans="1:43" x14ac:dyDescent="0.25">
      <c r="A87" s="25" t="s">
        <v>43</v>
      </c>
      <c r="B87" s="50">
        <v>304</v>
      </c>
      <c r="C87" s="27" t="s">
        <v>76</v>
      </c>
      <c r="D87" s="28" t="s">
        <v>226</v>
      </c>
      <c r="E87" s="28" t="s">
        <v>52</v>
      </c>
      <c r="F87" s="29" t="s">
        <v>227</v>
      </c>
      <c r="G87" s="30">
        <v>311685</v>
      </c>
      <c r="H87" s="31">
        <v>492348</v>
      </c>
      <c r="I87" s="32">
        <f t="shared" si="4"/>
        <v>51059</v>
      </c>
      <c r="J87" s="33">
        <v>1433</v>
      </c>
      <c r="K87" s="34">
        <v>9906</v>
      </c>
      <c r="L87" s="35">
        <v>12192</v>
      </c>
      <c r="M87" s="35">
        <v>0</v>
      </c>
      <c r="N87" s="35">
        <v>0</v>
      </c>
      <c r="O87" s="35">
        <v>3450</v>
      </c>
      <c r="P87" s="35">
        <v>6797</v>
      </c>
      <c r="Q87" s="35">
        <v>8108</v>
      </c>
      <c r="R87" s="35">
        <v>0</v>
      </c>
      <c r="S87" s="34">
        <v>0</v>
      </c>
      <c r="T87" s="35">
        <v>4408</v>
      </c>
      <c r="U87" s="34">
        <v>0</v>
      </c>
      <c r="V87" s="35">
        <v>0</v>
      </c>
      <c r="W87" s="36">
        <v>4765</v>
      </c>
      <c r="X87" s="37">
        <f t="shared" si="5"/>
        <v>0</v>
      </c>
      <c r="Y87" s="38">
        <v>0</v>
      </c>
      <c r="Z87" s="38">
        <v>0</v>
      </c>
      <c r="AA87" s="39">
        <v>0</v>
      </c>
      <c r="AB87" s="40">
        <v>3450</v>
      </c>
      <c r="AC87" s="41">
        <v>1370</v>
      </c>
      <c r="AD87" s="42">
        <f t="shared" si="6"/>
        <v>2265</v>
      </c>
      <c r="AE87" s="43">
        <v>0</v>
      </c>
      <c r="AF87" s="44">
        <v>0</v>
      </c>
      <c r="AG87" s="44">
        <v>0</v>
      </c>
      <c r="AH87" s="44">
        <v>0</v>
      </c>
      <c r="AI87" s="44">
        <v>800</v>
      </c>
      <c r="AJ87" s="44">
        <v>0</v>
      </c>
      <c r="AK87" s="44">
        <v>1465</v>
      </c>
      <c r="AL87" s="44">
        <v>0</v>
      </c>
      <c r="AM87" s="44">
        <v>0</v>
      </c>
      <c r="AN87" s="45">
        <f t="shared" si="7"/>
        <v>0</v>
      </c>
      <c r="AO87" s="46">
        <v>0</v>
      </c>
      <c r="AP87" s="47">
        <v>0</v>
      </c>
      <c r="AQ87" s="48">
        <v>0</v>
      </c>
    </row>
    <row r="88" spans="1:43" x14ac:dyDescent="0.25">
      <c r="A88" s="25" t="s">
        <v>43</v>
      </c>
      <c r="B88" s="50">
        <v>305</v>
      </c>
      <c r="C88" s="27" t="s">
        <v>79</v>
      </c>
      <c r="D88" s="28" t="s">
        <v>228</v>
      </c>
      <c r="E88" s="28" t="s">
        <v>52</v>
      </c>
      <c r="F88" s="29" t="s">
        <v>229</v>
      </c>
      <c r="G88" s="30">
        <v>310557</v>
      </c>
      <c r="H88" s="31">
        <v>0</v>
      </c>
      <c r="I88" s="32">
        <f t="shared" si="4"/>
        <v>3263</v>
      </c>
      <c r="J88" s="33">
        <v>0</v>
      </c>
      <c r="K88" s="34">
        <v>0</v>
      </c>
      <c r="L88" s="35">
        <v>0</v>
      </c>
      <c r="M88" s="35">
        <v>0</v>
      </c>
      <c r="N88" s="35">
        <v>0</v>
      </c>
      <c r="O88" s="35">
        <v>500</v>
      </c>
      <c r="P88" s="35">
        <v>0</v>
      </c>
      <c r="Q88" s="35">
        <v>2448</v>
      </c>
      <c r="R88" s="35">
        <v>0</v>
      </c>
      <c r="S88" s="34">
        <v>0</v>
      </c>
      <c r="T88" s="35">
        <v>0</v>
      </c>
      <c r="U88" s="34">
        <v>0</v>
      </c>
      <c r="V88" s="35">
        <v>0</v>
      </c>
      <c r="W88" s="36">
        <v>315</v>
      </c>
      <c r="X88" s="37">
        <f t="shared" si="5"/>
        <v>0</v>
      </c>
      <c r="Y88" s="38">
        <v>0</v>
      </c>
      <c r="Z88" s="38">
        <v>0</v>
      </c>
      <c r="AA88" s="39">
        <v>0</v>
      </c>
      <c r="AB88" s="40">
        <v>0</v>
      </c>
      <c r="AC88" s="41">
        <v>0</v>
      </c>
      <c r="AD88" s="42">
        <f t="shared" si="6"/>
        <v>0</v>
      </c>
      <c r="AE88" s="43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5">
        <f t="shared" si="7"/>
        <v>0</v>
      </c>
      <c r="AO88" s="46">
        <v>0</v>
      </c>
      <c r="AP88" s="47">
        <v>0</v>
      </c>
      <c r="AQ88" s="48">
        <v>0</v>
      </c>
    </row>
    <row r="89" spans="1:43" x14ac:dyDescent="0.25">
      <c r="A89" s="25" t="s">
        <v>43</v>
      </c>
      <c r="B89" s="50">
        <v>309</v>
      </c>
      <c r="C89" s="27" t="s">
        <v>69</v>
      </c>
      <c r="D89" s="28" t="s">
        <v>230</v>
      </c>
      <c r="E89" s="28" t="s">
        <v>52</v>
      </c>
      <c r="F89" s="29" t="s">
        <v>231</v>
      </c>
      <c r="G89" s="30">
        <v>311693</v>
      </c>
      <c r="H89" s="31">
        <v>0</v>
      </c>
      <c r="I89" s="32">
        <f t="shared" si="4"/>
        <v>2708</v>
      </c>
      <c r="J89" s="33">
        <v>0</v>
      </c>
      <c r="K89" s="34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2453</v>
      </c>
      <c r="R89" s="35">
        <v>0</v>
      </c>
      <c r="S89" s="34">
        <v>0</v>
      </c>
      <c r="T89" s="35">
        <v>0</v>
      </c>
      <c r="U89" s="34">
        <v>0</v>
      </c>
      <c r="V89" s="35">
        <v>0</v>
      </c>
      <c r="W89" s="36">
        <v>255</v>
      </c>
      <c r="X89" s="37">
        <f t="shared" si="5"/>
        <v>0</v>
      </c>
      <c r="Y89" s="38">
        <v>0</v>
      </c>
      <c r="Z89" s="38">
        <v>0</v>
      </c>
      <c r="AA89" s="39">
        <v>0</v>
      </c>
      <c r="AB89" s="40">
        <v>0</v>
      </c>
      <c r="AC89" s="41">
        <v>0</v>
      </c>
      <c r="AD89" s="42">
        <f t="shared" si="6"/>
        <v>0</v>
      </c>
      <c r="AE89" s="43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5">
        <f t="shared" si="7"/>
        <v>0</v>
      </c>
      <c r="AO89" s="46">
        <v>0</v>
      </c>
      <c r="AP89" s="47">
        <v>0</v>
      </c>
      <c r="AQ89" s="48">
        <v>0</v>
      </c>
    </row>
    <row r="90" spans="1:43" x14ac:dyDescent="0.25">
      <c r="A90" s="25" t="s">
        <v>43</v>
      </c>
      <c r="B90" s="50">
        <v>307</v>
      </c>
      <c r="C90" s="27" t="s">
        <v>54</v>
      </c>
      <c r="D90" s="28" t="s">
        <v>232</v>
      </c>
      <c r="E90" s="28" t="s">
        <v>52</v>
      </c>
      <c r="F90" s="29" t="s">
        <v>233</v>
      </c>
      <c r="G90" s="30">
        <v>318205</v>
      </c>
      <c r="H90" s="31">
        <v>0</v>
      </c>
      <c r="I90" s="32">
        <f t="shared" si="4"/>
        <v>1927</v>
      </c>
      <c r="J90" s="33">
        <v>0</v>
      </c>
      <c r="K90" s="34">
        <v>0</v>
      </c>
      <c r="L90" s="35">
        <v>0</v>
      </c>
      <c r="M90" s="35">
        <v>0</v>
      </c>
      <c r="N90" s="35">
        <v>0</v>
      </c>
      <c r="O90" s="35">
        <v>300</v>
      </c>
      <c r="P90" s="35">
        <v>0</v>
      </c>
      <c r="Q90" s="35">
        <v>1342</v>
      </c>
      <c r="R90" s="35">
        <v>0</v>
      </c>
      <c r="S90" s="34">
        <v>0</v>
      </c>
      <c r="T90" s="35">
        <v>0</v>
      </c>
      <c r="U90" s="34">
        <v>0</v>
      </c>
      <c r="V90" s="35">
        <v>0</v>
      </c>
      <c r="W90" s="36">
        <v>285</v>
      </c>
      <c r="X90" s="37">
        <f t="shared" si="5"/>
        <v>0</v>
      </c>
      <c r="Y90" s="38">
        <v>0</v>
      </c>
      <c r="Z90" s="38">
        <v>0</v>
      </c>
      <c r="AA90" s="39">
        <v>0</v>
      </c>
      <c r="AB90" s="40">
        <v>0</v>
      </c>
      <c r="AC90" s="41">
        <v>0</v>
      </c>
      <c r="AD90" s="42">
        <f t="shared" si="6"/>
        <v>0</v>
      </c>
      <c r="AE90" s="43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0</v>
      </c>
      <c r="AL90" s="44">
        <v>0</v>
      </c>
      <c r="AM90" s="44">
        <v>0</v>
      </c>
      <c r="AN90" s="45">
        <f t="shared" si="7"/>
        <v>0</v>
      </c>
      <c r="AO90" s="46">
        <v>0</v>
      </c>
      <c r="AP90" s="47">
        <v>0</v>
      </c>
      <c r="AQ90" s="48">
        <v>0</v>
      </c>
    </row>
    <row r="91" spans="1:43" x14ac:dyDescent="0.25">
      <c r="A91" s="25" t="s">
        <v>43</v>
      </c>
      <c r="B91" s="50">
        <v>303</v>
      </c>
      <c r="C91" s="27" t="s">
        <v>57</v>
      </c>
      <c r="D91" s="28" t="s">
        <v>234</v>
      </c>
      <c r="E91" s="28" t="s">
        <v>52</v>
      </c>
      <c r="F91" s="29" t="s">
        <v>235</v>
      </c>
      <c r="G91" s="30">
        <v>311707</v>
      </c>
      <c r="H91" s="31">
        <v>76072</v>
      </c>
      <c r="I91" s="32">
        <f t="shared" si="4"/>
        <v>6415</v>
      </c>
      <c r="J91" s="33">
        <v>0</v>
      </c>
      <c r="K91" s="34">
        <v>256</v>
      </c>
      <c r="L91" s="35">
        <v>0</v>
      </c>
      <c r="M91" s="35">
        <v>0</v>
      </c>
      <c r="N91" s="35">
        <v>0</v>
      </c>
      <c r="O91" s="35">
        <v>2350</v>
      </c>
      <c r="P91" s="35">
        <v>717</v>
      </c>
      <c r="Q91" s="35">
        <v>1460</v>
      </c>
      <c r="R91" s="35">
        <v>0</v>
      </c>
      <c r="S91" s="34">
        <v>0</v>
      </c>
      <c r="T91" s="35">
        <v>527</v>
      </c>
      <c r="U91" s="34">
        <v>0</v>
      </c>
      <c r="V91" s="35">
        <v>0</v>
      </c>
      <c r="W91" s="36">
        <v>1105</v>
      </c>
      <c r="X91" s="37">
        <f t="shared" si="5"/>
        <v>0</v>
      </c>
      <c r="Y91" s="38">
        <v>0</v>
      </c>
      <c r="Z91" s="38">
        <v>0</v>
      </c>
      <c r="AA91" s="39">
        <v>0</v>
      </c>
      <c r="AB91" s="40">
        <v>1650</v>
      </c>
      <c r="AC91" s="41">
        <v>2183</v>
      </c>
      <c r="AD91" s="42">
        <f t="shared" si="6"/>
        <v>1</v>
      </c>
      <c r="AE91" s="43">
        <v>0</v>
      </c>
      <c r="AF91" s="44">
        <v>1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5">
        <f t="shared" si="7"/>
        <v>0</v>
      </c>
      <c r="AO91" s="46">
        <v>0</v>
      </c>
      <c r="AP91" s="47">
        <v>0</v>
      </c>
      <c r="AQ91" s="48">
        <v>0</v>
      </c>
    </row>
    <row r="92" spans="1:43" x14ac:dyDescent="0.25">
      <c r="A92" s="25" t="s">
        <v>43</v>
      </c>
      <c r="B92" s="50">
        <v>307</v>
      </c>
      <c r="C92" s="27" t="s">
        <v>54</v>
      </c>
      <c r="D92" s="28" t="s">
        <v>236</v>
      </c>
      <c r="E92" s="28" t="s">
        <v>52</v>
      </c>
      <c r="F92" s="29" t="s">
        <v>237</v>
      </c>
      <c r="G92" s="30">
        <v>318213</v>
      </c>
      <c r="H92" s="31">
        <v>474408</v>
      </c>
      <c r="I92" s="32">
        <f t="shared" si="4"/>
        <v>52538</v>
      </c>
      <c r="J92" s="33">
        <v>0</v>
      </c>
      <c r="K92" s="34">
        <v>4209</v>
      </c>
      <c r="L92" s="35">
        <v>36088</v>
      </c>
      <c r="M92" s="35">
        <v>0</v>
      </c>
      <c r="N92" s="35">
        <v>0</v>
      </c>
      <c r="O92" s="35">
        <v>900</v>
      </c>
      <c r="P92" s="35">
        <v>4282</v>
      </c>
      <c r="Q92" s="35">
        <v>2335</v>
      </c>
      <c r="R92" s="35">
        <v>0</v>
      </c>
      <c r="S92" s="34">
        <v>0</v>
      </c>
      <c r="T92" s="35">
        <v>2099</v>
      </c>
      <c r="U92" s="34">
        <v>0</v>
      </c>
      <c r="V92" s="35">
        <v>0</v>
      </c>
      <c r="W92" s="36">
        <v>2625</v>
      </c>
      <c r="X92" s="37">
        <f t="shared" si="5"/>
        <v>0</v>
      </c>
      <c r="Y92" s="38">
        <v>0</v>
      </c>
      <c r="Z92" s="38">
        <v>0</v>
      </c>
      <c r="AA92" s="39">
        <v>0</v>
      </c>
      <c r="AB92" s="40">
        <v>0</v>
      </c>
      <c r="AC92" s="41">
        <v>28946</v>
      </c>
      <c r="AD92" s="42">
        <f t="shared" si="6"/>
        <v>2015</v>
      </c>
      <c r="AE92" s="43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2015</v>
      </c>
      <c r="AK92" s="44">
        <v>0</v>
      </c>
      <c r="AL92" s="44">
        <v>0</v>
      </c>
      <c r="AM92" s="44">
        <v>0</v>
      </c>
      <c r="AN92" s="45">
        <f t="shared" si="7"/>
        <v>0</v>
      </c>
      <c r="AO92" s="46">
        <v>0</v>
      </c>
      <c r="AP92" s="47">
        <v>0</v>
      </c>
      <c r="AQ92" s="48">
        <v>0</v>
      </c>
    </row>
    <row r="93" spans="1:43" x14ac:dyDescent="0.25">
      <c r="A93" s="25" t="s">
        <v>43</v>
      </c>
      <c r="B93" s="50">
        <v>303</v>
      </c>
      <c r="C93" s="27" t="s">
        <v>57</v>
      </c>
      <c r="D93" s="28" t="s">
        <v>238</v>
      </c>
      <c r="E93" s="28" t="s">
        <v>52</v>
      </c>
      <c r="F93" s="29" t="s">
        <v>239</v>
      </c>
      <c r="G93" s="30">
        <v>309621</v>
      </c>
      <c r="H93" s="31">
        <v>68782</v>
      </c>
      <c r="I93" s="32">
        <f t="shared" si="4"/>
        <v>6433</v>
      </c>
      <c r="J93" s="33">
        <v>0</v>
      </c>
      <c r="K93" s="34">
        <v>920</v>
      </c>
      <c r="L93" s="35">
        <v>0</v>
      </c>
      <c r="M93" s="35">
        <v>0</v>
      </c>
      <c r="N93" s="35">
        <v>0</v>
      </c>
      <c r="O93" s="35">
        <v>1700</v>
      </c>
      <c r="P93" s="35">
        <v>710</v>
      </c>
      <c r="Q93" s="35">
        <v>1690</v>
      </c>
      <c r="R93" s="35">
        <v>0</v>
      </c>
      <c r="S93" s="34">
        <v>0</v>
      </c>
      <c r="T93" s="35">
        <v>323</v>
      </c>
      <c r="U93" s="34">
        <v>0</v>
      </c>
      <c r="V93" s="35">
        <v>0</v>
      </c>
      <c r="W93" s="36">
        <v>1090</v>
      </c>
      <c r="X93" s="37">
        <f t="shared" si="5"/>
        <v>0</v>
      </c>
      <c r="Y93" s="38">
        <v>0</v>
      </c>
      <c r="Z93" s="38">
        <v>0</v>
      </c>
      <c r="AA93" s="39">
        <v>0</v>
      </c>
      <c r="AB93" s="40">
        <v>0</v>
      </c>
      <c r="AC93" s="41">
        <v>2003</v>
      </c>
      <c r="AD93" s="42">
        <f t="shared" si="6"/>
        <v>193</v>
      </c>
      <c r="AE93" s="43">
        <v>0</v>
      </c>
      <c r="AF93" s="44">
        <v>18</v>
      </c>
      <c r="AG93" s="44">
        <v>0</v>
      </c>
      <c r="AH93" s="44">
        <v>0</v>
      </c>
      <c r="AI93" s="44">
        <v>0</v>
      </c>
      <c r="AJ93" s="44">
        <v>0</v>
      </c>
      <c r="AK93" s="44">
        <v>175</v>
      </c>
      <c r="AL93" s="44">
        <v>0</v>
      </c>
      <c r="AM93" s="44">
        <v>0</v>
      </c>
      <c r="AN93" s="45">
        <f t="shared" si="7"/>
        <v>0</v>
      </c>
      <c r="AO93" s="46">
        <v>0</v>
      </c>
      <c r="AP93" s="47">
        <v>0</v>
      </c>
      <c r="AQ93" s="48">
        <v>0</v>
      </c>
    </row>
    <row r="94" spans="1:43" x14ac:dyDescent="0.25">
      <c r="A94" s="25" t="s">
        <v>43</v>
      </c>
      <c r="B94" s="50">
        <v>302</v>
      </c>
      <c r="C94" s="27" t="s">
        <v>60</v>
      </c>
      <c r="D94" s="28" t="s">
        <v>240</v>
      </c>
      <c r="E94" s="28" t="s">
        <v>52</v>
      </c>
      <c r="F94" s="29" t="s">
        <v>241</v>
      </c>
      <c r="G94" s="30">
        <v>317390</v>
      </c>
      <c r="H94" s="31">
        <v>719562</v>
      </c>
      <c r="I94" s="32">
        <f t="shared" si="4"/>
        <v>52455</v>
      </c>
      <c r="J94" s="33">
        <v>3147</v>
      </c>
      <c r="K94" s="34">
        <v>9074</v>
      </c>
      <c r="L94" s="35">
        <v>8534</v>
      </c>
      <c r="M94" s="35">
        <v>0</v>
      </c>
      <c r="N94" s="35">
        <v>0</v>
      </c>
      <c r="O94" s="35">
        <v>800</v>
      </c>
      <c r="P94" s="35">
        <v>7149</v>
      </c>
      <c r="Q94" s="35">
        <v>12026</v>
      </c>
      <c r="R94" s="35">
        <v>0</v>
      </c>
      <c r="S94" s="34">
        <v>0</v>
      </c>
      <c r="T94" s="35">
        <v>5795</v>
      </c>
      <c r="U94" s="34">
        <v>0</v>
      </c>
      <c r="V94" s="35">
        <v>0</v>
      </c>
      <c r="W94" s="36">
        <v>5930</v>
      </c>
      <c r="X94" s="37">
        <f t="shared" si="5"/>
        <v>0</v>
      </c>
      <c r="Y94" s="38">
        <v>0</v>
      </c>
      <c r="Z94" s="38">
        <v>0</v>
      </c>
      <c r="AA94" s="39">
        <v>0</v>
      </c>
      <c r="AB94" s="40">
        <v>0</v>
      </c>
      <c r="AC94" s="41">
        <v>11470</v>
      </c>
      <c r="AD94" s="42">
        <f t="shared" si="6"/>
        <v>0</v>
      </c>
      <c r="AE94" s="43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5">
        <f t="shared" si="7"/>
        <v>0</v>
      </c>
      <c r="AO94" s="46">
        <v>0</v>
      </c>
      <c r="AP94" s="47">
        <v>0</v>
      </c>
      <c r="AQ94" s="48">
        <v>0</v>
      </c>
    </row>
    <row r="95" spans="1:43" x14ac:dyDescent="0.25">
      <c r="A95" s="25" t="s">
        <v>43</v>
      </c>
      <c r="B95" s="50">
        <v>302</v>
      </c>
      <c r="C95" s="27" t="s">
        <v>60</v>
      </c>
      <c r="D95" s="28" t="s">
        <v>242</v>
      </c>
      <c r="E95" s="28" t="s">
        <v>52</v>
      </c>
      <c r="F95" s="29" t="s">
        <v>243</v>
      </c>
      <c r="G95" s="30">
        <v>317870</v>
      </c>
      <c r="H95" s="31">
        <v>95609</v>
      </c>
      <c r="I95" s="32">
        <f t="shared" si="4"/>
        <v>31017</v>
      </c>
      <c r="J95" s="33">
        <v>0</v>
      </c>
      <c r="K95" s="34">
        <v>0</v>
      </c>
      <c r="L95" s="35">
        <v>4064</v>
      </c>
      <c r="M95" s="35">
        <v>0</v>
      </c>
      <c r="N95" s="35">
        <v>0</v>
      </c>
      <c r="O95" s="35">
        <v>10500</v>
      </c>
      <c r="P95" s="35">
        <v>1107</v>
      </c>
      <c r="Q95" s="35">
        <v>3089</v>
      </c>
      <c r="R95" s="35">
        <v>0</v>
      </c>
      <c r="S95" s="34">
        <v>0</v>
      </c>
      <c r="T95" s="35">
        <v>867</v>
      </c>
      <c r="U95" s="34">
        <v>0</v>
      </c>
      <c r="V95" s="35">
        <v>0</v>
      </c>
      <c r="W95" s="36">
        <v>11390</v>
      </c>
      <c r="X95" s="37">
        <f t="shared" si="5"/>
        <v>5000</v>
      </c>
      <c r="Y95" s="38">
        <v>0</v>
      </c>
      <c r="Z95" s="38">
        <v>0</v>
      </c>
      <c r="AA95" s="39">
        <v>5000</v>
      </c>
      <c r="AB95" s="40">
        <v>0</v>
      </c>
      <c r="AC95" s="41">
        <v>0</v>
      </c>
      <c r="AD95" s="42">
        <f t="shared" si="6"/>
        <v>0</v>
      </c>
      <c r="AE95" s="43">
        <v>0</v>
      </c>
      <c r="AF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5">
        <f t="shared" si="7"/>
        <v>0</v>
      </c>
      <c r="AO95" s="46">
        <v>0</v>
      </c>
      <c r="AP95" s="47">
        <v>0</v>
      </c>
      <c r="AQ95" s="48">
        <v>0</v>
      </c>
    </row>
    <row r="96" spans="1:43" x14ac:dyDescent="0.25">
      <c r="A96" s="25" t="s">
        <v>43</v>
      </c>
      <c r="B96" s="50">
        <v>303</v>
      </c>
      <c r="C96" s="27" t="s">
        <v>57</v>
      </c>
      <c r="D96" s="28" t="s">
        <v>244</v>
      </c>
      <c r="E96" s="28" t="s">
        <v>52</v>
      </c>
      <c r="F96" s="29" t="s">
        <v>245</v>
      </c>
      <c r="G96" s="30">
        <v>311715</v>
      </c>
      <c r="H96" s="31">
        <v>505919</v>
      </c>
      <c r="I96" s="32">
        <f t="shared" si="4"/>
        <v>60168</v>
      </c>
      <c r="J96" s="33">
        <v>0</v>
      </c>
      <c r="K96" s="34">
        <v>7381</v>
      </c>
      <c r="L96" s="35">
        <v>34341</v>
      </c>
      <c r="M96" s="35">
        <v>0</v>
      </c>
      <c r="N96" s="35">
        <v>0</v>
      </c>
      <c r="O96" s="35">
        <v>500</v>
      </c>
      <c r="P96" s="35">
        <v>5197</v>
      </c>
      <c r="Q96" s="35">
        <v>4680</v>
      </c>
      <c r="R96" s="35">
        <v>100</v>
      </c>
      <c r="S96" s="34">
        <v>0</v>
      </c>
      <c r="T96" s="35">
        <v>2984</v>
      </c>
      <c r="U96" s="34">
        <v>0</v>
      </c>
      <c r="V96" s="35">
        <v>1800</v>
      </c>
      <c r="W96" s="36">
        <v>3185</v>
      </c>
      <c r="X96" s="37">
        <f t="shared" si="5"/>
        <v>0</v>
      </c>
      <c r="Y96" s="38">
        <v>0</v>
      </c>
      <c r="Z96" s="38">
        <v>0</v>
      </c>
      <c r="AA96" s="39">
        <v>0</v>
      </c>
      <c r="AB96" s="40">
        <v>0</v>
      </c>
      <c r="AC96" s="41">
        <v>0</v>
      </c>
      <c r="AD96" s="42">
        <f t="shared" si="6"/>
        <v>800</v>
      </c>
      <c r="AE96" s="43">
        <v>0</v>
      </c>
      <c r="AF96" s="44">
        <v>0</v>
      </c>
      <c r="AG96" s="44">
        <v>0</v>
      </c>
      <c r="AH96" s="44">
        <v>0</v>
      </c>
      <c r="AI96" s="44">
        <v>800</v>
      </c>
      <c r="AJ96" s="44">
        <v>0</v>
      </c>
      <c r="AK96" s="44">
        <v>0</v>
      </c>
      <c r="AL96" s="44">
        <v>0</v>
      </c>
      <c r="AM96" s="44">
        <v>0</v>
      </c>
      <c r="AN96" s="45">
        <f t="shared" si="7"/>
        <v>0</v>
      </c>
      <c r="AO96" s="46">
        <v>0</v>
      </c>
      <c r="AP96" s="47">
        <v>0</v>
      </c>
      <c r="AQ96" s="48">
        <v>0</v>
      </c>
    </row>
    <row r="97" spans="1:43" x14ac:dyDescent="0.25">
      <c r="A97" s="25" t="s">
        <v>43</v>
      </c>
      <c r="B97" s="50">
        <v>301</v>
      </c>
      <c r="C97" s="27" t="s">
        <v>50</v>
      </c>
      <c r="D97" s="28" t="s">
        <v>246</v>
      </c>
      <c r="E97" s="28" t="s">
        <v>52</v>
      </c>
      <c r="F97" s="29" t="s">
        <v>247</v>
      </c>
      <c r="G97" s="30">
        <v>310581</v>
      </c>
      <c r="H97" s="31">
        <v>0</v>
      </c>
      <c r="I97" s="32">
        <f t="shared" si="4"/>
        <v>2989</v>
      </c>
      <c r="J97" s="33">
        <v>0</v>
      </c>
      <c r="K97" s="34">
        <v>16</v>
      </c>
      <c r="L97" s="35">
        <v>0</v>
      </c>
      <c r="M97" s="35">
        <v>0</v>
      </c>
      <c r="N97" s="35">
        <v>0</v>
      </c>
      <c r="O97" s="35">
        <v>500</v>
      </c>
      <c r="P97" s="35">
        <v>0</v>
      </c>
      <c r="Q97" s="35">
        <v>2218</v>
      </c>
      <c r="R97" s="35">
        <v>0</v>
      </c>
      <c r="S97" s="34">
        <v>0</v>
      </c>
      <c r="T97" s="35">
        <v>0</v>
      </c>
      <c r="U97" s="34">
        <v>0</v>
      </c>
      <c r="V97" s="35">
        <v>0</v>
      </c>
      <c r="W97" s="36">
        <v>255</v>
      </c>
      <c r="X97" s="37">
        <f t="shared" si="5"/>
        <v>0</v>
      </c>
      <c r="Y97" s="38">
        <v>0</v>
      </c>
      <c r="Z97" s="38">
        <v>0</v>
      </c>
      <c r="AA97" s="39">
        <v>0</v>
      </c>
      <c r="AB97" s="40">
        <v>0</v>
      </c>
      <c r="AC97" s="41">
        <v>0</v>
      </c>
      <c r="AD97" s="42">
        <f t="shared" si="6"/>
        <v>0</v>
      </c>
      <c r="AE97" s="43">
        <v>0</v>
      </c>
      <c r="AF97" s="44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5">
        <f t="shared" si="7"/>
        <v>0</v>
      </c>
      <c r="AO97" s="46">
        <v>0</v>
      </c>
      <c r="AP97" s="47">
        <v>0</v>
      </c>
      <c r="AQ97" s="48">
        <v>0</v>
      </c>
    </row>
    <row r="98" spans="1:43" x14ac:dyDescent="0.25">
      <c r="A98" s="25" t="s">
        <v>43</v>
      </c>
      <c r="B98" s="50">
        <v>305</v>
      </c>
      <c r="C98" s="27" t="s">
        <v>79</v>
      </c>
      <c r="D98" s="28" t="s">
        <v>248</v>
      </c>
      <c r="E98" s="28" t="s">
        <v>52</v>
      </c>
      <c r="F98" s="29" t="s">
        <v>249</v>
      </c>
      <c r="G98" s="30">
        <v>699241</v>
      </c>
      <c r="H98" s="31">
        <v>0</v>
      </c>
      <c r="I98" s="32">
        <f t="shared" si="4"/>
        <v>1331</v>
      </c>
      <c r="J98" s="33">
        <v>0</v>
      </c>
      <c r="K98" s="34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1111</v>
      </c>
      <c r="R98" s="35">
        <v>0</v>
      </c>
      <c r="S98" s="34">
        <v>0</v>
      </c>
      <c r="T98" s="35">
        <v>0</v>
      </c>
      <c r="U98" s="34">
        <v>0</v>
      </c>
      <c r="V98" s="35">
        <v>0</v>
      </c>
      <c r="W98" s="36">
        <v>220</v>
      </c>
      <c r="X98" s="37">
        <f t="shared" si="5"/>
        <v>0</v>
      </c>
      <c r="Y98" s="38">
        <v>0</v>
      </c>
      <c r="Z98" s="38">
        <v>0</v>
      </c>
      <c r="AA98" s="39">
        <v>0</v>
      </c>
      <c r="AB98" s="40">
        <v>0</v>
      </c>
      <c r="AC98" s="41">
        <v>0</v>
      </c>
      <c r="AD98" s="42">
        <f t="shared" si="6"/>
        <v>0</v>
      </c>
      <c r="AE98" s="43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5">
        <f t="shared" si="7"/>
        <v>0</v>
      </c>
      <c r="AO98" s="46">
        <v>0</v>
      </c>
      <c r="AP98" s="47">
        <v>0</v>
      </c>
      <c r="AQ98" s="48">
        <v>0</v>
      </c>
    </row>
    <row r="99" spans="1:43" x14ac:dyDescent="0.25">
      <c r="A99" s="25" t="s">
        <v>43</v>
      </c>
      <c r="B99" s="50">
        <v>301</v>
      </c>
      <c r="C99" s="27" t="s">
        <v>50</v>
      </c>
      <c r="D99" s="28" t="s">
        <v>250</v>
      </c>
      <c r="E99" s="28" t="s">
        <v>52</v>
      </c>
      <c r="F99" s="29" t="s">
        <v>251</v>
      </c>
      <c r="G99" s="30">
        <v>310638</v>
      </c>
      <c r="H99" s="31">
        <v>0</v>
      </c>
      <c r="I99" s="32">
        <f t="shared" si="4"/>
        <v>668</v>
      </c>
      <c r="J99" s="33">
        <v>0</v>
      </c>
      <c r="K99" s="34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353</v>
      </c>
      <c r="R99" s="35">
        <v>0</v>
      </c>
      <c r="S99" s="34">
        <v>0</v>
      </c>
      <c r="T99" s="35">
        <v>0</v>
      </c>
      <c r="U99" s="34">
        <v>0</v>
      </c>
      <c r="V99" s="35">
        <v>0</v>
      </c>
      <c r="W99" s="36">
        <v>315</v>
      </c>
      <c r="X99" s="37">
        <f t="shared" si="5"/>
        <v>0</v>
      </c>
      <c r="Y99" s="38">
        <v>0</v>
      </c>
      <c r="Z99" s="38">
        <v>0</v>
      </c>
      <c r="AA99" s="39">
        <v>0</v>
      </c>
      <c r="AB99" s="40">
        <v>0</v>
      </c>
      <c r="AC99" s="41">
        <v>0</v>
      </c>
      <c r="AD99" s="42">
        <f t="shared" si="6"/>
        <v>0</v>
      </c>
      <c r="AE99" s="43">
        <v>0</v>
      </c>
      <c r="AF99" s="44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5">
        <f t="shared" si="7"/>
        <v>0</v>
      </c>
      <c r="AO99" s="46">
        <v>0</v>
      </c>
      <c r="AP99" s="47">
        <v>0</v>
      </c>
      <c r="AQ99" s="48">
        <v>0</v>
      </c>
    </row>
    <row r="100" spans="1:43" x14ac:dyDescent="0.25">
      <c r="A100" s="25" t="s">
        <v>43</v>
      </c>
      <c r="B100" s="50">
        <v>308</v>
      </c>
      <c r="C100" s="27" t="s">
        <v>87</v>
      </c>
      <c r="D100" s="28" t="s">
        <v>252</v>
      </c>
      <c r="E100" s="28" t="s">
        <v>52</v>
      </c>
      <c r="F100" s="29" t="s">
        <v>253</v>
      </c>
      <c r="G100" s="30">
        <v>692387</v>
      </c>
      <c r="H100" s="31">
        <v>0</v>
      </c>
      <c r="I100" s="32">
        <f t="shared" si="4"/>
        <v>2476</v>
      </c>
      <c r="J100" s="33">
        <v>0</v>
      </c>
      <c r="K100" s="34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2161</v>
      </c>
      <c r="R100" s="35">
        <v>0</v>
      </c>
      <c r="S100" s="34">
        <v>0</v>
      </c>
      <c r="T100" s="35">
        <v>0</v>
      </c>
      <c r="U100" s="34">
        <v>0</v>
      </c>
      <c r="V100" s="35">
        <v>0</v>
      </c>
      <c r="W100" s="36">
        <v>315</v>
      </c>
      <c r="X100" s="37">
        <f t="shared" si="5"/>
        <v>0</v>
      </c>
      <c r="Y100" s="38">
        <v>0</v>
      </c>
      <c r="Z100" s="38">
        <v>0</v>
      </c>
      <c r="AA100" s="39">
        <v>0</v>
      </c>
      <c r="AB100" s="40">
        <v>0</v>
      </c>
      <c r="AC100" s="41">
        <v>0</v>
      </c>
      <c r="AD100" s="42">
        <f t="shared" si="6"/>
        <v>0</v>
      </c>
      <c r="AE100" s="43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5">
        <f t="shared" si="7"/>
        <v>0</v>
      </c>
      <c r="AO100" s="46">
        <v>0</v>
      </c>
      <c r="AP100" s="47">
        <v>0</v>
      </c>
      <c r="AQ100" s="48">
        <v>0</v>
      </c>
    </row>
    <row r="101" spans="1:43" x14ac:dyDescent="0.25">
      <c r="A101" s="25" t="s">
        <v>43</v>
      </c>
      <c r="B101" s="50">
        <v>302</v>
      </c>
      <c r="C101" s="27" t="s">
        <v>60</v>
      </c>
      <c r="D101" s="28" t="s">
        <v>254</v>
      </c>
      <c r="E101" s="28" t="s">
        <v>52</v>
      </c>
      <c r="F101" s="29" t="s">
        <v>255</v>
      </c>
      <c r="G101" s="30">
        <v>317438</v>
      </c>
      <c r="H101" s="31">
        <v>498091</v>
      </c>
      <c r="I101" s="32">
        <f t="shared" si="4"/>
        <v>104573</v>
      </c>
      <c r="J101" s="33">
        <v>1662</v>
      </c>
      <c r="K101" s="34">
        <v>0</v>
      </c>
      <c r="L101" s="35">
        <v>0</v>
      </c>
      <c r="M101" s="35">
        <v>0</v>
      </c>
      <c r="N101" s="35">
        <v>80000</v>
      </c>
      <c r="O101" s="35">
        <v>1800</v>
      </c>
      <c r="P101" s="35">
        <v>3469</v>
      </c>
      <c r="Q101" s="35">
        <v>9699</v>
      </c>
      <c r="R101" s="35">
        <v>500</v>
      </c>
      <c r="S101" s="34">
        <v>0</v>
      </c>
      <c r="T101" s="35">
        <v>3693</v>
      </c>
      <c r="U101" s="34">
        <v>0</v>
      </c>
      <c r="V101" s="35">
        <v>0</v>
      </c>
      <c r="W101" s="36">
        <v>3750</v>
      </c>
      <c r="X101" s="37">
        <f t="shared" si="5"/>
        <v>95389</v>
      </c>
      <c r="Y101" s="38">
        <v>0</v>
      </c>
      <c r="Z101" s="38">
        <v>90389</v>
      </c>
      <c r="AA101" s="39">
        <v>5000</v>
      </c>
      <c r="AB101" s="40">
        <v>0</v>
      </c>
      <c r="AC101" s="41">
        <v>7001</v>
      </c>
      <c r="AD101" s="42">
        <f t="shared" si="6"/>
        <v>0</v>
      </c>
      <c r="AE101" s="43">
        <v>0</v>
      </c>
      <c r="AF101" s="44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5">
        <f t="shared" si="7"/>
        <v>0</v>
      </c>
      <c r="AO101" s="46">
        <v>0</v>
      </c>
      <c r="AP101" s="47">
        <v>0</v>
      </c>
      <c r="AQ101" s="48">
        <v>0</v>
      </c>
    </row>
    <row r="102" spans="1:43" x14ac:dyDescent="0.25">
      <c r="A102" s="25" t="s">
        <v>43</v>
      </c>
      <c r="B102" s="50">
        <v>307</v>
      </c>
      <c r="C102" s="27" t="s">
        <v>54</v>
      </c>
      <c r="D102" s="28" t="s">
        <v>256</v>
      </c>
      <c r="E102" s="28" t="s">
        <v>52</v>
      </c>
      <c r="F102" s="29" t="s">
        <v>257</v>
      </c>
      <c r="G102" s="30">
        <v>318221</v>
      </c>
      <c r="H102" s="31">
        <v>564920</v>
      </c>
      <c r="I102" s="32">
        <f t="shared" si="4"/>
        <v>130233</v>
      </c>
      <c r="J102" s="33">
        <v>0</v>
      </c>
      <c r="K102" s="34">
        <v>14368</v>
      </c>
      <c r="L102" s="35">
        <v>12558</v>
      </c>
      <c r="M102" s="35">
        <v>0</v>
      </c>
      <c r="N102" s="35">
        <v>80000</v>
      </c>
      <c r="O102" s="35">
        <v>0</v>
      </c>
      <c r="P102" s="35">
        <v>5229</v>
      </c>
      <c r="Q102" s="35">
        <v>5311</v>
      </c>
      <c r="R102" s="35">
        <v>0</v>
      </c>
      <c r="S102" s="34">
        <v>0</v>
      </c>
      <c r="T102" s="35">
        <v>4322</v>
      </c>
      <c r="U102" s="34">
        <v>0</v>
      </c>
      <c r="V102" s="35">
        <v>0</v>
      </c>
      <c r="W102" s="36">
        <v>8445</v>
      </c>
      <c r="X102" s="37">
        <f t="shared" si="5"/>
        <v>0</v>
      </c>
      <c r="Y102" s="38">
        <v>0</v>
      </c>
      <c r="Z102" s="38">
        <v>0</v>
      </c>
      <c r="AA102" s="39">
        <v>0</v>
      </c>
      <c r="AB102" s="40">
        <v>0</v>
      </c>
      <c r="AC102" s="41">
        <v>11045</v>
      </c>
      <c r="AD102" s="42">
        <f t="shared" si="6"/>
        <v>1876</v>
      </c>
      <c r="AE102" s="43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1876</v>
      </c>
      <c r="AK102" s="44">
        <v>0</v>
      </c>
      <c r="AL102" s="44">
        <v>0</v>
      </c>
      <c r="AM102" s="44">
        <v>0</v>
      </c>
      <c r="AN102" s="45">
        <f t="shared" si="7"/>
        <v>0</v>
      </c>
      <c r="AO102" s="46">
        <v>0</v>
      </c>
      <c r="AP102" s="47">
        <v>0</v>
      </c>
      <c r="AQ102" s="48">
        <v>0</v>
      </c>
    </row>
    <row r="103" spans="1:43" x14ac:dyDescent="0.25">
      <c r="A103" s="25" t="s">
        <v>43</v>
      </c>
      <c r="B103" s="50">
        <v>308</v>
      </c>
      <c r="C103" s="27" t="s">
        <v>87</v>
      </c>
      <c r="D103" s="28" t="s">
        <v>258</v>
      </c>
      <c r="E103" s="28" t="s">
        <v>52</v>
      </c>
      <c r="F103" s="29" t="s">
        <v>259</v>
      </c>
      <c r="G103" s="30">
        <v>317446</v>
      </c>
      <c r="H103" s="31">
        <v>360875</v>
      </c>
      <c r="I103" s="32">
        <f t="shared" si="4"/>
        <v>29527</v>
      </c>
      <c r="J103" s="33">
        <v>0</v>
      </c>
      <c r="K103" s="34">
        <v>4384</v>
      </c>
      <c r="L103" s="35">
        <v>0</v>
      </c>
      <c r="M103" s="35">
        <v>0</v>
      </c>
      <c r="N103" s="35">
        <v>0</v>
      </c>
      <c r="O103" s="35">
        <v>14196</v>
      </c>
      <c r="P103" s="35">
        <v>3328</v>
      </c>
      <c r="Q103" s="35">
        <v>2858</v>
      </c>
      <c r="R103" s="35">
        <v>0</v>
      </c>
      <c r="S103" s="34">
        <v>0</v>
      </c>
      <c r="T103" s="35">
        <v>2096</v>
      </c>
      <c r="U103" s="34">
        <v>0</v>
      </c>
      <c r="V103" s="35">
        <v>0</v>
      </c>
      <c r="W103" s="36">
        <v>2665</v>
      </c>
      <c r="X103" s="37">
        <f t="shared" si="5"/>
        <v>0</v>
      </c>
      <c r="Y103" s="38">
        <v>0</v>
      </c>
      <c r="Z103" s="38">
        <v>0</v>
      </c>
      <c r="AA103" s="39">
        <v>0</v>
      </c>
      <c r="AB103" s="40">
        <v>5400</v>
      </c>
      <c r="AC103" s="41">
        <v>0</v>
      </c>
      <c r="AD103" s="42">
        <f t="shared" si="6"/>
        <v>800</v>
      </c>
      <c r="AE103" s="43">
        <v>0</v>
      </c>
      <c r="AF103" s="44">
        <v>0</v>
      </c>
      <c r="AG103" s="44">
        <v>0</v>
      </c>
      <c r="AH103" s="44">
        <v>0</v>
      </c>
      <c r="AI103" s="44">
        <v>800</v>
      </c>
      <c r="AJ103" s="44">
        <v>0</v>
      </c>
      <c r="AK103" s="44">
        <v>0</v>
      </c>
      <c r="AL103" s="44">
        <v>0</v>
      </c>
      <c r="AM103" s="44">
        <v>0</v>
      </c>
      <c r="AN103" s="45">
        <f t="shared" si="7"/>
        <v>0</v>
      </c>
      <c r="AO103" s="46">
        <v>0</v>
      </c>
      <c r="AP103" s="47">
        <v>0</v>
      </c>
      <c r="AQ103" s="48">
        <v>0</v>
      </c>
    </row>
    <row r="104" spans="1:43" x14ac:dyDescent="0.25">
      <c r="A104" s="25" t="s">
        <v>43</v>
      </c>
      <c r="B104" s="50">
        <v>308</v>
      </c>
      <c r="C104" s="27" t="s">
        <v>87</v>
      </c>
      <c r="D104" s="28" t="s">
        <v>260</v>
      </c>
      <c r="E104" s="28" t="s">
        <v>52</v>
      </c>
      <c r="F104" s="29" t="s">
        <v>261</v>
      </c>
      <c r="G104" s="30">
        <v>317454</v>
      </c>
      <c r="H104" s="31">
        <v>332466</v>
      </c>
      <c r="I104" s="32">
        <f t="shared" si="4"/>
        <v>24155</v>
      </c>
      <c r="J104" s="33">
        <v>0</v>
      </c>
      <c r="K104" s="34">
        <v>3197</v>
      </c>
      <c r="L104" s="35">
        <v>7315</v>
      </c>
      <c r="M104" s="35">
        <v>0</v>
      </c>
      <c r="N104" s="35">
        <v>0</v>
      </c>
      <c r="O104" s="35">
        <v>4336</v>
      </c>
      <c r="P104" s="35">
        <v>3149</v>
      </c>
      <c r="Q104" s="35">
        <v>2218</v>
      </c>
      <c r="R104" s="35">
        <v>0</v>
      </c>
      <c r="S104" s="34">
        <v>0</v>
      </c>
      <c r="T104" s="35">
        <v>1970</v>
      </c>
      <c r="U104" s="34">
        <v>0</v>
      </c>
      <c r="V104" s="35">
        <v>0</v>
      </c>
      <c r="W104" s="36">
        <v>1970</v>
      </c>
      <c r="X104" s="37">
        <f t="shared" si="5"/>
        <v>5000</v>
      </c>
      <c r="Y104" s="38">
        <v>0</v>
      </c>
      <c r="Z104" s="38">
        <v>0</v>
      </c>
      <c r="AA104" s="39">
        <v>5000</v>
      </c>
      <c r="AB104" s="40">
        <v>0</v>
      </c>
      <c r="AC104" s="41">
        <v>7993</v>
      </c>
      <c r="AD104" s="42">
        <f t="shared" si="6"/>
        <v>600</v>
      </c>
      <c r="AE104" s="43">
        <v>0</v>
      </c>
      <c r="AF104" s="44">
        <v>0</v>
      </c>
      <c r="AG104" s="44">
        <v>0</v>
      </c>
      <c r="AH104" s="44">
        <v>0</v>
      </c>
      <c r="AI104" s="44">
        <v>600</v>
      </c>
      <c r="AJ104" s="44">
        <v>0</v>
      </c>
      <c r="AK104" s="44">
        <v>0</v>
      </c>
      <c r="AL104" s="44">
        <v>0</v>
      </c>
      <c r="AM104" s="44">
        <v>0</v>
      </c>
      <c r="AN104" s="45">
        <f t="shared" si="7"/>
        <v>0</v>
      </c>
      <c r="AO104" s="46">
        <v>0</v>
      </c>
      <c r="AP104" s="47">
        <v>0</v>
      </c>
      <c r="AQ104" s="48">
        <v>0</v>
      </c>
    </row>
    <row r="105" spans="1:43" x14ac:dyDescent="0.25">
      <c r="A105" s="25" t="s">
        <v>43</v>
      </c>
      <c r="B105" s="50">
        <v>308</v>
      </c>
      <c r="C105" s="27" t="s">
        <v>87</v>
      </c>
      <c r="D105" s="28" t="s">
        <v>262</v>
      </c>
      <c r="E105" s="28" t="s">
        <v>52</v>
      </c>
      <c r="F105" s="29" t="s">
        <v>263</v>
      </c>
      <c r="G105" s="30">
        <v>317462</v>
      </c>
      <c r="H105" s="31">
        <v>873234</v>
      </c>
      <c r="I105" s="32">
        <f t="shared" si="4"/>
        <v>86960</v>
      </c>
      <c r="J105" s="33">
        <v>8595</v>
      </c>
      <c r="K105" s="34">
        <v>21634</v>
      </c>
      <c r="L105" s="35">
        <v>12192</v>
      </c>
      <c r="M105" s="35">
        <v>0</v>
      </c>
      <c r="N105" s="35">
        <v>0</v>
      </c>
      <c r="O105" s="35">
        <v>5800</v>
      </c>
      <c r="P105" s="35">
        <v>11648</v>
      </c>
      <c r="Q105" s="35">
        <v>13184</v>
      </c>
      <c r="R105" s="35">
        <v>0</v>
      </c>
      <c r="S105" s="34">
        <v>0</v>
      </c>
      <c r="T105" s="35">
        <v>7552</v>
      </c>
      <c r="U105" s="34">
        <v>0</v>
      </c>
      <c r="V105" s="35">
        <v>0</v>
      </c>
      <c r="W105" s="36">
        <v>6355</v>
      </c>
      <c r="X105" s="37">
        <f t="shared" si="5"/>
        <v>0</v>
      </c>
      <c r="Y105" s="38">
        <v>0</v>
      </c>
      <c r="Z105" s="38">
        <v>0</v>
      </c>
      <c r="AA105" s="39">
        <v>0</v>
      </c>
      <c r="AB105" s="40">
        <v>4200</v>
      </c>
      <c r="AC105" s="41">
        <v>2863</v>
      </c>
      <c r="AD105" s="42">
        <f t="shared" si="6"/>
        <v>2663</v>
      </c>
      <c r="AE105" s="43">
        <v>0</v>
      </c>
      <c r="AF105" s="44">
        <v>0</v>
      </c>
      <c r="AG105" s="44">
        <v>0</v>
      </c>
      <c r="AH105" s="44">
        <v>0</v>
      </c>
      <c r="AI105" s="44">
        <v>800</v>
      </c>
      <c r="AJ105" s="44">
        <v>0</v>
      </c>
      <c r="AK105" s="44">
        <v>1863</v>
      </c>
      <c r="AL105" s="44">
        <v>0</v>
      </c>
      <c r="AM105" s="44">
        <v>0</v>
      </c>
      <c r="AN105" s="45">
        <f t="shared" si="7"/>
        <v>0</v>
      </c>
      <c r="AO105" s="46">
        <v>0</v>
      </c>
      <c r="AP105" s="47">
        <v>0</v>
      </c>
      <c r="AQ105" s="48">
        <v>0</v>
      </c>
    </row>
    <row r="106" spans="1:43" x14ac:dyDescent="0.25">
      <c r="A106" s="25" t="s">
        <v>43</v>
      </c>
      <c r="B106" s="50">
        <v>307</v>
      </c>
      <c r="C106" s="27" t="s">
        <v>54</v>
      </c>
      <c r="D106" s="28" t="s">
        <v>264</v>
      </c>
      <c r="E106" s="28" t="s">
        <v>52</v>
      </c>
      <c r="F106" s="29" t="s">
        <v>265</v>
      </c>
      <c r="G106" s="30">
        <v>318256</v>
      </c>
      <c r="H106" s="31">
        <v>739400</v>
      </c>
      <c r="I106" s="32">
        <f t="shared" si="4"/>
        <v>215011</v>
      </c>
      <c r="J106" s="33">
        <v>686</v>
      </c>
      <c r="K106" s="34">
        <v>1872</v>
      </c>
      <c r="L106" s="35">
        <v>27432</v>
      </c>
      <c r="M106" s="35">
        <v>0</v>
      </c>
      <c r="N106" s="35">
        <v>153868</v>
      </c>
      <c r="O106" s="35">
        <v>1000</v>
      </c>
      <c r="P106" s="35">
        <v>7078</v>
      </c>
      <c r="Q106" s="35">
        <v>10806</v>
      </c>
      <c r="R106" s="35">
        <v>0</v>
      </c>
      <c r="S106" s="34">
        <v>0</v>
      </c>
      <c r="T106" s="35">
        <v>6364</v>
      </c>
      <c r="U106" s="34">
        <v>0</v>
      </c>
      <c r="V106" s="35">
        <v>0</v>
      </c>
      <c r="W106" s="36">
        <v>5905</v>
      </c>
      <c r="X106" s="37">
        <f t="shared" si="5"/>
        <v>100000</v>
      </c>
      <c r="Y106" s="38">
        <v>0</v>
      </c>
      <c r="Z106" s="38">
        <v>100000</v>
      </c>
      <c r="AA106" s="39">
        <v>0</v>
      </c>
      <c r="AB106" s="40">
        <v>0</v>
      </c>
      <c r="AC106" s="41">
        <v>9594</v>
      </c>
      <c r="AD106" s="42">
        <f t="shared" si="6"/>
        <v>3328</v>
      </c>
      <c r="AE106" s="43">
        <v>0</v>
      </c>
      <c r="AF106" s="44">
        <v>156</v>
      </c>
      <c r="AG106" s="44">
        <v>0</v>
      </c>
      <c r="AH106" s="44">
        <v>0</v>
      </c>
      <c r="AI106" s="44">
        <v>800</v>
      </c>
      <c r="AJ106" s="44">
        <v>237</v>
      </c>
      <c r="AK106" s="44">
        <v>2135</v>
      </c>
      <c r="AL106" s="44">
        <v>0</v>
      </c>
      <c r="AM106" s="44">
        <v>0</v>
      </c>
      <c r="AN106" s="45">
        <f t="shared" si="7"/>
        <v>0</v>
      </c>
      <c r="AO106" s="46">
        <v>0</v>
      </c>
      <c r="AP106" s="47">
        <v>0</v>
      </c>
      <c r="AQ106" s="48">
        <v>0</v>
      </c>
    </row>
    <row r="107" spans="1:43" x14ac:dyDescent="0.25">
      <c r="A107" s="25" t="s">
        <v>43</v>
      </c>
      <c r="B107" s="50">
        <v>307</v>
      </c>
      <c r="C107" s="27" t="s">
        <v>54</v>
      </c>
      <c r="D107" s="28" t="s">
        <v>266</v>
      </c>
      <c r="E107" s="28" t="s">
        <v>52</v>
      </c>
      <c r="F107" s="29" t="s">
        <v>267</v>
      </c>
      <c r="G107" s="30">
        <v>318230</v>
      </c>
      <c r="H107" s="31">
        <v>137869</v>
      </c>
      <c r="I107" s="32">
        <f t="shared" si="4"/>
        <v>9534</v>
      </c>
      <c r="J107" s="33">
        <v>0</v>
      </c>
      <c r="K107" s="34">
        <v>661</v>
      </c>
      <c r="L107" s="35">
        <v>0</v>
      </c>
      <c r="M107" s="35">
        <v>0</v>
      </c>
      <c r="N107" s="35">
        <v>0</v>
      </c>
      <c r="O107" s="35">
        <v>400</v>
      </c>
      <c r="P107" s="35">
        <v>1344</v>
      </c>
      <c r="Q107" s="35">
        <v>4902</v>
      </c>
      <c r="R107" s="35">
        <v>0</v>
      </c>
      <c r="S107" s="34">
        <v>0</v>
      </c>
      <c r="T107" s="35">
        <v>867</v>
      </c>
      <c r="U107" s="34">
        <v>0</v>
      </c>
      <c r="V107" s="35">
        <v>0</v>
      </c>
      <c r="W107" s="36">
        <v>1360</v>
      </c>
      <c r="X107" s="37">
        <f t="shared" si="5"/>
        <v>0</v>
      </c>
      <c r="Y107" s="38">
        <v>0</v>
      </c>
      <c r="Z107" s="38">
        <v>0</v>
      </c>
      <c r="AA107" s="39">
        <v>0</v>
      </c>
      <c r="AB107" s="40">
        <v>0</v>
      </c>
      <c r="AC107" s="41">
        <v>4355</v>
      </c>
      <c r="AD107" s="42">
        <f t="shared" si="6"/>
        <v>0</v>
      </c>
      <c r="AE107" s="43">
        <v>0</v>
      </c>
      <c r="AF107" s="44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5">
        <f t="shared" si="7"/>
        <v>0</v>
      </c>
      <c r="AO107" s="46">
        <v>0</v>
      </c>
      <c r="AP107" s="47">
        <v>0</v>
      </c>
      <c r="AQ107" s="48">
        <v>0</v>
      </c>
    </row>
    <row r="108" spans="1:43" x14ac:dyDescent="0.25">
      <c r="A108" s="25" t="s">
        <v>43</v>
      </c>
      <c r="B108" s="50">
        <v>307</v>
      </c>
      <c r="C108" s="27" t="s">
        <v>54</v>
      </c>
      <c r="D108" s="28" t="s">
        <v>268</v>
      </c>
      <c r="E108" s="28" t="s">
        <v>52</v>
      </c>
      <c r="F108" s="29" t="s">
        <v>269</v>
      </c>
      <c r="G108" s="30">
        <v>648833</v>
      </c>
      <c r="H108" s="31">
        <v>0</v>
      </c>
      <c r="I108" s="32">
        <f t="shared" si="4"/>
        <v>1857</v>
      </c>
      <c r="J108" s="33">
        <v>0</v>
      </c>
      <c r="K108" s="34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1577</v>
      </c>
      <c r="R108" s="35">
        <v>0</v>
      </c>
      <c r="S108" s="34">
        <v>0</v>
      </c>
      <c r="T108" s="35">
        <v>0</v>
      </c>
      <c r="U108" s="34">
        <v>0</v>
      </c>
      <c r="V108" s="35">
        <v>0</v>
      </c>
      <c r="W108" s="36">
        <v>280</v>
      </c>
      <c r="X108" s="37">
        <f t="shared" si="5"/>
        <v>0</v>
      </c>
      <c r="Y108" s="38">
        <v>0</v>
      </c>
      <c r="Z108" s="38">
        <v>0</v>
      </c>
      <c r="AA108" s="39">
        <v>0</v>
      </c>
      <c r="AB108" s="40">
        <v>0</v>
      </c>
      <c r="AC108" s="41">
        <v>0</v>
      </c>
      <c r="AD108" s="42">
        <f t="shared" si="6"/>
        <v>0</v>
      </c>
      <c r="AE108" s="43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5">
        <f t="shared" si="7"/>
        <v>0</v>
      </c>
      <c r="AO108" s="46">
        <v>0</v>
      </c>
      <c r="AP108" s="47">
        <v>0</v>
      </c>
      <c r="AQ108" s="48">
        <v>0</v>
      </c>
    </row>
    <row r="109" spans="1:43" x14ac:dyDescent="0.25">
      <c r="A109" s="25" t="s">
        <v>43</v>
      </c>
      <c r="B109" s="50">
        <v>305</v>
      </c>
      <c r="C109" s="27" t="s">
        <v>79</v>
      </c>
      <c r="D109" s="28" t="s">
        <v>270</v>
      </c>
      <c r="E109" s="28" t="s">
        <v>52</v>
      </c>
      <c r="F109" s="29" t="s">
        <v>271</v>
      </c>
      <c r="G109" s="30">
        <v>699284</v>
      </c>
      <c r="H109" s="31">
        <v>0</v>
      </c>
      <c r="I109" s="32">
        <f t="shared" si="4"/>
        <v>2170</v>
      </c>
      <c r="J109" s="33">
        <v>0</v>
      </c>
      <c r="K109" s="34">
        <v>108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1747</v>
      </c>
      <c r="R109" s="35">
        <v>0</v>
      </c>
      <c r="S109" s="34">
        <v>0</v>
      </c>
      <c r="T109" s="35">
        <v>0</v>
      </c>
      <c r="U109" s="34">
        <v>0</v>
      </c>
      <c r="V109" s="35">
        <v>0</v>
      </c>
      <c r="W109" s="36">
        <v>315</v>
      </c>
      <c r="X109" s="37">
        <f t="shared" si="5"/>
        <v>0</v>
      </c>
      <c r="Y109" s="38">
        <v>0</v>
      </c>
      <c r="Z109" s="38">
        <v>0</v>
      </c>
      <c r="AA109" s="39">
        <v>0</v>
      </c>
      <c r="AB109" s="40">
        <v>0</v>
      </c>
      <c r="AC109" s="41">
        <v>0</v>
      </c>
      <c r="AD109" s="42">
        <f t="shared" si="6"/>
        <v>0</v>
      </c>
      <c r="AE109" s="43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5">
        <f t="shared" si="7"/>
        <v>0</v>
      </c>
      <c r="AO109" s="46">
        <v>0</v>
      </c>
      <c r="AP109" s="47">
        <v>0</v>
      </c>
      <c r="AQ109" s="48">
        <v>0</v>
      </c>
    </row>
    <row r="110" spans="1:43" x14ac:dyDescent="0.25">
      <c r="A110" s="25" t="s">
        <v>43</v>
      </c>
      <c r="B110" s="50">
        <v>304</v>
      </c>
      <c r="C110" s="27" t="s">
        <v>76</v>
      </c>
      <c r="D110" s="28" t="s">
        <v>272</v>
      </c>
      <c r="E110" s="28" t="s">
        <v>52</v>
      </c>
      <c r="F110" s="29" t="s">
        <v>273</v>
      </c>
      <c r="G110" s="30">
        <v>311731</v>
      </c>
      <c r="H110" s="31">
        <v>308017</v>
      </c>
      <c r="I110" s="32">
        <f t="shared" si="4"/>
        <v>26590</v>
      </c>
      <c r="J110" s="33">
        <v>4001</v>
      </c>
      <c r="K110" s="34">
        <v>0</v>
      </c>
      <c r="L110" s="35">
        <v>12192</v>
      </c>
      <c r="M110" s="35">
        <v>0</v>
      </c>
      <c r="N110" s="35">
        <v>0</v>
      </c>
      <c r="O110" s="35">
        <v>1300</v>
      </c>
      <c r="P110" s="35">
        <v>2598</v>
      </c>
      <c r="Q110" s="35">
        <v>2566</v>
      </c>
      <c r="R110" s="35">
        <v>100</v>
      </c>
      <c r="S110" s="34">
        <v>0</v>
      </c>
      <c r="T110" s="35">
        <v>1823</v>
      </c>
      <c r="U110" s="34">
        <v>0</v>
      </c>
      <c r="V110" s="35">
        <v>0</v>
      </c>
      <c r="W110" s="36">
        <v>2010</v>
      </c>
      <c r="X110" s="37">
        <f t="shared" si="5"/>
        <v>2400</v>
      </c>
      <c r="Y110" s="38">
        <v>0</v>
      </c>
      <c r="Z110" s="38">
        <v>0</v>
      </c>
      <c r="AA110" s="39">
        <v>2400</v>
      </c>
      <c r="AB110" s="40">
        <v>0</v>
      </c>
      <c r="AC110" s="41">
        <v>35000</v>
      </c>
      <c r="AD110" s="42">
        <f t="shared" si="6"/>
        <v>0</v>
      </c>
      <c r="AE110" s="43">
        <v>0</v>
      </c>
      <c r="AF110" s="44">
        <v>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5">
        <f t="shared" si="7"/>
        <v>0</v>
      </c>
      <c r="AO110" s="46">
        <v>0</v>
      </c>
      <c r="AP110" s="47">
        <v>0</v>
      </c>
      <c r="AQ110" s="48">
        <v>0</v>
      </c>
    </row>
    <row r="111" spans="1:43" x14ac:dyDescent="0.25">
      <c r="A111" s="25" t="s">
        <v>43</v>
      </c>
      <c r="B111" s="50">
        <v>304</v>
      </c>
      <c r="C111" s="27" t="s">
        <v>76</v>
      </c>
      <c r="D111" s="28" t="s">
        <v>274</v>
      </c>
      <c r="E111" s="28" t="s">
        <v>52</v>
      </c>
      <c r="F111" s="29" t="s">
        <v>275</v>
      </c>
      <c r="G111" s="30">
        <v>311758</v>
      </c>
      <c r="H111" s="31">
        <v>483155</v>
      </c>
      <c r="I111" s="32">
        <f t="shared" si="4"/>
        <v>40962</v>
      </c>
      <c r="J111" s="33">
        <v>2895</v>
      </c>
      <c r="K111" s="34">
        <v>15073</v>
      </c>
      <c r="L111" s="35">
        <v>7315</v>
      </c>
      <c r="M111" s="35">
        <v>0</v>
      </c>
      <c r="N111" s="35">
        <v>0</v>
      </c>
      <c r="O111" s="35">
        <v>500</v>
      </c>
      <c r="P111" s="35">
        <v>5382</v>
      </c>
      <c r="Q111" s="35">
        <v>3625</v>
      </c>
      <c r="R111" s="35">
        <v>0</v>
      </c>
      <c r="S111" s="34">
        <v>0</v>
      </c>
      <c r="T111" s="35">
        <v>3082</v>
      </c>
      <c r="U111" s="34">
        <v>0</v>
      </c>
      <c r="V111" s="35">
        <v>0</v>
      </c>
      <c r="W111" s="36">
        <v>3090</v>
      </c>
      <c r="X111" s="37">
        <f t="shared" si="5"/>
        <v>5000</v>
      </c>
      <c r="Y111" s="38">
        <v>0</v>
      </c>
      <c r="Z111" s="38">
        <v>0</v>
      </c>
      <c r="AA111" s="39">
        <v>5000</v>
      </c>
      <c r="AB111" s="40">
        <v>0</v>
      </c>
      <c r="AC111" s="41">
        <v>6250</v>
      </c>
      <c r="AD111" s="42">
        <f t="shared" si="6"/>
        <v>550</v>
      </c>
      <c r="AE111" s="43">
        <v>0</v>
      </c>
      <c r="AF111" s="44">
        <v>0</v>
      </c>
      <c r="AG111" s="44">
        <v>0</v>
      </c>
      <c r="AH111" s="44">
        <v>0</v>
      </c>
      <c r="AI111" s="44">
        <v>550</v>
      </c>
      <c r="AJ111" s="44">
        <v>0</v>
      </c>
      <c r="AK111" s="44">
        <v>0</v>
      </c>
      <c r="AL111" s="44">
        <v>0</v>
      </c>
      <c r="AM111" s="44">
        <v>0</v>
      </c>
      <c r="AN111" s="45">
        <f t="shared" si="7"/>
        <v>0</v>
      </c>
      <c r="AO111" s="46">
        <v>0</v>
      </c>
      <c r="AP111" s="47">
        <v>0</v>
      </c>
      <c r="AQ111" s="48">
        <v>0</v>
      </c>
    </row>
    <row r="112" spans="1:43" x14ac:dyDescent="0.25">
      <c r="A112" s="25" t="s">
        <v>43</v>
      </c>
      <c r="B112" s="50">
        <v>308</v>
      </c>
      <c r="C112" s="27" t="s">
        <v>87</v>
      </c>
      <c r="D112" s="28" t="s">
        <v>276</v>
      </c>
      <c r="E112" s="28" t="s">
        <v>52</v>
      </c>
      <c r="F112" s="29" t="s">
        <v>277</v>
      </c>
      <c r="G112" s="30">
        <v>317489</v>
      </c>
      <c r="H112" s="31">
        <v>0</v>
      </c>
      <c r="I112" s="32">
        <f t="shared" si="4"/>
        <v>4540</v>
      </c>
      <c r="J112" s="33">
        <v>0</v>
      </c>
      <c r="K112" s="34">
        <v>0</v>
      </c>
      <c r="L112" s="35">
        <v>0</v>
      </c>
      <c r="M112" s="35">
        <v>0</v>
      </c>
      <c r="N112" s="35">
        <v>0</v>
      </c>
      <c r="O112" s="35">
        <v>500</v>
      </c>
      <c r="P112" s="35">
        <v>0</v>
      </c>
      <c r="Q112" s="35">
        <v>3625</v>
      </c>
      <c r="R112" s="35">
        <v>0</v>
      </c>
      <c r="S112" s="34">
        <v>0</v>
      </c>
      <c r="T112" s="35">
        <v>0</v>
      </c>
      <c r="U112" s="34">
        <v>0</v>
      </c>
      <c r="V112" s="35">
        <v>0</v>
      </c>
      <c r="W112" s="36">
        <v>415</v>
      </c>
      <c r="X112" s="37">
        <f t="shared" si="5"/>
        <v>0</v>
      </c>
      <c r="Y112" s="38">
        <v>0</v>
      </c>
      <c r="Z112" s="38">
        <v>0</v>
      </c>
      <c r="AA112" s="39">
        <v>0</v>
      </c>
      <c r="AB112" s="40">
        <v>0</v>
      </c>
      <c r="AC112" s="41">
        <v>0</v>
      </c>
      <c r="AD112" s="42">
        <f t="shared" si="6"/>
        <v>0</v>
      </c>
      <c r="AE112" s="43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5">
        <f t="shared" si="7"/>
        <v>0</v>
      </c>
      <c r="AO112" s="46">
        <v>0</v>
      </c>
      <c r="AP112" s="47">
        <v>0</v>
      </c>
      <c r="AQ112" s="48">
        <v>0</v>
      </c>
    </row>
    <row r="113" spans="1:43" x14ac:dyDescent="0.25">
      <c r="A113" s="25" t="s">
        <v>43</v>
      </c>
      <c r="B113" s="50">
        <v>308</v>
      </c>
      <c r="C113" s="27" t="s">
        <v>87</v>
      </c>
      <c r="D113" s="28" t="s">
        <v>278</v>
      </c>
      <c r="E113" s="28" t="s">
        <v>52</v>
      </c>
      <c r="F113" s="29" t="s">
        <v>279</v>
      </c>
      <c r="G113" s="30">
        <v>317471</v>
      </c>
      <c r="H113" s="31">
        <v>576054</v>
      </c>
      <c r="I113" s="32">
        <f t="shared" si="4"/>
        <v>34665</v>
      </c>
      <c r="J113" s="33">
        <v>0</v>
      </c>
      <c r="K113" s="34">
        <v>0</v>
      </c>
      <c r="L113" s="35">
        <v>13411</v>
      </c>
      <c r="M113" s="35">
        <v>0</v>
      </c>
      <c r="N113" s="35">
        <v>0</v>
      </c>
      <c r="O113" s="35">
        <v>1800</v>
      </c>
      <c r="P113" s="35">
        <v>6144</v>
      </c>
      <c r="Q113" s="35">
        <v>6305</v>
      </c>
      <c r="R113" s="35">
        <v>0</v>
      </c>
      <c r="S113" s="34">
        <v>0</v>
      </c>
      <c r="T113" s="35">
        <v>3565</v>
      </c>
      <c r="U113" s="34">
        <v>0</v>
      </c>
      <c r="V113" s="35">
        <v>0</v>
      </c>
      <c r="W113" s="36">
        <v>3440</v>
      </c>
      <c r="X113" s="37">
        <f t="shared" si="5"/>
        <v>0</v>
      </c>
      <c r="Y113" s="38">
        <v>0</v>
      </c>
      <c r="Z113" s="38">
        <v>0</v>
      </c>
      <c r="AA113" s="39">
        <v>0</v>
      </c>
      <c r="AB113" s="40">
        <v>0</v>
      </c>
      <c r="AC113" s="41">
        <v>0</v>
      </c>
      <c r="AD113" s="42">
        <f t="shared" si="6"/>
        <v>0</v>
      </c>
      <c r="AE113" s="43">
        <v>0</v>
      </c>
      <c r="AF113" s="44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5">
        <f t="shared" si="7"/>
        <v>0</v>
      </c>
      <c r="AO113" s="46">
        <v>0</v>
      </c>
      <c r="AP113" s="47">
        <v>0</v>
      </c>
      <c r="AQ113" s="48">
        <v>0</v>
      </c>
    </row>
    <row r="114" spans="1:43" x14ac:dyDescent="0.25">
      <c r="A114" s="25" t="s">
        <v>43</v>
      </c>
      <c r="B114" s="50">
        <v>307</v>
      </c>
      <c r="C114" s="27" t="s">
        <v>54</v>
      </c>
      <c r="D114" s="28" t="s">
        <v>280</v>
      </c>
      <c r="E114" s="28" t="s">
        <v>52</v>
      </c>
      <c r="F114" s="29" t="s">
        <v>281</v>
      </c>
      <c r="G114" s="30">
        <v>318272</v>
      </c>
      <c r="H114" s="31">
        <v>0</v>
      </c>
      <c r="I114" s="32">
        <f t="shared" si="4"/>
        <v>1889</v>
      </c>
      <c r="J114" s="33">
        <v>0</v>
      </c>
      <c r="K114" s="34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1634</v>
      </c>
      <c r="R114" s="35">
        <v>0</v>
      </c>
      <c r="S114" s="34">
        <v>0</v>
      </c>
      <c r="T114" s="35">
        <v>0</v>
      </c>
      <c r="U114" s="34">
        <v>0</v>
      </c>
      <c r="V114" s="35">
        <v>0</v>
      </c>
      <c r="W114" s="36">
        <v>255</v>
      </c>
      <c r="X114" s="37">
        <f t="shared" si="5"/>
        <v>0</v>
      </c>
      <c r="Y114" s="38">
        <v>0</v>
      </c>
      <c r="Z114" s="38">
        <v>0</v>
      </c>
      <c r="AA114" s="39">
        <v>0</v>
      </c>
      <c r="AB114" s="40">
        <v>0</v>
      </c>
      <c r="AC114" s="41">
        <v>0</v>
      </c>
      <c r="AD114" s="42">
        <f t="shared" si="6"/>
        <v>0</v>
      </c>
      <c r="AE114" s="43">
        <v>0</v>
      </c>
      <c r="AF114" s="44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5">
        <f t="shared" si="7"/>
        <v>0</v>
      </c>
      <c r="AO114" s="46">
        <v>0</v>
      </c>
      <c r="AP114" s="47">
        <v>0</v>
      </c>
      <c r="AQ114" s="48">
        <v>0</v>
      </c>
    </row>
    <row r="115" spans="1:43" x14ac:dyDescent="0.25">
      <c r="A115" s="25" t="s">
        <v>43</v>
      </c>
      <c r="B115" s="50">
        <v>301</v>
      </c>
      <c r="C115" s="27" t="s">
        <v>50</v>
      </c>
      <c r="D115" s="28" t="s">
        <v>282</v>
      </c>
      <c r="E115" s="28" t="s">
        <v>52</v>
      </c>
      <c r="F115" s="29" t="s">
        <v>283</v>
      </c>
      <c r="G115" s="30">
        <v>310719</v>
      </c>
      <c r="H115" s="31">
        <v>0</v>
      </c>
      <c r="I115" s="32">
        <f t="shared" si="4"/>
        <v>2165</v>
      </c>
      <c r="J115" s="33">
        <v>0</v>
      </c>
      <c r="K115" s="34">
        <v>216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1634</v>
      </c>
      <c r="R115" s="35">
        <v>0</v>
      </c>
      <c r="S115" s="34">
        <v>0</v>
      </c>
      <c r="T115" s="35">
        <v>0</v>
      </c>
      <c r="U115" s="34">
        <v>0</v>
      </c>
      <c r="V115" s="35">
        <v>0</v>
      </c>
      <c r="W115" s="36">
        <v>315</v>
      </c>
      <c r="X115" s="37">
        <f t="shared" si="5"/>
        <v>0</v>
      </c>
      <c r="Y115" s="38">
        <v>0</v>
      </c>
      <c r="Z115" s="38">
        <v>0</v>
      </c>
      <c r="AA115" s="39">
        <v>0</v>
      </c>
      <c r="AB115" s="40">
        <v>0</v>
      </c>
      <c r="AC115" s="41">
        <v>0</v>
      </c>
      <c r="AD115" s="42">
        <f t="shared" si="6"/>
        <v>0</v>
      </c>
      <c r="AE115" s="43">
        <v>0</v>
      </c>
      <c r="AF115" s="44">
        <v>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5">
        <f t="shared" si="7"/>
        <v>0</v>
      </c>
      <c r="AO115" s="46">
        <v>0</v>
      </c>
      <c r="AP115" s="47">
        <v>0</v>
      </c>
      <c r="AQ115" s="48">
        <v>0</v>
      </c>
    </row>
    <row r="116" spans="1:43" x14ac:dyDescent="0.25">
      <c r="A116" s="25" t="s">
        <v>43</v>
      </c>
      <c r="B116" s="50">
        <v>305</v>
      </c>
      <c r="C116" s="27" t="s">
        <v>79</v>
      </c>
      <c r="D116" s="28" t="s">
        <v>284</v>
      </c>
      <c r="E116" s="28" t="s">
        <v>52</v>
      </c>
      <c r="F116" s="29" t="s">
        <v>285</v>
      </c>
      <c r="G116" s="30">
        <v>34006737</v>
      </c>
      <c r="H116" s="31">
        <v>0</v>
      </c>
      <c r="I116" s="32">
        <f t="shared" si="4"/>
        <v>5090</v>
      </c>
      <c r="J116" s="33">
        <v>0</v>
      </c>
      <c r="K116" s="34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4675</v>
      </c>
      <c r="R116" s="35">
        <v>0</v>
      </c>
      <c r="S116" s="34">
        <v>0</v>
      </c>
      <c r="T116" s="35">
        <v>0</v>
      </c>
      <c r="U116" s="34">
        <v>0</v>
      </c>
      <c r="V116" s="35">
        <v>0</v>
      </c>
      <c r="W116" s="36">
        <v>415</v>
      </c>
      <c r="X116" s="37">
        <f t="shared" si="5"/>
        <v>0</v>
      </c>
      <c r="Y116" s="38">
        <v>0</v>
      </c>
      <c r="Z116" s="38">
        <v>0</v>
      </c>
      <c r="AA116" s="39">
        <v>0</v>
      </c>
      <c r="AB116" s="40">
        <v>0</v>
      </c>
      <c r="AC116" s="41">
        <v>0</v>
      </c>
      <c r="AD116" s="42">
        <f t="shared" si="6"/>
        <v>0</v>
      </c>
      <c r="AE116" s="43">
        <v>0</v>
      </c>
      <c r="AF116" s="44">
        <v>0</v>
      </c>
      <c r="AG116" s="44">
        <v>0</v>
      </c>
      <c r="AH116" s="44">
        <v>0</v>
      </c>
      <c r="AI116" s="44">
        <v>0</v>
      </c>
      <c r="AJ116" s="44">
        <v>0</v>
      </c>
      <c r="AK116" s="44">
        <v>0</v>
      </c>
      <c r="AL116" s="44">
        <v>0</v>
      </c>
      <c r="AM116" s="44">
        <v>0</v>
      </c>
      <c r="AN116" s="45">
        <f t="shared" si="7"/>
        <v>0</v>
      </c>
      <c r="AO116" s="46">
        <v>0</v>
      </c>
      <c r="AP116" s="47">
        <v>0</v>
      </c>
      <c r="AQ116" s="48">
        <v>0</v>
      </c>
    </row>
    <row r="117" spans="1:43" x14ac:dyDescent="0.25">
      <c r="A117" s="25" t="s">
        <v>43</v>
      </c>
      <c r="B117" s="50">
        <v>307</v>
      </c>
      <c r="C117" s="27" t="s">
        <v>54</v>
      </c>
      <c r="D117" s="28" t="s">
        <v>286</v>
      </c>
      <c r="E117" s="28" t="s">
        <v>52</v>
      </c>
      <c r="F117" s="29" t="s">
        <v>287</v>
      </c>
      <c r="G117" s="30">
        <v>318281</v>
      </c>
      <c r="H117" s="31">
        <v>0</v>
      </c>
      <c r="I117" s="32">
        <f t="shared" si="4"/>
        <v>4741</v>
      </c>
      <c r="J117" s="33">
        <v>0</v>
      </c>
      <c r="K117" s="34">
        <v>0</v>
      </c>
      <c r="L117" s="35">
        <v>0</v>
      </c>
      <c r="M117" s="35">
        <v>0</v>
      </c>
      <c r="N117" s="35">
        <v>0</v>
      </c>
      <c r="O117" s="35">
        <v>500</v>
      </c>
      <c r="P117" s="35">
        <v>0</v>
      </c>
      <c r="Q117" s="35">
        <v>3856</v>
      </c>
      <c r="R117" s="35">
        <v>0</v>
      </c>
      <c r="S117" s="34">
        <v>0</v>
      </c>
      <c r="T117" s="35">
        <v>0</v>
      </c>
      <c r="U117" s="34">
        <v>0</v>
      </c>
      <c r="V117" s="35">
        <v>0</v>
      </c>
      <c r="W117" s="36">
        <v>385</v>
      </c>
      <c r="X117" s="37">
        <f t="shared" si="5"/>
        <v>0</v>
      </c>
      <c r="Y117" s="38">
        <v>0</v>
      </c>
      <c r="Z117" s="38">
        <v>0</v>
      </c>
      <c r="AA117" s="39">
        <v>0</v>
      </c>
      <c r="AB117" s="40">
        <v>0</v>
      </c>
      <c r="AC117" s="41">
        <v>0</v>
      </c>
      <c r="AD117" s="42">
        <f t="shared" si="6"/>
        <v>0</v>
      </c>
      <c r="AE117" s="43">
        <v>0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5">
        <f t="shared" si="7"/>
        <v>0</v>
      </c>
      <c r="AO117" s="46">
        <v>0</v>
      </c>
      <c r="AP117" s="47">
        <v>0</v>
      </c>
      <c r="AQ117" s="48">
        <v>0</v>
      </c>
    </row>
    <row r="118" spans="1:43" x14ac:dyDescent="0.25">
      <c r="A118" s="25" t="s">
        <v>43</v>
      </c>
      <c r="B118" s="50">
        <v>309</v>
      </c>
      <c r="C118" s="27" t="s">
        <v>69</v>
      </c>
      <c r="D118" s="28" t="s">
        <v>288</v>
      </c>
      <c r="E118" s="28" t="s">
        <v>52</v>
      </c>
      <c r="F118" s="29" t="s">
        <v>289</v>
      </c>
      <c r="G118" s="30">
        <v>311766</v>
      </c>
      <c r="H118" s="31">
        <v>935661</v>
      </c>
      <c r="I118" s="32">
        <f t="shared" si="4"/>
        <v>120499</v>
      </c>
      <c r="J118" s="33">
        <v>1373</v>
      </c>
      <c r="K118" s="34">
        <v>15659</v>
      </c>
      <c r="L118" s="35">
        <v>67910</v>
      </c>
      <c r="M118" s="35">
        <v>0</v>
      </c>
      <c r="N118" s="35">
        <v>0</v>
      </c>
      <c r="O118" s="35">
        <v>1350</v>
      </c>
      <c r="P118" s="35">
        <v>12979</v>
      </c>
      <c r="Q118" s="35">
        <v>6757</v>
      </c>
      <c r="R118" s="35">
        <v>0</v>
      </c>
      <c r="S118" s="34">
        <v>0</v>
      </c>
      <c r="T118" s="35">
        <v>8151</v>
      </c>
      <c r="U118" s="34">
        <v>0</v>
      </c>
      <c r="V118" s="35">
        <v>0</v>
      </c>
      <c r="W118" s="36">
        <v>6320</v>
      </c>
      <c r="X118" s="37">
        <f t="shared" si="5"/>
        <v>0</v>
      </c>
      <c r="Y118" s="38">
        <v>0</v>
      </c>
      <c r="Z118" s="38">
        <v>0</v>
      </c>
      <c r="AA118" s="39">
        <v>0</v>
      </c>
      <c r="AB118" s="40">
        <v>0</v>
      </c>
      <c r="AC118" s="41">
        <v>8936</v>
      </c>
      <c r="AD118" s="42">
        <f t="shared" si="6"/>
        <v>800</v>
      </c>
      <c r="AE118" s="43">
        <v>0</v>
      </c>
      <c r="AF118" s="44">
        <v>0</v>
      </c>
      <c r="AG118" s="44">
        <v>0</v>
      </c>
      <c r="AH118" s="44">
        <v>0</v>
      </c>
      <c r="AI118" s="44">
        <v>800</v>
      </c>
      <c r="AJ118" s="44">
        <v>0</v>
      </c>
      <c r="AK118" s="44">
        <v>0</v>
      </c>
      <c r="AL118" s="44">
        <v>0</v>
      </c>
      <c r="AM118" s="44">
        <v>0</v>
      </c>
      <c r="AN118" s="45">
        <f t="shared" si="7"/>
        <v>0</v>
      </c>
      <c r="AO118" s="46">
        <v>0</v>
      </c>
      <c r="AP118" s="47">
        <v>0</v>
      </c>
      <c r="AQ118" s="48">
        <v>0</v>
      </c>
    </row>
    <row r="119" spans="1:43" x14ac:dyDescent="0.25">
      <c r="A119" s="25" t="s">
        <v>43</v>
      </c>
      <c r="B119" s="50">
        <v>308</v>
      </c>
      <c r="C119" s="27" t="s">
        <v>87</v>
      </c>
      <c r="D119" s="28" t="s">
        <v>290</v>
      </c>
      <c r="E119" s="28" t="s">
        <v>52</v>
      </c>
      <c r="F119" s="29" t="s">
        <v>291</v>
      </c>
      <c r="G119" s="30">
        <v>317519</v>
      </c>
      <c r="H119" s="31">
        <v>0</v>
      </c>
      <c r="I119" s="32">
        <f t="shared" si="4"/>
        <v>3530</v>
      </c>
      <c r="J119" s="33">
        <v>0</v>
      </c>
      <c r="K119" s="34">
        <v>92</v>
      </c>
      <c r="L119" s="35">
        <v>0</v>
      </c>
      <c r="M119" s="35">
        <v>0</v>
      </c>
      <c r="N119" s="35">
        <v>0</v>
      </c>
      <c r="O119" s="35">
        <v>500</v>
      </c>
      <c r="P119" s="35">
        <v>0</v>
      </c>
      <c r="Q119" s="35">
        <v>2623</v>
      </c>
      <c r="R119" s="35">
        <v>0</v>
      </c>
      <c r="S119" s="34">
        <v>0</v>
      </c>
      <c r="T119" s="35">
        <v>0</v>
      </c>
      <c r="U119" s="34">
        <v>0</v>
      </c>
      <c r="V119" s="35">
        <v>0</v>
      </c>
      <c r="W119" s="36">
        <v>315</v>
      </c>
      <c r="X119" s="37">
        <f t="shared" si="5"/>
        <v>0</v>
      </c>
      <c r="Y119" s="38">
        <v>0</v>
      </c>
      <c r="Z119" s="38">
        <v>0</v>
      </c>
      <c r="AA119" s="39">
        <v>0</v>
      </c>
      <c r="AB119" s="40">
        <v>0</v>
      </c>
      <c r="AC119" s="41">
        <v>0</v>
      </c>
      <c r="AD119" s="42">
        <f t="shared" si="6"/>
        <v>0</v>
      </c>
      <c r="AE119" s="43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5">
        <f t="shared" si="7"/>
        <v>0</v>
      </c>
      <c r="AO119" s="46">
        <v>0</v>
      </c>
      <c r="AP119" s="47">
        <v>0</v>
      </c>
      <c r="AQ119" s="48">
        <v>0</v>
      </c>
    </row>
    <row r="120" spans="1:43" x14ac:dyDescent="0.25">
      <c r="A120" s="25" t="s">
        <v>43</v>
      </c>
      <c r="B120" s="50">
        <v>302</v>
      </c>
      <c r="C120" s="27" t="s">
        <v>60</v>
      </c>
      <c r="D120" s="28" t="s">
        <v>292</v>
      </c>
      <c r="E120" s="28" t="s">
        <v>52</v>
      </c>
      <c r="F120" s="29" t="s">
        <v>293</v>
      </c>
      <c r="G120" s="30">
        <v>317527</v>
      </c>
      <c r="H120" s="31">
        <v>486454</v>
      </c>
      <c r="I120" s="32">
        <f t="shared" si="4"/>
        <v>22724</v>
      </c>
      <c r="J120" s="33">
        <v>0</v>
      </c>
      <c r="K120" s="34">
        <v>4168</v>
      </c>
      <c r="L120" s="35">
        <v>0</v>
      </c>
      <c r="M120" s="35">
        <v>0</v>
      </c>
      <c r="N120" s="35">
        <v>0</v>
      </c>
      <c r="O120" s="35">
        <v>3800</v>
      </c>
      <c r="P120" s="35">
        <v>4538</v>
      </c>
      <c r="Q120" s="35">
        <v>3042</v>
      </c>
      <c r="R120" s="35">
        <v>100</v>
      </c>
      <c r="S120" s="34">
        <v>0</v>
      </c>
      <c r="T120" s="35">
        <v>2346</v>
      </c>
      <c r="U120" s="34">
        <v>0</v>
      </c>
      <c r="V120" s="35">
        <v>0</v>
      </c>
      <c r="W120" s="36">
        <v>4730</v>
      </c>
      <c r="X120" s="37">
        <f t="shared" si="5"/>
        <v>0</v>
      </c>
      <c r="Y120" s="38">
        <v>0</v>
      </c>
      <c r="Z120" s="38">
        <v>0</v>
      </c>
      <c r="AA120" s="39">
        <v>0</v>
      </c>
      <c r="AB120" s="40">
        <v>5400</v>
      </c>
      <c r="AC120" s="41">
        <v>22548</v>
      </c>
      <c r="AD120" s="42">
        <f t="shared" si="6"/>
        <v>2656</v>
      </c>
      <c r="AE120" s="43">
        <v>0</v>
      </c>
      <c r="AF120" s="44">
        <v>0</v>
      </c>
      <c r="AG120" s="44">
        <v>0</v>
      </c>
      <c r="AH120" s="44">
        <v>0</v>
      </c>
      <c r="AI120" s="44">
        <v>800</v>
      </c>
      <c r="AJ120" s="44">
        <v>1856</v>
      </c>
      <c r="AK120" s="44">
        <v>0</v>
      </c>
      <c r="AL120" s="44">
        <v>0</v>
      </c>
      <c r="AM120" s="44">
        <v>0</v>
      </c>
      <c r="AN120" s="45">
        <f t="shared" si="7"/>
        <v>0</v>
      </c>
      <c r="AO120" s="46">
        <v>0</v>
      </c>
      <c r="AP120" s="47">
        <v>0</v>
      </c>
      <c r="AQ120" s="48">
        <v>0</v>
      </c>
    </row>
    <row r="121" spans="1:43" x14ac:dyDescent="0.25">
      <c r="A121" s="25" t="s">
        <v>43</v>
      </c>
      <c r="B121" s="50">
        <v>309</v>
      </c>
      <c r="C121" s="27" t="s">
        <v>69</v>
      </c>
      <c r="D121" s="28" t="s">
        <v>294</v>
      </c>
      <c r="E121" s="28" t="s">
        <v>52</v>
      </c>
      <c r="F121" s="29" t="s">
        <v>295</v>
      </c>
      <c r="G121" s="30">
        <v>311774</v>
      </c>
      <c r="H121" s="31">
        <v>150793</v>
      </c>
      <c r="I121" s="32">
        <f t="shared" si="4"/>
        <v>20299</v>
      </c>
      <c r="J121" s="33">
        <v>0</v>
      </c>
      <c r="K121" s="34">
        <v>0</v>
      </c>
      <c r="L121" s="35">
        <v>1626</v>
      </c>
      <c r="M121" s="35">
        <v>0</v>
      </c>
      <c r="N121" s="35">
        <v>0</v>
      </c>
      <c r="O121" s="35">
        <v>10500</v>
      </c>
      <c r="P121" s="35">
        <v>1440</v>
      </c>
      <c r="Q121" s="35">
        <v>4379</v>
      </c>
      <c r="R121" s="35">
        <v>0</v>
      </c>
      <c r="S121" s="34">
        <v>0</v>
      </c>
      <c r="T121" s="35">
        <v>884</v>
      </c>
      <c r="U121" s="34">
        <v>0</v>
      </c>
      <c r="V121" s="35">
        <v>0</v>
      </c>
      <c r="W121" s="36">
        <v>1470</v>
      </c>
      <c r="X121" s="37">
        <f t="shared" si="5"/>
        <v>0</v>
      </c>
      <c r="Y121" s="38">
        <v>0</v>
      </c>
      <c r="Z121" s="38">
        <v>0</v>
      </c>
      <c r="AA121" s="39">
        <v>0</v>
      </c>
      <c r="AB121" s="40">
        <v>0</v>
      </c>
      <c r="AC121" s="41">
        <v>0</v>
      </c>
      <c r="AD121" s="42">
        <f t="shared" si="6"/>
        <v>0</v>
      </c>
      <c r="AE121" s="43">
        <v>0</v>
      </c>
      <c r="AF121" s="44">
        <v>0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5">
        <f t="shared" si="7"/>
        <v>0</v>
      </c>
      <c r="AO121" s="46">
        <v>0</v>
      </c>
      <c r="AP121" s="47">
        <v>0</v>
      </c>
      <c r="AQ121" s="48">
        <v>0</v>
      </c>
    </row>
    <row r="122" spans="1:43" x14ac:dyDescent="0.25">
      <c r="A122" s="25" t="s">
        <v>43</v>
      </c>
      <c r="B122" s="50">
        <v>304</v>
      </c>
      <c r="C122" s="27" t="s">
        <v>76</v>
      </c>
      <c r="D122" s="28" t="s">
        <v>296</v>
      </c>
      <c r="E122" s="28" t="s">
        <v>52</v>
      </c>
      <c r="F122" s="29" t="s">
        <v>297</v>
      </c>
      <c r="G122" s="30">
        <v>311782</v>
      </c>
      <c r="H122" s="31">
        <v>0</v>
      </c>
      <c r="I122" s="32">
        <f t="shared" si="4"/>
        <v>3586</v>
      </c>
      <c r="J122" s="33">
        <v>0</v>
      </c>
      <c r="K122" s="34">
        <v>436</v>
      </c>
      <c r="L122" s="35">
        <v>0</v>
      </c>
      <c r="M122" s="35">
        <v>0</v>
      </c>
      <c r="N122" s="35">
        <v>0</v>
      </c>
      <c r="O122" s="35">
        <v>500</v>
      </c>
      <c r="P122" s="35">
        <v>0</v>
      </c>
      <c r="Q122" s="35">
        <v>2335</v>
      </c>
      <c r="R122" s="35">
        <v>0</v>
      </c>
      <c r="S122" s="34">
        <v>0</v>
      </c>
      <c r="T122" s="35">
        <v>0</v>
      </c>
      <c r="U122" s="34">
        <v>0</v>
      </c>
      <c r="V122" s="35">
        <v>0</v>
      </c>
      <c r="W122" s="36">
        <v>315</v>
      </c>
      <c r="X122" s="37">
        <f t="shared" si="5"/>
        <v>0</v>
      </c>
      <c r="Y122" s="38">
        <v>0</v>
      </c>
      <c r="Z122" s="38">
        <v>0</v>
      </c>
      <c r="AA122" s="39">
        <v>0</v>
      </c>
      <c r="AB122" s="40">
        <v>0</v>
      </c>
      <c r="AC122" s="41">
        <v>0</v>
      </c>
      <c r="AD122" s="42">
        <f t="shared" si="6"/>
        <v>0</v>
      </c>
      <c r="AE122" s="43">
        <v>0</v>
      </c>
      <c r="AF122" s="44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5">
        <f t="shared" si="7"/>
        <v>0</v>
      </c>
      <c r="AO122" s="46">
        <v>0</v>
      </c>
      <c r="AP122" s="47">
        <v>0</v>
      </c>
      <c r="AQ122" s="48">
        <v>0</v>
      </c>
    </row>
    <row r="123" spans="1:43" x14ac:dyDescent="0.25">
      <c r="A123" s="25" t="s">
        <v>43</v>
      </c>
      <c r="B123" s="50">
        <v>304</v>
      </c>
      <c r="C123" s="27" t="s">
        <v>76</v>
      </c>
      <c r="D123" s="28" t="s">
        <v>298</v>
      </c>
      <c r="E123" s="28" t="s">
        <v>52</v>
      </c>
      <c r="F123" s="29" t="s">
        <v>299</v>
      </c>
      <c r="G123" s="30">
        <v>687243</v>
      </c>
      <c r="H123" s="31">
        <v>0</v>
      </c>
      <c r="I123" s="32">
        <f t="shared" si="4"/>
        <v>1627</v>
      </c>
      <c r="J123" s="33">
        <v>0</v>
      </c>
      <c r="K123" s="34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1342</v>
      </c>
      <c r="R123" s="35">
        <v>0</v>
      </c>
      <c r="S123" s="34">
        <v>0</v>
      </c>
      <c r="T123" s="35">
        <v>0</v>
      </c>
      <c r="U123" s="34">
        <v>0</v>
      </c>
      <c r="V123" s="35">
        <v>0</v>
      </c>
      <c r="W123" s="36">
        <v>285</v>
      </c>
      <c r="X123" s="37">
        <f t="shared" si="5"/>
        <v>0</v>
      </c>
      <c r="Y123" s="38">
        <v>0</v>
      </c>
      <c r="Z123" s="38">
        <v>0</v>
      </c>
      <c r="AA123" s="39">
        <v>0</v>
      </c>
      <c r="AB123" s="40">
        <v>0</v>
      </c>
      <c r="AC123" s="41">
        <v>0</v>
      </c>
      <c r="AD123" s="42">
        <f t="shared" si="6"/>
        <v>0</v>
      </c>
      <c r="AE123" s="43">
        <v>0</v>
      </c>
      <c r="AF123" s="44">
        <v>0</v>
      </c>
      <c r="AG123" s="44"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4">
        <v>0</v>
      </c>
      <c r="AN123" s="45">
        <f t="shared" si="7"/>
        <v>0</v>
      </c>
      <c r="AO123" s="46">
        <v>0</v>
      </c>
      <c r="AP123" s="47">
        <v>0</v>
      </c>
      <c r="AQ123" s="48">
        <v>0</v>
      </c>
    </row>
    <row r="124" spans="1:43" x14ac:dyDescent="0.25">
      <c r="A124" s="25" t="s">
        <v>43</v>
      </c>
      <c r="B124" s="50">
        <v>304</v>
      </c>
      <c r="C124" s="27" t="s">
        <v>76</v>
      </c>
      <c r="D124" s="28" t="s">
        <v>300</v>
      </c>
      <c r="E124" s="28" t="s">
        <v>52</v>
      </c>
      <c r="F124" s="29" t="s">
        <v>301</v>
      </c>
      <c r="G124" s="30">
        <v>311791</v>
      </c>
      <c r="H124" s="31">
        <v>545432</v>
      </c>
      <c r="I124" s="32">
        <f t="shared" si="4"/>
        <v>25472</v>
      </c>
      <c r="J124" s="33">
        <v>5868</v>
      </c>
      <c r="K124" s="34">
        <v>3506</v>
      </c>
      <c r="L124" s="35">
        <v>0</v>
      </c>
      <c r="M124" s="35">
        <v>0</v>
      </c>
      <c r="N124" s="35">
        <v>0</v>
      </c>
      <c r="O124" s="35">
        <v>400</v>
      </c>
      <c r="P124" s="35">
        <v>2662</v>
      </c>
      <c r="Q124" s="35">
        <v>5777</v>
      </c>
      <c r="R124" s="35">
        <v>0</v>
      </c>
      <c r="S124" s="34">
        <v>0</v>
      </c>
      <c r="T124" s="35">
        <v>3589</v>
      </c>
      <c r="U124" s="34">
        <v>0</v>
      </c>
      <c r="V124" s="35">
        <v>0</v>
      </c>
      <c r="W124" s="36">
        <v>3670</v>
      </c>
      <c r="X124" s="37">
        <f t="shared" si="5"/>
        <v>0</v>
      </c>
      <c r="Y124" s="38">
        <v>0</v>
      </c>
      <c r="Z124" s="38">
        <v>0</v>
      </c>
      <c r="AA124" s="39">
        <v>0</v>
      </c>
      <c r="AB124" s="40">
        <v>0</v>
      </c>
      <c r="AC124" s="41">
        <v>13900</v>
      </c>
      <c r="AD124" s="42">
        <f t="shared" si="6"/>
        <v>500</v>
      </c>
      <c r="AE124" s="43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500</v>
      </c>
      <c r="AK124" s="44">
        <v>0</v>
      </c>
      <c r="AL124" s="44">
        <v>0</v>
      </c>
      <c r="AM124" s="44">
        <v>0</v>
      </c>
      <c r="AN124" s="45">
        <f t="shared" si="7"/>
        <v>0</v>
      </c>
      <c r="AO124" s="46">
        <v>0</v>
      </c>
      <c r="AP124" s="47">
        <v>0</v>
      </c>
      <c r="AQ124" s="48">
        <v>0</v>
      </c>
    </row>
    <row r="125" spans="1:43" x14ac:dyDescent="0.25">
      <c r="A125" s="25" t="s">
        <v>43</v>
      </c>
      <c r="B125" s="50">
        <v>309</v>
      </c>
      <c r="C125" s="27" t="s">
        <v>69</v>
      </c>
      <c r="D125" s="28" t="s">
        <v>302</v>
      </c>
      <c r="E125" s="28" t="s">
        <v>52</v>
      </c>
      <c r="F125" s="29" t="s">
        <v>303</v>
      </c>
      <c r="G125" s="30">
        <v>311804</v>
      </c>
      <c r="H125" s="31">
        <v>379947</v>
      </c>
      <c r="I125" s="32">
        <f t="shared" si="4"/>
        <v>111190</v>
      </c>
      <c r="J125" s="33">
        <v>0</v>
      </c>
      <c r="K125" s="34">
        <v>4716</v>
      </c>
      <c r="L125" s="35">
        <v>12192</v>
      </c>
      <c r="M125" s="35">
        <v>0</v>
      </c>
      <c r="N125" s="35">
        <v>80000</v>
      </c>
      <c r="O125" s="35">
        <v>3715</v>
      </c>
      <c r="P125" s="35">
        <v>3450</v>
      </c>
      <c r="Q125" s="35">
        <v>2397</v>
      </c>
      <c r="R125" s="35">
        <v>550</v>
      </c>
      <c r="S125" s="34">
        <v>0</v>
      </c>
      <c r="T125" s="35">
        <v>1960</v>
      </c>
      <c r="U125" s="34">
        <v>0</v>
      </c>
      <c r="V125" s="35">
        <v>0</v>
      </c>
      <c r="W125" s="36">
        <v>2210</v>
      </c>
      <c r="X125" s="37">
        <f t="shared" si="5"/>
        <v>236156</v>
      </c>
      <c r="Y125" s="38">
        <v>0</v>
      </c>
      <c r="Z125" s="38">
        <v>233356</v>
      </c>
      <c r="AA125" s="39">
        <v>2800</v>
      </c>
      <c r="AB125" s="40">
        <v>0</v>
      </c>
      <c r="AC125" s="41">
        <v>4507</v>
      </c>
      <c r="AD125" s="42">
        <f t="shared" si="6"/>
        <v>2201</v>
      </c>
      <c r="AE125" s="43">
        <v>0</v>
      </c>
      <c r="AF125" s="44">
        <v>0</v>
      </c>
      <c r="AG125" s="44">
        <v>0</v>
      </c>
      <c r="AH125" s="44">
        <v>0</v>
      </c>
      <c r="AI125" s="44">
        <v>500</v>
      </c>
      <c r="AJ125" s="44">
        <v>1395</v>
      </c>
      <c r="AK125" s="44">
        <v>306</v>
      </c>
      <c r="AL125" s="44">
        <v>0</v>
      </c>
      <c r="AM125" s="44">
        <v>0</v>
      </c>
      <c r="AN125" s="45">
        <f t="shared" si="7"/>
        <v>0</v>
      </c>
      <c r="AO125" s="46">
        <v>0</v>
      </c>
      <c r="AP125" s="47">
        <v>0</v>
      </c>
      <c r="AQ125" s="48">
        <v>0</v>
      </c>
    </row>
    <row r="126" spans="1:43" x14ac:dyDescent="0.25">
      <c r="A126" s="25" t="s">
        <v>43</v>
      </c>
      <c r="B126" s="50">
        <v>305</v>
      </c>
      <c r="C126" s="27" t="s">
        <v>79</v>
      </c>
      <c r="D126" s="28" t="s">
        <v>304</v>
      </c>
      <c r="E126" s="28" t="s">
        <v>52</v>
      </c>
      <c r="F126" s="29" t="s">
        <v>305</v>
      </c>
      <c r="G126" s="30">
        <v>310786</v>
      </c>
      <c r="H126" s="31">
        <v>0</v>
      </c>
      <c r="I126" s="32">
        <f t="shared" si="4"/>
        <v>1836</v>
      </c>
      <c r="J126" s="33">
        <v>0</v>
      </c>
      <c r="K126" s="34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1521</v>
      </c>
      <c r="R126" s="35">
        <v>0</v>
      </c>
      <c r="S126" s="34">
        <v>0</v>
      </c>
      <c r="T126" s="35">
        <v>0</v>
      </c>
      <c r="U126" s="34">
        <v>0</v>
      </c>
      <c r="V126" s="35">
        <v>0</v>
      </c>
      <c r="W126" s="36">
        <v>315</v>
      </c>
      <c r="X126" s="37">
        <f t="shared" si="5"/>
        <v>0</v>
      </c>
      <c r="Y126" s="38">
        <v>0</v>
      </c>
      <c r="Z126" s="38">
        <v>0</v>
      </c>
      <c r="AA126" s="39">
        <v>0</v>
      </c>
      <c r="AB126" s="40">
        <v>0</v>
      </c>
      <c r="AC126" s="41">
        <v>0</v>
      </c>
      <c r="AD126" s="42">
        <f t="shared" si="6"/>
        <v>0</v>
      </c>
      <c r="AE126" s="43">
        <v>0</v>
      </c>
      <c r="AF126" s="44">
        <v>0</v>
      </c>
      <c r="AG126" s="44">
        <v>0</v>
      </c>
      <c r="AH126" s="44">
        <v>0</v>
      </c>
      <c r="AI126" s="44">
        <v>0</v>
      </c>
      <c r="AJ126" s="44">
        <v>0</v>
      </c>
      <c r="AK126" s="44">
        <v>0</v>
      </c>
      <c r="AL126" s="44">
        <v>0</v>
      </c>
      <c r="AM126" s="44">
        <v>0</v>
      </c>
      <c r="AN126" s="45">
        <f t="shared" si="7"/>
        <v>0</v>
      </c>
      <c r="AO126" s="46">
        <v>0</v>
      </c>
      <c r="AP126" s="47">
        <v>0</v>
      </c>
      <c r="AQ126" s="48">
        <v>0</v>
      </c>
    </row>
    <row r="127" spans="1:43" x14ac:dyDescent="0.25">
      <c r="A127" s="25" t="s">
        <v>43</v>
      </c>
      <c r="B127" s="50">
        <v>305</v>
      </c>
      <c r="C127" s="27" t="s">
        <v>79</v>
      </c>
      <c r="D127" s="28" t="s">
        <v>306</v>
      </c>
      <c r="E127" s="28" t="s">
        <v>52</v>
      </c>
      <c r="F127" s="29" t="s">
        <v>307</v>
      </c>
      <c r="G127" s="30">
        <v>310794</v>
      </c>
      <c r="H127" s="31">
        <v>0</v>
      </c>
      <c r="I127" s="32">
        <f t="shared" si="4"/>
        <v>2215</v>
      </c>
      <c r="J127" s="33">
        <v>0</v>
      </c>
      <c r="K127" s="34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1930</v>
      </c>
      <c r="R127" s="35">
        <v>0</v>
      </c>
      <c r="S127" s="34">
        <v>0</v>
      </c>
      <c r="T127" s="35">
        <v>0</v>
      </c>
      <c r="U127" s="34">
        <v>0</v>
      </c>
      <c r="V127" s="35">
        <v>0</v>
      </c>
      <c r="W127" s="36">
        <v>285</v>
      </c>
      <c r="X127" s="37">
        <f t="shared" si="5"/>
        <v>0</v>
      </c>
      <c r="Y127" s="38">
        <v>0</v>
      </c>
      <c r="Z127" s="38">
        <v>0</v>
      </c>
      <c r="AA127" s="39">
        <v>0</v>
      </c>
      <c r="AB127" s="40">
        <v>0</v>
      </c>
      <c r="AC127" s="41">
        <v>0</v>
      </c>
      <c r="AD127" s="42">
        <f t="shared" si="6"/>
        <v>0</v>
      </c>
      <c r="AE127" s="43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5">
        <f t="shared" si="7"/>
        <v>0</v>
      </c>
      <c r="AO127" s="46">
        <v>0</v>
      </c>
      <c r="AP127" s="47">
        <v>0</v>
      </c>
      <c r="AQ127" s="48">
        <v>0</v>
      </c>
    </row>
    <row r="128" spans="1:43" x14ac:dyDescent="0.25">
      <c r="A128" s="25" t="s">
        <v>43</v>
      </c>
      <c r="B128" s="50">
        <v>301</v>
      </c>
      <c r="C128" s="27" t="s">
        <v>50</v>
      </c>
      <c r="D128" s="28" t="s">
        <v>308</v>
      </c>
      <c r="E128" s="28" t="s">
        <v>52</v>
      </c>
      <c r="F128" s="29" t="s">
        <v>309</v>
      </c>
      <c r="G128" s="30">
        <v>310808</v>
      </c>
      <c r="H128" s="31">
        <v>0</v>
      </c>
      <c r="I128" s="32">
        <f t="shared" si="4"/>
        <v>2241</v>
      </c>
      <c r="J128" s="33">
        <v>0</v>
      </c>
      <c r="K128" s="34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1926</v>
      </c>
      <c r="R128" s="35">
        <v>0</v>
      </c>
      <c r="S128" s="34">
        <v>0</v>
      </c>
      <c r="T128" s="35">
        <v>0</v>
      </c>
      <c r="U128" s="34">
        <v>0</v>
      </c>
      <c r="V128" s="35">
        <v>0</v>
      </c>
      <c r="W128" s="36">
        <v>315</v>
      </c>
      <c r="X128" s="37">
        <f t="shared" si="5"/>
        <v>0</v>
      </c>
      <c r="Y128" s="38">
        <v>0</v>
      </c>
      <c r="Z128" s="38">
        <v>0</v>
      </c>
      <c r="AA128" s="39">
        <v>0</v>
      </c>
      <c r="AB128" s="40">
        <v>0</v>
      </c>
      <c r="AC128" s="41">
        <v>0</v>
      </c>
      <c r="AD128" s="42">
        <f t="shared" si="6"/>
        <v>0</v>
      </c>
      <c r="AE128" s="43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5">
        <f t="shared" si="7"/>
        <v>0</v>
      </c>
      <c r="AO128" s="46">
        <v>0</v>
      </c>
      <c r="AP128" s="47">
        <v>0</v>
      </c>
      <c r="AQ128" s="48">
        <v>0</v>
      </c>
    </row>
    <row r="129" spans="1:43" x14ac:dyDescent="0.25">
      <c r="A129" s="25" t="s">
        <v>43</v>
      </c>
      <c r="B129" s="50">
        <v>307</v>
      </c>
      <c r="C129" s="27" t="s">
        <v>54</v>
      </c>
      <c r="D129" s="28" t="s">
        <v>310</v>
      </c>
      <c r="E129" s="28" t="s">
        <v>52</v>
      </c>
      <c r="F129" s="29" t="s">
        <v>311</v>
      </c>
      <c r="G129" s="30">
        <v>318302</v>
      </c>
      <c r="H129" s="31">
        <v>607427</v>
      </c>
      <c r="I129" s="32">
        <f t="shared" si="4"/>
        <v>43281</v>
      </c>
      <c r="J129" s="33">
        <v>0</v>
      </c>
      <c r="K129" s="34">
        <v>10369</v>
      </c>
      <c r="L129" s="35">
        <v>6706</v>
      </c>
      <c r="M129" s="35">
        <v>0</v>
      </c>
      <c r="N129" s="35">
        <v>0</v>
      </c>
      <c r="O129" s="35">
        <v>6350</v>
      </c>
      <c r="P129" s="35">
        <v>4326</v>
      </c>
      <c r="Q129" s="35">
        <v>5886</v>
      </c>
      <c r="R129" s="35">
        <v>0</v>
      </c>
      <c r="S129" s="34">
        <v>0</v>
      </c>
      <c r="T129" s="35">
        <v>4769</v>
      </c>
      <c r="U129" s="34">
        <v>0</v>
      </c>
      <c r="V129" s="35">
        <v>0</v>
      </c>
      <c r="W129" s="36">
        <v>4875</v>
      </c>
      <c r="X129" s="37">
        <f t="shared" si="5"/>
        <v>0</v>
      </c>
      <c r="Y129" s="38">
        <v>0</v>
      </c>
      <c r="Z129" s="38">
        <v>0</v>
      </c>
      <c r="AA129" s="39">
        <v>0</v>
      </c>
      <c r="AB129" s="40">
        <v>3450</v>
      </c>
      <c r="AC129" s="41">
        <v>14464</v>
      </c>
      <c r="AD129" s="42">
        <f t="shared" si="6"/>
        <v>800</v>
      </c>
      <c r="AE129" s="43">
        <v>0</v>
      </c>
      <c r="AF129" s="44">
        <v>0</v>
      </c>
      <c r="AG129" s="44">
        <v>0</v>
      </c>
      <c r="AH129" s="44">
        <v>0</v>
      </c>
      <c r="AI129" s="44">
        <v>800</v>
      </c>
      <c r="AJ129" s="44">
        <v>0</v>
      </c>
      <c r="AK129" s="44">
        <v>0</v>
      </c>
      <c r="AL129" s="44">
        <v>0</v>
      </c>
      <c r="AM129" s="44">
        <v>0</v>
      </c>
      <c r="AN129" s="45">
        <f t="shared" si="7"/>
        <v>0</v>
      </c>
      <c r="AO129" s="46">
        <v>0</v>
      </c>
      <c r="AP129" s="47">
        <v>0</v>
      </c>
      <c r="AQ129" s="48">
        <v>0</v>
      </c>
    </row>
    <row r="130" spans="1:43" x14ac:dyDescent="0.25">
      <c r="A130" s="25" t="s">
        <v>43</v>
      </c>
      <c r="B130" s="50">
        <v>309</v>
      </c>
      <c r="C130" s="27" t="s">
        <v>69</v>
      </c>
      <c r="D130" s="28" t="s">
        <v>312</v>
      </c>
      <c r="E130" s="28" t="s">
        <v>52</v>
      </c>
      <c r="F130" s="29" t="s">
        <v>313</v>
      </c>
      <c r="G130" s="30">
        <v>311821</v>
      </c>
      <c r="H130" s="31">
        <v>50115</v>
      </c>
      <c r="I130" s="32">
        <f t="shared" ref="I130:I193" si="8">SUM(J130:W130)</f>
        <v>4989</v>
      </c>
      <c r="J130" s="33">
        <v>0</v>
      </c>
      <c r="K130" s="34">
        <v>0</v>
      </c>
      <c r="L130" s="35">
        <v>813</v>
      </c>
      <c r="M130" s="35">
        <v>0</v>
      </c>
      <c r="N130" s="35">
        <v>0</v>
      </c>
      <c r="O130" s="35">
        <v>500</v>
      </c>
      <c r="P130" s="35">
        <v>550</v>
      </c>
      <c r="Q130" s="35">
        <v>1634</v>
      </c>
      <c r="R130" s="35">
        <v>0</v>
      </c>
      <c r="S130" s="34">
        <v>0</v>
      </c>
      <c r="T130" s="35">
        <v>357</v>
      </c>
      <c r="U130" s="34">
        <v>0</v>
      </c>
      <c r="V130" s="35">
        <v>0</v>
      </c>
      <c r="W130" s="36">
        <v>1135</v>
      </c>
      <c r="X130" s="37">
        <f t="shared" ref="X130:X193" si="9">Y130+Z130+AA130</f>
        <v>0</v>
      </c>
      <c r="Y130" s="38">
        <v>0</v>
      </c>
      <c r="Z130" s="38">
        <v>0</v>
      </c>
      <c r="AA130" s="39">
        <v>0</v>
      </c>
      <c r="AB130" s="40">
        <v>0</v>
      </c>
      <c r="AC130" s="41">
        <v>0</v>
      </c>
      <c r="AD130" s="42">
        <f t="shared" ref="AD130:AD193" si="10">SUM(AE130:AM130)</f>
        <v>0</v>
      </c>
      <c r="AE130" s="43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  <c r="AK130" s="44">
        <v>0</v>
      </c>
      <c r="AL130" s="44">
        <v>0</v>
      </c>
      <c r="AM130" s="44">
        <v>0</v>
      </c>
      <c r="AN130" s="45">
        <f t="shared" ref="AN130:AN193" si="11">AO130+AP130+AQ130</f>
        <v>0</v>
      </c>
      <c r="AO130" s="46">
        <v>0</v>
      </c>
      <c r="AP130" s="47">
        <v>0</v>
      </c>
      <c r="AQ130" s="48">
        <v>0</v>
      </c>
    </row>
    <row r="131" spans="1:43" x14ac:dyDescent="0.25">
      <c r="A131" s="25" t="s">
        <v>43</v>
      </c>
      <c r="B131" s="50">
        <v>308</v>
      </c>
      <c r="C131" s="27" t="s">
        <v>87</v>
      </c>
      <c r="D131" s="28" t="s">
        <v>314</v>
      </c>
      <c r="E131" s="28" t="s">
        <v>52</v>
      </c>
      <c r="F131" s="29" t="s">
        <v>315</v>
      </c>
      <c r="G131" s="30">
        <v>692344</v>
      </c>
      <c r="H131" s="31">
        <v>0</v>
      </c>
      <c r="I131" s="32">
        <f t="shared" si="8"/>
        <v>2010</v>
      </c>
      <c r="J131" s="33">
        <v>0</v>
      </c>
      <c r="K131" s="34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1695</v>
      </c>
      <c r="R131" s="35">
        <v>0</v>
      </c>
      <c r="S131" s="34">
        <v>0</v>
      </c>
      <c r="T131" s="35">
        <v>0</v>
      </c>
      <c r="U131" s="34">
        <v>0</v>
      </c>
      <c r="V131" s="35">
        <v>0</v>
      </c>
      <c r="W131" s="36">
        <v>315</v>
      </c>
      <c r="X131" s="37">
        <f t="shared" si="9"/>
        <v>0</v>
      </c>
      <c r="Y131" s="38">
        <v>0</v>
      </c>
      <c r="Z131" s="38">
        <v>0</v>
      </c>
      <c r="AA131" s="39">
        <v>0</v>
      </c>
      <c r="AB131" s="40">
        <v>0</v>
      </c>
      <c r="AC131" s="41">
        <v>0</v>
      </c>
      <c r="AD131" s="42">
        <f t="shared" si="10"/>
        <v>0</v>
      </c>
      <c r="AE131" s="43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5">
        <f t="shared" si="11"/>
        <v>0</v>
      </c>
      <c r="AO131" s="46">
        <v>0</v>
      </c>
      <c r="AP131" s="47">
        <v>0</v>
      </c>
      <c r="AQ131" s="48">
        <v>0</v>
      </c>
    </row>
    <row r="132" spans="1:43" x14ac:dyDescent="0.25">
      <c r="A132" s="25" t="s">
        <v>43</v>
      </c>
      <c r="B132" s="50">
        <v>307</v>
      </c>
      <c r="C132" s="27" t="s">
        <v>54</v>
      </c>
      <c r="D132" s="28" t="s">
        <v>316</v>
      </c>
      <c r="E132" s="28" t="s">
        <v>52</v>
      </c>
      <c r="F132" s="29" t="s">
        <v>317</v>
      </c>
      <c r="G132" s="30">
        <v>318337</v>
      </c>
      <c r="H132" s="31">
        <v>1169673</v>
      </c>
      <c r="I132" s="32">
        <f t="shared" si="8"/>
        <v>119797</v>
      </c>
      <c r="J132" s="33">
        <v>2123</v>
      </c>
      <c r="K132" s="34">
        <v>34881</v>
      </c>
      <c r="L132" s="35">
        <v>40721</v>
      </c>
      <c r="M132" s="35">
        <v>0</v>
      </c>
      <c r="N132" s="35">
        <v>0</v>
      </c>
      <c r="O132" s="35">
        <v>7200</v>
      </c>
      <c r="P132" s="35">
        <v>8691</v>
      </c>
      <c r="Q132" s="35">
        <v>8177</v>
      </c>
      <c r="R132" s="35">
        <v>150</v>
      </c>
      <c r="S132" s="34">
        <v>0</v>
      </c>
      <c r="T132" s="35">
        <v>9929</v>
      </c>
      <c r="U132" s="34">
        <v>0</v>
      </c>
      <c r="V132" s="35">
        <v>0</v>
      </c>
      <c r="W132" s="36">
        <v>7925</v>
      </c>
      <c r="X132" s="37">
        <f t="shared" si="9"/>
        <v>0</v>
      </c>
      <c r="Y132" s="38">
        <v>0</v>
      </c>
      <c r="Z132" s="38">
        <v>0</v>
      </c>
      <c r="AA132" s="39">
        <v>0</v>
      </c>
      <c r="AB132" s="40">
        <v>0</v>
      </c>
      <c r="AC132" s="41">
        <v>27211</v>
      </c>
      <c r="AD132" s="42">
        <f t="shared" si="10"/>
        <v>2497</v>
      </c>
      <c r="AE132" s="43">
        <v>0</v>
      </c>
      <c r="AF132" s="44">
        <v>0</v>
      </c>
      <c r="AG132" s="44">
        <v>0</v>
      </c>
      <c r="AH132" s="44">
        <v>0</v>
      </c>
      <c r="AI132" s="44">
        <v>800</v>
      </c>
      <c r="AJ132" s="44">
        <v>0</v>
      </c>
      <c r="AK132" s="44">
        <v>1697</v>
      </c>
      <c r="AL132" s="44">
        <v>0</v>
      </c>
      <c r="AM132" s="44">
        <v>0</v>
      </c>
      <c r="AN132" s="45">
        <f t="shared" si="11"/>
        <v>0</v>
      </c>
      <c r="AO132" s="46">
        <v>0</v>
      </c>
      <c r="AP132" s="47">
        <v>0</v>
      </c>
      <c r="AQ132" s="48">
        <v>0</v>
      </c>
    </row>
    <row r="133" spans="1:43" x14ac:dyDescent="0.25">
      <c r="A133" s="25" t="s">
        <v>43</v>
      </c>
      <c r="B133" s="50">
        <v>307</v>
      </c>
      <c r="C133" s="27" t="s">
        <v>54</v>
      </c>
      <c r="D133" s="28" t="s">
        <v>318</v>
      </c>
      <c r="E133" s="28" t="s">
        <v>52</v>
      </c>
      <c r="F133" s="29" t="s">
        <v>319</v>
      </c>
      <c r="G133" s="30">
        <v>318345</v>
      </c>
      <c r="H133" s="31">
        <v>856681</v>
      </c>
      <c r="I133" s="32">
        <f t="shared" si="8"/>
        <v>85782</v>
      </c>
      <c r="J133" s="33">
        <v>0</v>
      </c>
      <c r="K133" s="34">
        <v>19318</v>
      </c>
      <c r="L133" s="35">
        <v>36576</v>
      </c>
      <c r="M133" s="35">
        <v>0</v>
      </c>
      <c r="N133" s="35">
        <v>0</v>
      </c>
      <c r="O133" s="35">
        <v>987</v>
      </c>
      <c r="P133" s="35">
        <v>7782</v>
      </c>
      <c r="Q133" s="35">
        <v>7774</v>
      </c>
      <c r="R133" s="35">
        <v>150</v>
      </c>
      <c r="S133" s="34">
        <v>0</v>
      </c>
      <c r="T133" s="35">
        <v>7135</v>
      </c>
      <c r="U133" s="34">
        <v>0</v>
      </c>
      <c r="V133" s="35">
        <v>0</v>
      </c>
      <c r="W133" s="36">
        <v>6060</v>
      </c>
      <c r="X133" s="37">
        <f t="shared" si="9"/>
        <v>0</v>
      </c>
      <c r="Y133" s="38">
        <v>0</v>
      </c>
      <c r="Z133" s="38">
        <v>0</v>
      </c>
      <c r="AA133" s="39">
        <v>0</v>
      </c>
      <c r="AB133" s="40">
        <v>0</v>
      </c>
      <c r="AC133" s="41">
        <v>15212</v>
      </c>
      <c r="AD133" s="42">
        <f t="shared" si="10"/>
        <v>400</v>
      </c>
      <c r="AE133" s="43">
        <v>0</v>
      </c>
      <c r="AF133" s="44">
        <v>0</v>
      </c>
      <c r="AG133" s="44">
        <v>0</v>
      </c>
      <c r="AH133" s="44">
        <v>0</v>
      </c>
      <c r="AI133" s="44">
        <v>400</v>
      </c>
      <c r="AJ133" s="44">
        <v>0</v>
      </c>
      <c r="AK133" s="44">
        <v>0</v>
      </c>
      <c r="AL133" s="44">
        <v>0</v>
      </c>
      <c r="AM133" s="44">
        <v>0</v>
      </c>
      <c r="AN133" s="45">
        <f t="shared" si="11"/>
        <v>0</v>
      </c>
      <c r="AO133" s="46">
        <v>0</v>
      </c>
      <c r="AP133" s="47">
        <v>0</v>
      </c>
      <c r="AQ133" s="48">
        <v>0</v>
      </c>
    </row>
    <row r="134" spans="1:43" x14ac:dyDescent="0.25">
      <c r="A134" s="25" t="s">
        <v>43</v>
      </c>
      <c r="B134" s="50">
        <v>307</v>
      </c>
      <c r="C134" s="27" t="s">
        <v>54</v>
      </c>
      <c r="D134" s="28" t="s">
        <v>320</v>
      </c>
      <c r="E134" s="28" t="s">
        <v>52</v>
      </c>
      <c r="F134" s="29" t="s">
        <v>321</v>
      </c>
      <c r="G134" s="30">
        <v>318353</v>
      </c>
      <c r="H134" s="31">
        <v>150058</v>
      </c>
      <c r="I134" s="32">
        <f t="shared" si="8"/>
        <v>15025</v>
      </c>
      <c r="J134" s="33">
        <v>0</v>
      </c>
      <c r="K134" s="34">
        <v>0</v>
      </c>
      <c r="L134" s="35">
        <v>6096</v>
      </c>
      <c r="M134" s="35">
        <v>0</v>
      </c>
      <c r="N134" s="35">
        <v>0</v>
      </c>
      <c r="O134" s="35">
        <v>500</v>
      </c>
      <c r="P134" s="35">
        <v>1408</v>
      </c>
      <c r="Q134" s="35">
        <v>4139</v>
      </c>
      <c r="R134" s="35">
        <v>0</v>
      </c>
      <c r="S134" s="34">
        <v>0</v>
      </c>
      <c r="T134" s="35">
        <v>1037</v>
      </c>
      <c r="U134" s="34">
        <v>0</v>
      </c>
      <c r="V134" s="35">
        <v>0</v>
      </c>
      <c r="W134" s="36">
        <v>1845</v>
      </c>
      <c r="X134" s="37">
        <f t="shared" si="9"/>
        <v>0</v>
      </c>
      <c r="Y134" s="38">
        <v>0</v>
      </c>
      <c r="Z134" s="38">
        <v>0</v>
      </c>
      <c r="AA134" s="39">
        <v>0</v>
      </c>
      <c r="AB134" s="40">
        <v>0</v>
      </c>
      <c r="AC134" s="41">
        <v>11857</v>
      </c>
      <c r="AD134" s="42">
        <f t="shared" si="10"/>
        <v>0</v>
      </c>
      <c r="AE134" s="43">
        <v>0</v>
      </c>
      <c r="AF134" s="44">
        <v>0</v>
      </c>
      <c r="AG134" s="44">
        <v>0</v>
      </c>
      <c r="AH134" s="44">
        <v>0</v>
      </c>
      <c r="AI134" s="44">
        <v>0</v>
      </c>
      <c r="AJ134" s="44">
        <v>0</v>
      </c>
      <c r="AK134" s="44">
        <v>0</v>
      </c>
      <c r="AL134" s="44">
        <v>0</v>
      </c>
      <c r="AM134" s="44">
        <v>0</v>
      </c>
      <c r="AN134" s="45">
        <f t="shared" si="11"/>
        <v>0</v>
      </c>
      <c r="AO134" s="46">
        <v>0</v>
      </c>
      <c r="AP134" s="47">
        <v>0</v>
      </c>
      <c r="AQ134" s="48">
        <v>0</v>
      </c>
    </row>
    <row r="135" spans="1:43" x14ac:dyDescent="0.25">
      <c r="A135" s="25" t="s">
        <v>43</v>
      </c>
      <c r="B135" s="50">
        <v>307</v>
      </c>
      <c r="C135" s="27" t="s">
        <v>54</v>
      </c>
      <c r="D135" s="28" t="s">
        <v>322</v>
      </c>
      <c r="E135" s="28" t="s">
        <v>52</v>
      </c>
      <c r="F135" s="29" t="s">
        <v>323</v>
      </c>
      <c r="G135" s="30">
        <v>318329</v>
      </c>
      <c r="H135" s="31">
        <v>377672</v>
      </c>
      <c r="I135" s="32">
        <f t="shared" si="8"/>
        <v>30673</v>
      </c>
      <c r="J135" s="33">
        <v>3506</v>
      </c>
      <c r="K135" s="34">
        <v>2309</v>
      </c>
      <c r="L135" s="35">
        <v>12192</v>
      </c>
      <c r="M135" s="35">
        <v>0</v>
      </c>
      <c r="N135" s="35">
        <v>0</v>
      </c>
      <c r="O135" s="35">
        <v>1300</v>
      </c>
      <c r="P135" s="35">
        <v>3507</v>
      </c>
      <c r="Q135" s="35">
        <v>3616</v>
      </c>
      <c r="R135" s="35">
        <v>0</v>
      </c>
      <c r="S135" s="34">
        <v>0</v>
      </c>
      <c r="T135" s="35">
        <v>2113</v>
      </c>
      <c r="U135" s="34">
        <v>0</v>
      </c>
      <c r="V135" s="35">
        <v>0</v>
      </c>
      <c r="W135" s="36">
        <v>2130</v>
      </c>
      <c r="X135" s="37">
        <f t="shared" si="9"/>
        <v>5000</v>
      </c>
      <c r="Y135" s="38">
        <v>0</v>
      </c>
      <c r="Z135" s="38">
        <v>0</v>
      </c>
      <c r="AA135" s="39">
        <v>5000</v>
      </c>
      <c r="AB135" s="40">
        <v>0</v>
      </c>
      <c r="AC135" s="41">
        <v>13373</v>
      </c>
      <c r="AD135" s="42">
        <f t="shared" si="10"/>
        <v>191</v>
      </c>
      <c r="AE135" s="43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0</v>
      </c>
      <c r="AK135" s="44">
        <v>0</v>
      </c>
      <c r="AL135" s="44">
        <v>0</v>
      </c>
      <c r="AM135" s="44">
        <v>191</v>
      </c>
      <c r="AN135" s="45">
        <f t="shared" si="11"/>
        <v>0</v>
      </c>
      <c r="AO135" s="46">
        <v>0</v>
      </c>
      <c r="AP135" s="47">
        <v>0</v>
      </c>
      <c r="AQ135" s="48">
        <v>0</v>
      </c>
    </row>
    <row r="136" spans="1:43" x14ac:dyDescent="0.25">
      <c r="A136" s="25" t="s">
        <v>43</v>
      </c>
      <c r="B136" s="50">
        <v>304</v>
      </c>
      <c r="C136" s="27" t="s">
        <v>76</v>
      </c>
      <c r="D136" s="28" t="s">
        <v>324</v>
      </c>
      <c r="E136" s="28" t="s">
        <v>52</v>
      </c>
      <c r="F136" s="29" t="s">
        <v>325</v>
      </c>
      <c r="G136" s="30">
        <v>311839</v>
      </c>
      <c r="H136" s="31">
        <v>238662</v>
      </c>
      <c r="I136" s="32">
        <f t="shared" si="8"/>
        <v>11478</v>
      </c>
      <c r="J136" s="33">
        <v>0</v>
      </c>
      <c r="K136" s="34">
        <v>0</v>
      </c>
      <c r="L136" s="35">
        <v>0</v>
      </c>
      <c r="M136" s="35">
        <v>0</v>
      </c>
      <c r="N136" s="35">
        <v>0</v>
      </c>
      <c r="O136" s="35">
        <v>2700</v>
      </c>
      <c r="P136" s="35">
        <v>1914</v>
      </c>
      <c r="Q136" s="35">
        <v>2274</v>
      </c>
      <c r="R136" s="35">
        <v>0</v>
      </c>
      <c r="S136" s="34">
        <v>0</v>
      </c>
      <c r="T136" s="35">
        <v>1222</v>
      </c>
      <c r="U136" s="34">
        <v>0</v>
      </c>
      <c r="V136" s="35">
        <v>0</v>
      </c>
      <c r="W136" s="36">
        <v>3368</v>
      </c>
      <c r="X136" s="37">
        <f t="shared" si="9"/>
        <v>0</v>
      </c>
      <c r="Y136" s="38">
        <v>0</v>
      </c>
      <c r="Z136" s="38">
        <v>0</v>
      </c>
      <c r="AA136" s="39">
        <v>0</v>
      </c>
      <c r="AB136" s="40">
        <v>0</v>
      </c>
      <c r="AC136" s="41">
        <v>4915</v>
      </c>
      <c r="AD136" s="42">
        <f t="shared" si="10"/>
        <v>0</v>
      </c>
      <c r="AE136" s="43">
        <v>0</v>
      </c>
      <c r="AF136" s="44">
        <v>0</v>
      </c>
      <c r="AG136" s="44">
        <v>0</v>
      </c>
      <c r="AH136" s="44">
        <v>0</v>
      </c>
      <c r="AI136" s="44">
        <v>0</v>
      </c>
      <c r="AJ136" s="44">
        <v>0</v>
      </c>
      <c r="AK136" s="44">
        <v>0</v>
      </c>
      <c r="AL136" s="44">
        <v>0</v>
      </c>
      <c r="AM136" s="44">
        <v>0</v>
      </c>
      <c r="AN136" s="45">
        <f t="shared" si="11"/>
        <v>0</v>
      </c>
      <c r="AO136" s="46">
        <v>0</v>
      </c>
      <c r="AP136" s="47">
        <v>0</v>
      </c>
      <c r="AQ136" s="48">
        <v>0</v>
      </c>
    </row>
    <row r="137" spans="1:43" x14ac:dyDescent="0.25">
      <c r="A137" s="25" t="s">
        <v>43</v>
      </c>
      <c r="B137" s="50">
        <v>304</v>
      </c>
      <c r="C137" s="27" t="s">
        <v>76</v>
      </c>
      <c r="D137" s="28" t="s">
        <v>326</v>
      </c>
      <c r="E137" s="28" t="s">
        <v>52</v>
      </c>
      <c r="F137" s="29" t="s">
        <v>327</v>
      </c>
      <c r="G137" s="30">
        <v>311871</v>
      </c>
      <c r="H137" s="31">
        <v>0</v>
      </c>
      <c r="I137" s="32">
        <f t="shared" si="8"/>
        <v>2354</v>
      </c>
      <c r="J137" s="33">
        <v>0</v>
      </c>
      <c r="K137" s="34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2039</v>
      </c>
      <c r="R137" s="35">
        <v>0</v>
      </c>
      <c r="S137" s="34">
        <v>0</v>
      </c>
      <c r="T137" s="35">
        <v>0</v>
      </c>
      <c r="U137" s="34">
        <v>0</v>
      </c>
      <c r="V137" s="35">
        <v>0</v>
      </c>
      <c r="W137" s="36">
        <v>315</v>
      </c>
      <c r="X137" s="37">
        <f t="shared" si="9"/>
        <v>0</v>
      </c>
      <c r="Y137" s="38">
        <v>0</v>
      </c>
      <c r="Z137" s="38">
        <v>0</v>
      </c>
      <c r="AA137" s="39">
        <v>0</v>
      </c>
      <c r="AB137" s="40">
        <v>0</v>
      </c>
      <c r="AC137" s="41">
        <v>0</v>
      </c>
      <c r="AD137" s="42">
        <f t="shared" si="10"/>
        <v>0</v>
      </c>
      <c r="AE137" s="43">
        <v>0</v>
      </c>
      <c r="AF137" s="44">
        <v>0</v>
      </c>
      <c r="AG137" s="44">
        <v>0</v>
      </c>
      <c r="AH137" s="44">
        <v>0</v>
      </c>
      <c r="AI137" s="44">
        <v>0</v>
      </c>
      <c r="AJ137" s="44">
        <v>0</v>
      </c>
      <c r="AK137" s="44">
        <v>0</v>
      </c>
      <c r="AL137" s="44">
        <v>0</v>
      </c>
      <c r="AM137" s="44">
        <v>0</v>
      </c>
      <c r="AN137" s="45">
        <f t="shared" si="11"/>
        <v>0</v>
      </c>
      <c r="AO137" s="46">
        <v>0</v>
      </c>
      <c r="AP137" s="47">
        <v>0</v>
      </c>
      <c r="AQ137" s="48">
        <v>0</v>
      </c>
    </row>
    <row r="138" spans="1:43" x14ac:dyDescent="0.25">
      <c r="A138" s="25" t="s">
        <v>43</v>
      </c>
      <c r="B138" s="50">
        <v>309</v>
      </c>
      <c r="C138" s="27" t="s">
        <v>69</v>
      </c>
      <c r="D138" s="28" t="s">
        <v>328</v>
      </c>
      <c r="E138" s="28" t="s">
        <v>52</v>
      </c>
      <c r="F138" s="29" t="s">
        <v>329</v>
      </c>
      <c r="G138" s="30">
        <v>311880</v>
      </c>
      <c r="H138" s="31">
        <v>439060</v>
      </c>
      <c r="I138" s="32">
        <f t="shared" si="8"/>
        <v>15032</v>
      </c>
      <c r="J138" s="33">
        <v>0</v>
      </c>
      <c r="K138" s="34">
        <v>0</v>
      </c>
      <c r="L138" s="35">
        <v>0</v>
      </c>
      <c r="M138" s="35">
        <v>0</v>
      </c>
      <c r="N138" s="35">
        <v>0</v>
      </c>
      <c r="O138" s="35">
        <v>500</v>
      </c>
      <c r="P138" s="35">
        <v>4173</v>
      </c>
      <c r="Q138" s="35">
        <v>4784</v>
      </c>
      <c r="R138" s="35">
        <v>0</v>
      </c>
      <c r="S138" s="34">
        <v>0</v>
      </c>
      <c r="T138" s="35">
        <v>2695</v>
      </c>
      <c r="U138" s="34">
        <v>0</v>
      </c>
      <c r="V138" s="35">
        <v>0</v>
      </c>
      <c r="W138" s="36">
        <v>2880</v>
      </c>
      <c r="X138" s="37">
        <f t="shared" si="9"/>
        <v>0</v>
      </c>
      <c r="Y138" s="38">
        <v>0</v>
      </c>
      <c r="Z138" s="38">
        <v>0</v>
      </c>
      <c r="AA138" s="39">
        <v>0</v>
      </c>
      <c r="AB138" s="40">
        <v>0</v>
      </c>
      <c r="AC138" s="41">
        <v>5226</v>
      </c>
      <c r="AD138" s="42">
        <f t="shared" si="10"/>
        <v>0</v>
      </c>
      <c r="AE138" s="43">
        <v>0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0</v>
      </c>
      <c r="AM138" s="44">
        <v>0</v>
      </c>
      <c r="AN138" s="45">
        <f t="shared" si="11"/>
        <v>0</v>
      </c>
      <c r="AO138" s="46">
        <v>0</v>
      </c>
      <c r="AP138" s="47">
        <v>0</v>
      </c>
      <c r="AQ138" s="48">
        <v>0</v>
      </c>
    </row>
    <row r="139" spans="1:43" x14ac:dyDescent="0.25">
      <c r="A139" s="25" t="s">
        <v>43</v>
      </c>
      <c r="B139" s="50">
        <v>307</v>
      </c>
      <c r="C139" s="27" t="s">
        <v>54</v>
      </c>
      <c r="D139" s="28" t="s">
        <v>330</v>
      </c>
      <c r="E139" s="28" t="s">
        <v>52</v>
      </c>
      <c r="F139" s="29" t="s">
        <v>331</v>
      </c>
      <c r="G139" s="30">
        <v>318388</v>
      </c>
      <c r="H139" s="31">
        <v>189766</v>
      </c>
      <c r="I139" s="32">
        <f t="shared" si="8"/>
        <v>11398</v>
      </c>
      <c r="J139" s="33">
        <v>0</v>
      </c>
      <c r="K139" s="34">
        <v>1505</v>
      </c>
      <c r="L139" s="35">
        <v>0</v>
      </c>
      <c r="M139" s="35">
        <v>0</v>
      </c>
      <c r="N139" s="35">
        <v>0</v>
      </c>
      <c r="O139" s="35">
        <v>800</v>
      </c>
      <c r="P139" s="35">
        <v>1408</v>
      </c>
      <c r="Q139" s="35">
        <v>4440</v>
      </c>
      <c r="R139" s="35">
        <v>0</v>
      </c>
      <c r="S139" s="34">
        <v>0</v>
      </c>
      <c r="T139" s="35">
        <v>1190</v>
      </c>
      <c r="U139" s="34">
        <v>0</v>
      </c>
      <c r="V139" s="35">
        <v>0</v>
      </c>
      <c r="W139" s="36">
        <v>2055</v>
      </c>
      <c r="X139" s="37">
        <f t="shared" si="9"/>
        <v>0</v>
      </c>
      <c r="Y139" s="38">
        <v>0</v>
      </c>
      <c r="Z139" s="38">
        <v>0</v>
      </c>
      <c r="AA139" s="39">
        <v>0</v>
      </c>
      <c r="AB139" s="40">
        <v>0</v>
      </c>
      <c r="AC139" s="41">
        <v>0</v>
      </c>
      <c r="AD139" s="42">
        <f t="shared" si="10"/>
        <v>0</v>
      </c>
      <c r="AE139" s="43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44">
        <v>0</v>
      </c>
      <c r="AM139" s="44">
        <v>0</v>
      </c>
      <c r="AN139" s="45">
        <f t="shared" si="11"/>
        <v>0</v>
      </c>
      <c r="AO139" s="46">
        <v>0</v>
      </c>
      <c r="AP139" s="47">
        <v>0</v>
      </c>
      <c r="AQ139" s="48">
        <v>0</v>
      </c>
    </row>
    <row r="140" spans="1:43" x14ac:dyDescent="0.25">
      <c r="A140" s="25" t="s">
        <v>43</v>
      </c>
      <c r="B140" s="50">
        <v>307</v>
      </c>
      <c r="C140" s="27" t="s">
        <v>54</v>
      </c>
      <c r="D140" s="28" t="s">
        <v>332</v>
      </c>
      <c r="E140" s="28" t="s">
        <v>52</v>
      </c>
      <c r="F140" s="29" t="s">
        <v>333</v>
      </c>
      <c r="G140" s="30">
        <v>318396</v>
      </c>
      <c r="H140" s="31">
        <v>737876</v>
      </c>
      <c r="I140" s="32">
        <f t="shared" si="8"/>
        <v>66233</v>
      </c>
      <c r="J140" s="33">
        <v>3218</v>
      </c>
      <c r="K140" s="34">
        <v>3124</v>
      </c>
      <c r="L140" s="35">
        <v>32512</v>
      </c>
      <c r="M140" s="35">
        <v>0</v>
      </c>
      <c r="N140" s="35">
        <v>0</v>
      </c>
      <c r="O140" s="35">
        <v>5800</v>
      </c>
      <c r="P140" s="35">
        <v>4538</v>
      </c>
      <c r="Q140" s="35">
        <v>6540</v>
      </c>
      <c r="R140" s="35">
        <v>300</v>
      </c>
      <c r="S140" s="34">
        <v>0</v>
      </c>
      <c r="T140" s="35">
        <v>4861</v>
      </c>
      <c r="U140" s="34">
        <v>0</v>
      </c>
      <c r="V140" s="35">
        <v>0</v>
      </c>
      <c r="W140" s="36">
        <v>5340</v>
      </c>
      <c r="X140" s="37">
        <f t="shared" si="9"/>
        <v>0</v>
      </c>
      <c r="Y140" s="38">
        <v>0</v>
      </c>
      <c r="Z140" s="38">
        <v>0</v>
      </c>
      <c r="AA140" s="39">
        <v>0</v>
      </c>
      <c r="AB140" s="40">
        <v>9600</v>
      </c>
      <c r="AC140" s="41">
        <v>7028</v>
      </c>
      <c r="AD140" s="42">
        <f t="shared" si="10"/>
        <v>2733</v>
      </c>
      <c r="AE140" s="43">
        <v>0</v>
      </c>
      <c r="AF140" s="44">
        <v>0</v>
      </c>
      <c r="AG140" s="44">
        <v>0</v>
      </c>
      <c r="AH140" s="44">
        <v>0</v>
      </c>
      <c r="AI140" s="44">
        <v>800</v>
      </c>
      <c r="AJ140" s="44">
        <v>1933</v>
      </c>
      <c r="AK140" s="44">
        <v>0</v>
      </c>
      <c r="AL140" s="44">
        <v>0</v>
      </c>
      <c r="AM140" s="44">
        <v>0</v>
      </c>
      <c r="AN140" s="45">
        <f t="shared" si="11"/>
        <v>0</v>
      </c>
      <c r="AO140" s="46">
        <v>0</v>
      </c>
      <c r="AP140" s="47">
        <v>0</v>
      </c>
      <c r="AQ140" s="48">
        <v>0</v>
      </c>
    </row>
    <row r="141" spans="1:43" x14ac:dyDescent="0.25">
      <c r="A141" s="25" t="s">
        <v>43</v>
      </c>
      <c r="B141" s="50">
        <v>305</v>
      </c>
      <c r="C141" s="27" t="s">
        <v>79</v>
      </c>
      <c r="D141" s="28" t="s">
        <v>334</v>
      </c>
      <c r="E141" s="28" t="s">
        <v>52</v>
      </c>
      <c r="F141" s="29" t="s">
        <v>335</v>
      </c>
      <c r="G141" s="30">
        <v>310891</v>
      </c>
      <c r="H141" s="31">
        <v>52596</v>
      </c>
      <c r="I141" s="32">
        <f t="shared" si="8"/>
        <v>5640</v>
      </c>
      <c r="J141" s="33">
        <v>2930</v>
      </c>
      <c r="K141" s="34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499</v>
      </c>
      <c r="Q141" s="35">
        <v>819</v>
      </c>
      <c r="R141" s="35">
        <v>0</v>
      </c>
      <c r="S141" s="34">
        <v>0</v>
      </c>
      <c r="T141" s="35">
        <v>357</v>
      </c>
      <c r="U141" s="34">
        <v>0</v>
      </c>
      <c r="V141" s="35">
        <v>0</v>
      </c>
      <c r="W141" s="36">
        <v>1035</v>
      </c>
      <c r="X141" s="37">
        <f t="shared" si="9"/>
        <v>0</v>
      </c>
      <c r="Y141" s="38">
        <v>0</v>
      </c>
      <c r="Z141" s="38">
        <v>0</v>
      </c>
      <c r="AA141" s="39">
        <v>0</v>
      </c>
      <c r="AB141" s="40">
        <v>0</v>
      </c>
      <c r="AC141" s="41">
        <v>1620</v>
      </c>
      <c r="AD141" s="42">
        <f t="shared" si="10"/>
        <v>0</v>
      </c>
      <c r="AE141" s="43">
        <v>0</v>
      </c>
      <c r="AF141" s="44">
        <v>0</v>
      </c>
      <c r="AG141" s="44">
        <v>0</v>
      </c>
      <c r="AH141" s="44">
        <v>0</v>
      </c>
      <c r="AI141" s="44">
        <v>0</v>
      </c>
      <c r="AJ141" s="44">
        <v>0</v>
      </c>
      <c r="AK141" s="44">
        <v>0</v>
      </c>
      <c r="AL141" s="44">
        <v>0</v>
      </c>
      <c r="AM141" s="44">
        <v>0</v>
      </c>
      <c r="AN141" s="45">
        <f t="shared" si="11"/>
        <v>0</v>
      </c>
      <c r="AO141" s="46">
        <v>0</v>
      </c>
      <c r="AP141" s="47">
        <v>0</v>
      </c>
      <c r="AQ141" s="48">
        <v>0</v>
      </c>
    </row>
    <row r="142" spans="1:43" x14ac:dyDescent="0.25">
      <c r="A142" s="25" t="s">
        <v>43</v>
      </c>
      <c r="B142" s="50">
        <v>306</v>
      </c>
      <c r="C142" s="27" t="s">
        <v>82</v>
      </c>
      <c r="D142" s="28" t="s">
        <v>336</v>
      </c>
      <c r="E142" s="28" t="s">
        <v>52</v>
      </c>
      <c r="F142" s="29" t="s">
        <v>337</v>
      </c>
      <c r="G142" s="30">
        <v>317594</v>
      </c>
      <c r="H142" s="31">
        <v>511135</v>
      </c>
      <c r="I142" s="32">
        <f t="shared" si="8"/>
        <v>45896</v>
      </c>
      <c r="J142" s="33">
        <v>3103</v>
      </c>
      <c r="K142" s="34">
        <v>0</v>
      </c>
      <c r="L142" s="35">
        <v>18288</v>
      </c>
      <c r="M142" s="35">
        <v>0</v>
      </c>
      <c r="N142" s="35">
        <v>0</v>
      </c>
      <c r="O142" s="35">
        <v>4400</v>
      </c>
      <c r="P142" s="35">
        <v>5645</v>
      </c>
      <c r="Q142" s="35">
        <v>7642</v>
      </c>
      <c r="R142" s="35">
        <v>0</v>
      </c>
      <c r="S142" s="34">
        <v>0</v>
      </c>
      <c r="T142" s="35">
        <v>3343</v>
      </c>
      <c r="U142" s="34">
        <v>0</v>
      </c>
      <c r="V142" s="35">
        <v>0</v>
      </c>
      <c r="W142" s="36">
        <v>3475</v>
      </c>
      <c r="X142" s="37">
        <f t="shared" si="9"/>
        <v>0</v>
      </c>
      <c r="Y142" s="38">
        <v>0</v>
      </c>
      <c r="Z142" s="38">
        <v>0</v>
      </c>
      <c r="AA142" s="39">
        <v>0</v>
      </c>
      <c r="AB142" s="40">
        <v>0</v>
      </c>
      <c r="AC142" s="41">
        <v>8657</v>
      </c>
      <c r="AD142" s="42">
        <f t="shared" si="10"/>
        <v>800</v>
      </c>
      <c r="AE142" s="43">
        <v>0</v>
      </c>
      <c r="AF142" s="44">
        <v>0</v>
      </c>
      <c r="AG142" s="44">
        <v>0</v>
      </c>
      <c r="AH142" s="44">
        <v>0</v>
      </c>
      <c r="AI142" s="44">
        <v>800</v>
      </c>
      <c r="AJ142" s="44">
        <v>0</v>
      </c>
      <c r="AK142" s="44">
        <v>0</v>
      </c>
      <c r="AL142" s="44">
        <v>0</v>
      </c>
      <c r="AM142" s="44">
        <v>0</v>
      </c>
      <c r="AN142" s="45">
        <f t="shared" si="11"/>
        <v>0</v>
      </c>
      <c r="AO142" s="46">
        <v>0</v>
      </c>
      <c r="AP142" s="47">
        <v>0</v>
      </c>
      <c r="AQ142" s="48">
        <v>0</v>
      </c>
    </row>
    <row r="143" spans="1:43" x14ac:dyDescent="0.25">
      <c r="A143" s="25" t="s">
        <v>43</v>
      </c>
      <c r="B143" s="50">
        <v>305</v>
      </c>
      <c r="C143" s="27" t="s">
        <v>79</v>
      </c>
      <c r="D143" s="28" t="s">
        <v>338</v>
      </c>
      <c r="E143" s="28" t="s">
        <v>52</v>
      </c>
      <c r="F143" s="29" t="s">
        <v>339</v>
      </c>
      <c r="G143" s="30">
        <v>310913</v>
      </c>
      <c r="H143" s="31">
        <v>0</v>
      </c>
      <c r="I143" s="32">
        <f t="shared" si="8"/>
        <v>1423</v>
      </c>
      <c r="J143" s="33">
        <v>0</v>
      </c>
      <c r="K143" s="34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1168</v>
      </c>
      <c r="R143" s="35">
        <v>0</v>
      </c>
      <c r="S143" s="34">
        <v>0</v>
      </c>
      <c r="T143" s="35">
        <v>0</v>
      </c>
      <c r="U143" s="34">
        <v>0</v>
      </c>
      <c r="V143" s="35">
        <v>0</v>
      </c>
      <c r="W143" s="36">
        <v>255</v>
      </c>
      <c r="X143" s="37">
        <f t="shared" si="9"/>
        <v>0</v>
      </c>
      <c r="Y143" s="38">
        <v>0</v>
      </c>
      <c r="Z143" s="38">
        <v>0</v>
      </c>
      <c r="AA143" s="39">
        <v>0</v>
      </c>
      <c r="AB143" s="40">
        <v>0</v>
      </c>
      <c r="AC143" s="41">
        <v>0</v>
      </c>
      <c r="AD143" s="42">
        <f t="shared" si="10"/>
        <v>0</v>
      </c>
      <c r="AE143" s="43">
        <v>0</v>
      </c>
      <c r="AF143" s="44">
        <v>0</v>
      </c>
      <c r="AG143" s="44">
        <v>0</v>
      </c>
      <c r="AH143" s="44">
        <v>0</v>
      </c>
      <c r="AI143" s="44">
        <v>0</v>
      </c>
      <c r="AJ143" s="44">
        <v>0</v>
      </c>
      <c r="AK143" s="44">
        <v>0</v>
      </c>
      <c r="AL143" s="44">
        <v>0</v>
      </c>
      <c r="AM143" s="44">
        <v>0</v>
      </c>
      <c r="AN143" s="45">
        <f t="shared" si="11"/>
        <v>0</v>
      </c>
      <c r="AO143" s="46">
        <v>0</v>
      </c>
      <c r="AP143" s="47">
        <v>0</v>
      </c>
      <c r="AQ143" s="48">
        <v>0</v>
      </c>
    </row>
    <row r="144" spans="1:43" x14ac:dyDescent="0.25">
      <c r="A144" s="25" t="s">
        <v>43</v>
      </c>
      <c r="B144" s="50">
        <v>301</v>
      </c>
      <c r="C144" s="27" t="s">
        <v>50</v>
      </c>
      <c r="D144" s="28" t="s">
        <v>340</v>
      </c>
      <c r="E144" s="28" t="s">
        <v>52</v>
      </c>
      <c r="F144" s="29" t="s">
        <v>341</v>
      </c>
      <c r="G144" s="30">
        <v>310921</v>
      </c>
      <c r="H144" s="31">
        <v>0</v>
      </c>
      <c r="I144" s="32">
        <f t="shared" si="8"/>
        <v>2641</v>
      </c>
      <c r="J144" s="33">
        <v>0</v>
      </c>
      <c r="K144" s="34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2326</v>
      </c>
      <c r="R144" s="35">
        <v>0</v>
      </c>
      <c r="S144" s="34">
        <v>0</v>
      </c>
      <c r="T144" s="35">
        <v>0</v>
      </c>
      <c r="U144" s="34">
        <v>0</v>
      </c>
      <c r="V144" s="35">
        <v>0</v>
      </c>
      <c r="W144" s="36">
        <v>315</v>
      </c>
      <c r="X144" s="37">
        <f t="shared" si="9"/>
        <v>0</v>
      </c>
      <c r="Y144" s="38">
        <v>0</v>
      </c>
      <c r="Z144" s="38">
        <v>0</v>
      </c>
      <c r="AA144" s="39">
        <v>0</v>
      </c>
      <c r="AB144" s="40">
        <v>0</v>
      </c>
      <c r="AC144" s="41">
        <v>0</v>
      </c>
      <c r="AD144" s="42">
        <f t="shared" si="10"/>
        <v>0</v>
      </c>
      <c r="AE144" s="43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0</v>
      </c>
      <c r="AL144" s="44">
        <v>0</v>
      </c>
      <c r="AM144" s="44">
        <v>0</v>
      </c>
      <c r="AN144" s="45">
        <f t="shared" si="11"/>
        <v>0</v>
      </c>
      <c r="AO144" s="46">
        <v>0</v>
      </c>
      <c r="AP144" s="47">
        <v>0</v>
      </c>
      <c r="AQ144" s="48">
        <v>0</v>
      </c>
    </row>
    <row r="145" spans="1:43" x14ac:dyDescent="0.25">
      <c r="A145" s="25" t="s">
        <v>43</v>
      </c>
      <c r="B145" s="50">
        <v>306</v>
      </c>
      <c r="C145" s="27" t="s">
        <v>82</v>
      </c>
      <c r="D145" s="28" t="s">
        <v>342</v>
      </c>
      <c r="E145" s="28" t="s">
        <v>52</v>
      </c>
      <c r="F145" s="29" t="s">
        <v>343</v>
      </c>
      <c r="G145" s="30">
        <v>317608</v>
      </c>
      <c r="H145" s="31">
        <v>477023</v>
      </c>
      <c r="I145" s="32">
        <f t="shared" si="8"/>
        <v>15632</v>
      </c>
      <c r="J145" s="33">
        <v>0</v>
      </c>
      <c r="K145" s="34">
        <v>0</v>
      </c>
      <c r="L145" s="35">
        <v>0</v>
      </c>
      <c r="M145" s="35">
        <v>0</v>
      </c>
      <c r="N145" s="35">
        <v>0</v>
      </c>
      <c r="O145" s="35">
        <v>500</v>
      </c>
      <c r="P145" s="35">
        <v>4198</v>
      </c>
      <c r="Q145" s="35">
        <v>5424</v>
      </c>
      <c r="R145" s="35">
        <v>0</v>
      </c>
      <c r="S145" s="34">
        <v>0</v>
      </c>
      <c r="T145" s="35">
        <v>2710</v>
      </c>
      <c r="U145" s="34">
        <v>0</v>
      </c>
      <c r="V145" s="35">
        <v>0</v>
      </c>
      <c r="W145" s="36">
        <v>2800</v>
      </c>
      <c r="X145" s="37">
        <f t="shared" si="9"/>
        <v>0</v>
      </c>
      <c r="Y145" s="38">
        <v>0</v>
      </c>
      <c r="Z145" s="38">
        <v>0</v>
      </c>
      <c r="AA145" s="39">
        <v>0</v>
      </c>
      <c r="AB145" s="40">
        <v>4200</v>
      </c>
      <c r="AC145" s="41">
        <v>0</v>
      </c>
      <c r="AD145" s="42">
        <f t="shared" si="10"/>
        <v>2567</v>
      </c>
      <c r="AE145" s="43">
        <v>0</v>
      </c>
      <c r="AF145" s="44">
        <v>0</v>
      </c>
      <c r="AG145" s="44">
        <v>0</v>
      </c>
      <c r="AH145" s="44">
        <v>0</v>
      </c>
      <c r="AI145" s="44">
        <v>800</v>
      </c>
      <c r="AJ145" s="44">
        <v>1767</v>
      </c>
      <c r="AK145" s="44">
        <v>0</v>
      </c>
      <c r="AL145" s="44">
        <v>0</v>
      </c>
      <c r="AM145" s="44">
        <v>0</v>
      </c>
      <c r="AN145" s="45">
        <f t="shared" si="11"/>
        <v>0</v>
      </c>
      <c r="AO145" s="46">
        <v>0</v>
      </c>
      <c r="AP145" s="47">
        <v>0</v>
      </c>
      <c r="AQ145" s="48">
        <v>0</v>
      </c>
    </row>
    <row r="146" spans="1:43" x14ac:dyDescent="0.25">
      <c r="A146" s="25" t="s">
        <v>43</v>
      </c>
      <c r="B146" s="50">
        <v>304</v>
      </c>
      <c r="C146" s="27" t="s">
        <v>76</v>
      </c>
      <c r="D146" s="28" t="s">
        <v>344</v>
      </c>
      <c r="E146" s="28" t="s">
        <v>52</v>
      </c>
      <c r="F146" s="29" t="s">
        <v>345</v>
      </c>
      <c r="G146" s="30">
        <v>311910</v>
      </c>
      <c r="H146" s="31">
        <v>382741</v>
      </c>
      <c r="I146" s="32">
        <f t="shared" si="8"/>
        <v>65187</v>
      </c>
      <c r="J146" s="33">
        <v>0</v>
      </c>
      <c r="K146" s="34">
        <v>1155</v>
      </c>
      <c r="L146" s="35">
        <v>48768</v>
      </c>
      <c r="M146" s="35">
        <v>0</v>
      </c>
      <c r="N146" s="35">
        <v>0</v>
      </c>
      <c r="O146" s="35">
        <v>1300</v>
      </c>
      <c r="P146" s="35">
        <v>3648</v>
      </c>
      <c r="Q146" s="35">
        <v>5603</v>
      </c>
      <c r="R146" s="35">
        <v>0</v>
      </c>
      <c r="S146" s="34">
        <v>0</v>
      </c>
      <c r="T146" s="35">
        <v>2058</v>
      </c>
      <c r="U146" s="34">
        <v>0</v>
      </c>
      <c r="V146" s="35">
        <v>0</v>
      </c>
      <c r="W146" s="36">
        <v>2655</v>
      </c>
      <c r="X146" s="37">
        <f t="shared" si="9"/>
        <v>0</v>
      </c>
      <c r="Y146" s="38">
        <v>0</v>
      </c>
      <c r="Z146" s="38">
        <v>0</v>
      </c>
      <c r="AA146" s="39">
        <v>0</v>
      </c>
      <c r="AB146" s="40">
        <v>6600</v>
      </c>
      <c r="AC146" s="41">
        <v>6500</v>
      </c>
      <c r="AD146" s="42">
        <f t="shared" si="10"/>
        <v>0</v>
      </c>
      <c r="AE146" s="43">
        <v>0</v>
      </c>
      <c r="AF146" s="44">
        <v>0</v>
      </c>
      <c r="AG146" s="44">
        <v>0</v>
      </c>
      <c r="AH146" s="44">
        <v>0</v>
      </c>
      <c r="AI146" s="44">
        <v>0</v>
      </c>
      <c r="AJ146" s="44">
        <v>0</v>
      </c>
      <c r="AK146" s="44">
        <v>0</v>
      </c>
      <c r="AL146" s="44">
        <v>0</v>
      </c>
      <c r="AM146" s="44">
        <v>0</v>
      </c>
      <c r="AN146" s="45">
        <f t="shared" si="11"/>
        <v>0</v>
      </c>
      <c r="AO146" s="46">
        <v>0</v>
      </c>
      <c r="AP146" s="47">
        <v>0</v>
      </c>
      <c r="AQ146" s="48">
        <v>0</v>
      </c>
    </row>
    <row r="147" spans="1:43" x14ac:dyDescent="0.25">
      <c r="A147" s="25" t="s">
        <v>43</v>
      </c>
      <c r="B147" s="50">
        <v>301</v>
      </c>
      <c r="C147" s="27" t="s">
        <v>50</v>
      </c>
      <c r="D147" s="28" t="s">
        <v>346</v>
      </c>
      <c r="E147" s="28" t="s">
        <v>52</v>
      </c>
      <c r="F147" s="29" t="s">
        <v>347</v>
      </c>
      <c r="G147" s="30">
        <v>310930</v>
      </c>
      <c r="H147" s="31">
        <v>0</v>
      </c>
      <c r="I147" s="32">
        <f t="shared" si="8"/>
        <v>2671</v>
      </c>
      <c r="J147" s="33">
        <v>0</v>
      </c>
      <c r="K147" s="34">
        <v>0</v>
      </c>
      <c r="L147" s="35">
        <v>0</v>
      </c>
      <c r="M147" s="35">
        <v>0</v>
      </c>
      <c r="N147" s="35">
        <v>0</v>
      </c>
      <c r="O147" s="35">
        <v>500</v>
      </c>
      <c r="P147" s="35">
        <v>0</v>
      </c>
      <c r="Q147" s="35">
        <v>1756</v>
      </c>
      <c r="R147" s="35">
        <v>0</v>
      </c>
      <c r="S147" s="34">
        <v>0</v>
      </c>
      <c r="T147" s="35">
        <v>0</v>
      </c>
      <c r="U147" s="34">
        <v>0</v>
      </c>
      <c r="V147" s="35">
        <v>0</v>
      </c>
      <c r="W147" s="36">
        <v>415</v>
      </c>
      <c r="X147" s="37">
        <f t="shared" si="9"/>
        <v>0</v>
      </c>
      <c r="Y147" s="38">
        <v>0</v>
      </c>
      <c r="Z147" s="38">
        <v>0</v>
      </c>
      <c r="AA147" s="39">
        <v>0</v>
      </c>
      <c r="AB147" s="40">
        <v>0</v>
      </c>
      <c r="AC147" s="41">
        <v>0</v>
      </c>
      <c r="AD147" s="42">
        <f t="shared" si="10"/>
        <v>0</v>
      </c>
      <c r="AE147" s="43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0</v>
      </c>
      <c r="AL147" s="44">
        <v>0</v>
      </c>
      <c r="AM147" s="44">
        <v>0</v>
      </c>
      <c r="AN147" s="45">
        <f t="shared" si="11"/>
        <v>0</v>
      </c>
      <c r="AO147" s="46">
        <v>0</v>
      </c>
      <c r="AP147" s="47">
        <v>0</v>
      </c>
      <c r="AQ147" s="48">
        <v>0</v>
      </c>
    </row>
    <row r="148" spans="1:43" x14ac:dyDescent="0.25">
      <c r="A148" s="25" t="s">
        <v>43</v>
      </c>
      <c r="B148" s="50">
        <v>304</v>
      </c>
      <c r="C148" s="27" t="s">
        <v>76</v>
      </c>
      <c r="D148" s="28" t="s">
        <v>348</v>
      </c>
      <c r="E148" s="28" t="s">
        <v>52</v>
      </c>
      <c r="F148" s="29" t="s">
        <v>349</v>
      </c>
      <c r="G148" s="30">
        <v>311928</v>
      </c>
      <c r="H148" s="31">
        <v>549853</v>
      </c>
      <c r="I148" s="32">
        <f t="shared" si="8"/>
        <v>34324</v>
      </c>
      <c r="J148" s="33">
        <v>0</v>
      </c>
      <c r="K148" s="34">
        <v>7211</v>
      </c>
      <c r="L148" s="35">
        <v>6096</v>
      </c>
      <c r="M148" s="35">
        <v>0</v>
      </c>
      <c r="N148" s="35">
        <v>0</v>
      </c>
      <c r="O148" s="35">
        <v>2700</v>
      </c>
      <c r="P148" s="35">
        <v>4006</v>
      </c>
      <c r="Q148" s="35">
        <v>6649</v>
      </c>
      <c r="R148" s="35">
        <v>200</v>
      </c>
      <c r="S148" s="34">
        <v>0</v>
      </c>
      <c r="T148" s="35">
        <v>3967</v>
      </c>
      <c r="U148" s="34">
        <v>0</v>
      </c>
      <c r="V148" s="35">
        <v>0</v>
      </c>
      <c r="W148" s="36">
        <v>3495</v>
      </c>
      <c r="X148" s="37">
        <f t="shared" si="9"/>
        <v>5000</v>
      </c>
      <c r="Y148" s="38">
        <v>0</v>
      </c>
      <c r="Z148" s="38">
        <v>0</v>
      </c>
      <c r="AA148" s="39">
        <v>5000</v>
      </c>
      <c r="AB148" s="40">
        <v>2250</v>
      </c>
      <c r="AC148" s="41">
        <v>28018</v>
      </c>
      <c r="AD148" s="42">
        <f t="shared" si="10"/>
        <v>3551</v>
      </c>
      <c r="AE148" s="43">
        <v>0</v>
      </c>
      <c r="AF148" s="44">
        <v>0</v>
      </c>
      <c r="AG148" s="44">
        <v>0</v>
      </c>
      <c r="AH148" s="44">
        <v>0</v>
      </c>
      <c r="AI148" s="44">
        <v>800</v>
      </c>
      <c r="AJ148" s="44">
        <v>1690</v>
      </c>
      <c r="AK148" s="44">
        <v>1061</v>
      </c>
      <c r="AL148" s="44">
        <v>0</v>
      </c>
      <c r="AM148" s="44">
        <v>0</v>
      </c>
      <c r="AN148" s="45">
        <f t="shared" si="11"/>
        <v>0</v>
      </c>
      <c r="AO148" s="46">
        <v>0</v>
      </c>
      <c r="AP148" s="47">
        <v>0</v>
      </c>
      <c r="AQ148" s="48">
        <v>0</v>
      </c>
    </row>
    <row r="149" spans="1:43" x14ac:dyDescent="0.25">
      <c r="A149" s="25" t="s">
        <v>43</v>
      </c>
      <c r="B149" s="50">
        <v>307</v>
      </c>
      <c r="C149" s="27" t="s">
        <v>54</v>
      </c>
      <c r="D149" s="28" t="s">
        <v>350</v>
      </c>
      <c r="E149" s="28" t="s">
        <v>52</v>
      </c>
      <c r="F149" s="29" t="s">
        <v>351</v>
      </c>
      <c r="G149" s="30">
        <v>318418</v>
      </c>
      <c r="H149" s="31">
        <v>0</v>
      </c>
      <c r="I149" s="32">
        <f t="shared" si="8"/>
        <v>2472</v>
      </c>
      <c r="J149" s="33">
        <v>0</v>
      </c>
      <c r="K149" s="34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2157</v>
      </c>
      <c r="R149" s="35">
        <v>0</v>
      </c>
      <c r="S149" s="34">
        <v>0</v>
      </c>
      <c r="T149" s="35">
        <v>0</v>
      </c>
      <c r="U149" s="34">
        <v>0</v>
      </c>
      <c r="V149" s="35">
        <v>0</v>
      </c>
      <c r="W149" s="36">
        <v>315</v>
      </c>
      <c r="X149" s="37">
        <f t="shared" si="9"/>
        <v>0</v>
      </c>
      <c r="Y149" s="38">
        <v>0</v>
      </c>
      <c r="Z149" s="38">
        <v>0</v>
      </c>
      <c r="AA149" s="56">
        <v>0</v>
      </c>
      <c r="AB149" s="40">
        <v>0</v>
      </c>
      <c r="AC149" s="41">
        <v>0</v>
      </c>
      <c r="AD149" s="42">
        <f t="shared" si="10"/>
        <v>0</v>
      </c>
      <c r="AE149" s="43">
        <v>0</v>
      </c>
      <c r="AF149" s="44">
        <v>0</v>
      </c>
      <c r="AG149" s="44">
        <v>0</v>
      </c>
      <c r="AH149" s="44">
        <v>0</v>
      </c>
      <c r="AI149" s="44">
        <v>0</v>
      </c>
      <c r="AJ149" s="44">
        <v>0</v>
      </c>
      <c r="AK149" s="44">
        <v>0</v>
      </c>
      <c r="AL149" s="44">
        <v>0</v>
      </c>
      <c r="AM149" s="44">
        <v>0</v>
      </c>
      <c r="AN149" s="45">
        <f t="shared" si="11"/>
        <v>0</v>
      </c>
      <c r="AO149" s="46">
        <v>0</v>
      </c>
      <c r="AP149" s="47">
        <v>0</v>
      </c>
      <c r="AQ149" s="48">
        <v>0</v>
      </c>
    </row>
    <row r="150" spans="1:43" x14ac:dyDescent="0.25">
      <c r="A150" s="25" t="s">
        <v>43</v>
      </c>
      <c r="B150" s="50">
        <v>303</v>
      </c>
      <c r="C150" s="27" t="s">
        <v>57</v>
      </c>
      <c r="D150" s="28" t="s">
        <v>352</v>
      </c>
      <c r="E150" s="28" t="s">
        <v>52</v>
      </c>
      <c r="F150" s="29" t="s">
        <v>353</v>
      </c>
      <c r="G150" s="30">
        <v>309842</v>
      </c>
      <c r="H150" s="31">
        <v>0</v>
      </c>
      <c r="I150" s="32">
        <f t="shared" si="8"/>
        <v>2618</v>
      </c>
      <c r="J150" s="33">
        <v>0</v>
      </c>
      <c r="K150" s="34">
        <v>0</v>
      </c>
      <c r="L150" s="35">
        <v>0</v>
      </c>
      <c r="M150" s="35">
        <v>0</v>
      </c>
      <c r="N150" s="35">
        <v>0</v>
      </c>
      <c r="O150" s="35">
        <v>500</v>
      </c>
      <c r="P150" s="35">
        <v>0</v>
      </c>
      <c r="Q150" s="35">
        <v>1803</v>
      </c>
      <c r="R150" s="35">
        <v>0</v>
      </c>
      <c r="S150" s="34">
        <v>0</v>
      </c>
      <c r="T150" s="35">
        <v>0</v>
      </c>
      <c r="U150" s="34">
        <v>0</v>
      </c>
      <c r="V150" s="35">
        <v>0</v>
      </c>
      <c r="W150" s="36">
        <v>315</v>
      </c>
      <c r="X150" s="37">
        <f t="shared" si="9"/>
        <v>0</v>
      </c>
      <c r="Y150" s="38">
        <v>0</v>
      </c>
      <c r="Z150" s="38">
        <v>0</v>
      </c>
      <c r="AA150" s="39">
        <v>0</v>
      </c>
      <c r="AB150" s="40">
        <v>0</v>
      </c>
      <c r="AC150" s="41">
        <v>0</v>
      </c>
      <c r="AD150" s="42">
        <f t="shared" si="10"/>
        <v>0</v>
      </c>
      <c r="AE150" s="43">
        <v>0</v>
      </c>
      <c r="AF150" s="44">
        <v>0</v>
      </c>
      <c r="AG150" s="44">
        <v>0</v>
      </c>
      <c r="AH150" s="44">
        <v>0</v>
      </c>
      <c r="AI150" s="44">
        <v>0</v>
      </c>
      <c r="AJ150" s="44">
        <v>0</v>
      </c>
      <c r="AK150" s="44">
        <v>0</v>
      </c>
      <c r="AL150" s="44">
        <v>0</v>
      </c>
      <c r="AM150" s="44">
        <v>0</v>
      </c>
      <c r="AN150" s="45">
        <f t="shared" si="11"/>
        <v>0</v>
      </c>
      <c r="AO150" s="46">
        <v>0</v>
      </c>
      <c r="AP150" s="47">
        <v>0</v>
      </c>
      <c r="AQ150" s="48">
        <v>0</v>
      </c>
    </row>
    <row r="151" spans="1:43" x14ac:dyDescent="0.25">
      <c r="A151" s="25" t="s">
        <v>43</v>
      </c>
      <c r="B151" s="50">
        <v>307</v>
      </c>
      <c r="C151" s="27" t="s">
        <v>54</v>
      </c>
      <c r="D151" s="28" t="s">
        <v>354</v>
      </c>
      <c r="E151" s="28" t="s">
        <v>52</v>
      </c>
      <c r="F151" s="29" t="s">
        <v>355</v>
      </c>
      <c r="G151" s="30">
        <v>318426</v>
      </c>
      <c r="H151" s="31">
        <v>0</v>
      </c>
      <c r="I151" s="32">
        <f t="shared" si="8"/>
        <v>3825</v>
      </c>
      <c r="J151" s="33">
        <v>0</v>
      </c>
      <c r="K151" s="34">
        <v>0</v>
      </c>
      <c r="L151" s="35">
        <v>0</v>
      </c>
      <c r="M151" s="35">
        <v>0</v>
      </c>
      <c r="N151" s="35">
        <v>0</v>
      </c>
      <c r="O151" s="35">
        <v>500</v>
      </c>
      <c r="P151" s="35">
        <v>0</v>
      </c>
      <c r="Q151" s="35">
        <v>2910</v>
      </c>
      <c r="R151" s="35">
        <v>0</v>
      </c>
      <c r="S151" s="34">
        <v>0</v>
      </c>
      <c r="T151" s="35">
        <v>0</v>
      </c>
      <c r="U151" s="34">
        <v>0</v>
      </c>
      <c r="V151" s="35">
        <v>0</v>
      </c>
      <c r="W151" s="36">
        <v>415</v>
      </c>
      <c r="X151" s="37">
        <f t="shared" si="9"/>
        <v>0</v>
      </c>
      <c r="Y151" s="38">
        <v>0</v>
      </c>
      <c r="Z151" s="38">
        <v>0</v>
      </c>
      <c r="AA151" s="39">
        <v>0</v>
      </c>
      <c r="AB151" s="40">
        <v>0</v>
      </c>
      <c r="AC151" s="41">
        <v>0</v>
      </c>
      <c r="AD151" s="42">
        <f t="shared" si="10"/>
        <v>0</v>
      </c>
      <c r="AE151" s="43">
        <v>0</v>
      </c>
      <c r="AF151" s="44">
        <v>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5">
        <f t="shared" si="11"/>
        <v>0</v>
      </c>
      <c r="AO151" s="46">
        <v>0</v>
      </c>
      <c r="AP151" s="47">
        <v>0</v>
      </c>
      <c r="AQ151" s="48">
        <v>0</v>
      </c>
    </row>
    <row r="152" spans="1:43" x14ac:dyDescent="0.25">
      <c r="A152" s="25" t="s">
        <v>43</v>
      </c>
      <c r="B152" s="50">
        <v>304</v>
      </c>
      <c r="C152" s="27" t="s">
        <v>76</v>
      </c>
      <c r="D152" s="28" t="s">
        <v>356</v>
      </c>
      <c r="E152" s="28" t="s">
        <v>52</v>
      </c>
      <c r="F152" s="29" t="s">
        <v>357</v>
      </c>
      <c r="G152" s="30">
        <v>311936</v>
      </c>
      <c r="H152" s="31">
        <v>0</v>
      </c>
      <c r="I152" s="32">
        <f t="shared" si="8"/>
        <v>1252</v>
      </c>
      <c r="J152" s="33">
        <v>0</v>
      </c>
      <c r="K152" s="34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932</v>
      </c>
      <c r="R152" s="35">
        <v>0</v>
      </c>
      <c r="S152" s="34">
        <v>0</v>
      </c>
      <c r="T152" s="35">
        <v>0</v>
      </c>
      <c r="U152" s="34">
        <v>0</v>
      </c>
      <c r="V152" s="35">
        <v>0</v>
      </c>
      <c r="W152" s="36">
        <v>320</v>
      </c>
      <c r="X152" s="37">
        <f t="shared" si="9"/>
        <v>0</v>
      </c>
      <c r="Y152" s="38">
        <v>0</v>
      </c>
      <c r="Z152" s="38">
        <v>0</v>
      </c>
      <c r="AA152" s="39">
        <v>0</v>
      </c>
      <c r="AB152" s="40">
        <v>0</v>
      </c>
      <c r="AC152" s="41">
        <v>0</v>
      </c>
      <c r="AD152" s="42">
        <f t="shared" si="10"/>
        <v>0</v>
      </c>
      <c r="AE152" s="43">
        <v>0</v>
      </c>
      <c r="AF152" s="44">
        <v>0</v>
      </c>
      <c r="AG152" s="44">
        <v>0</v>
      </c>
      <c r="AH152" s="44">
        <v>0</v>
      </c>
      <c r="AI152" s="44">
        <v>0</v>
      </c>
      <c r="AJ152" s="44">
        <v>0</v>
      </c>
      <c r="AK152" s="44">
        <v>0</v>
      </c>
      <c r="AL152" s="44">
        <v>0</v>
      </c>
      <c r="AM152" s="44">
        <v>0</v>
      </c>
      <c r="AN152" s="45">
        <f t="shared" si="11"/>
        <v>0</v>
      </c>
      <c r="AO152" s="46">
        <v>0</v>
      </c>
      <c r="AP152" s="47">
        <v>0</v>
      </c>
      <c r="AQ152" s="48">
        <v>0</v>
      </c>
    </row>
    <row r="153" spans="1:43" x14ac:dyDescent="0.25">
      <c r="A153" s="25" t="s">
        <v>43</v>
      </c>
      <c r="B153" s="50">
        <v>304</v>
      </c>
      <c r="C153" s="27" t="s">
        <v>76</v>
      </c>
      <c r="D153" s="28" t="s">
        <v>358</v>
      </c>
      <c r="E153" s="28" t="s">
        <v>52</v>
      </c>
      <c r="F153" s="29" t="s">
        <v>359</v>
      </c>
      <c r="G153" s="30">
        <v>311944</v>
      </c>
      <c r="H153" s="31">
        <v>449442</v>
      </c>
      <c r="I153" s="32">
        <f t="shared" si="8"/>
        <v>20535</v>
      </c>
      <c r="J153" s="33">
        <v>5634</v>
      </c>
      <c r="K153" s="34">
        <v>999</v>
      </c>
      <c r="L153" s="35">
        <v>0</v>
      </c>
      <c r="M153" s="35">
        <v>0</v>
      </c>
      <c r="N153" s="35">
        <v>0</v>
      </c>
      <c r="O153" s="35">
        <v>500</v>
      </c>
      <c r="P153" s="35">
        <v>3718</v>
      </c>
      <c r="Q153" s="35">
        <v>3625</v>
      </c>
      <c r="R153" s="35">
        <v>0</v>
      </c>
      <c r="S153" s="34">
        <v>0</v>
      </c>
      <c r="T153" s="35">
        <v>3059</v>
      </c>
      <c r="U153" s="34">
        <v>0</v>
      </c>
      <c r="V153" s="35">
        <v>0</v>
      </c>
      <c r="W153" s="36">
        <v>3000</v>
      </c>
      <c r="X153" s="37">
        <f t="shared" si="9"/>
        <v>0</v>
      </c>
      <c r="Y153" s="38">
        <v>0</v>
      </c>
      <c r="Z153" s="38">
        <v>0</v>
      </c>
      <c r="AA153" s="39">
        <v>0</v>
      </c>
      <c r="AB153" s="40">
        <v>0</v>
      </c>
      <c r="AC153" s="41">
        <v>0</v>
      </c>
      <c r="AD153" s="42">
        <f t="shared" si="10"/>
        <v>0</v>
      </c>
      <c r="AE153" s="43">
        <v>0</v>
      </c>
      <c r="AF153" s="44">
        <v>0</v>
      </c>
      <c r="AG153" s="44">
        <v>0</v>
      </c>
      <c r="AH153" s="44">
        <v>0</v>
      </c>
      <c r="AI153" s="44">
        <v>0</v>
      </c>
      <c r="AJ153" s="44">
        <v>0</v>
      </c>
      <c r="AK153" s="44">
        <v>0</v>
      </c>
      <c r="AL153" s="44">
        <v>0</v>
      </c>
      <c r="AM153" s="44">
        <v>0</v>
      </c>
      <c r="AN153" s="45">
        <f t="shared" si="11"/>
        <v>0</v>
      </c>
      <c r="AO153" s="46">
        <v>0</v>
      </c>
      <c r="AP153" s="47">
        <v>0</v>
      </c>
      <c r="AQ153" s="48">
        <v>0</v>
      </c>
    </row>
    <row r="154" spans="1:43" x14ac:dyDescent="0.25">
      <c r="A154" s="25" t="s">
        <v>43</v>
      </c>
      <c r="B154" s="50">
        <v>307</v>
      </c>
      <c r="C154" s="27" t="s">
        <v>54</v>
      </c>
      <c r="D154" s="28" t="s">
        <v>360</v>
      </c>
      <c r="E154" s="28" t="s">
        <v>52</v>
      </c>
      <c r="F154" s="29" t="s">
        <v>361</v>
      </c>
      <c r="G154" s="30">
        <v>318434</v>
      </c>
      <c r="H154" s="31">
        <v>0</v>
      </c>
      <c r="I154" s="32">
        <f t="shared" si="8"/>
        <v>2184</v>
      </c>
      <c r="J154" s="33">
        <v>0</v>
      </c>
      <c r="K154" s="34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1869</v>
      </c>
      <c r="R154" s="35">
        <v>0</v>
      </c>
      <c r="S154" s="34">
        <v>0</v>
      </c>
      <c r="T154" s="35">
        <v>0</v>
      </c>
      <c r="U154" s="34">
        <v>0</v>
      </c>
      <c r="V154" s="35">
        <v>0</v>
      </c>
      <c r="W154" s="36">
        <v>315</v>
      </c>
      <c r="X154" s="37">
        <f t="shared" si="9"/>
        <v>0</v>
      </c>
      <c r="Y154" s="38">
        <v>0</v>
      </c>
      <c r="Z154" s="38">
        <v>0</v>
      </c>
      <c r="AA154" s="39">
        <v>0</v>
      </c>
      <c r="AB154" s="40">
        <v>0</v>
      </c>
      <c r="AC154" s="41">
        <v>0</v>
      </c>
      <c r="AD154" s="42">
        <f t="shared" si="10"/>
        <v>0</v>
      </c>
      <c r="AE154" s="43">
        <v>0</v>
      </c>
      <c r="AF154" s="44">
        <v>0</v>
      </c>
      <c r="AG154" s="44">
        <v>0</v>
      </c>
      <c r="AH154" s="44">
        <v>0</v>
      </c>
      <c r="AI154" s="44">
        <v>0</v>
      </c>
      <c r="AJ154" s="44">
        <v>0</v>
      </c>
      <c r="AK154" s="44">
        <v>0</v>
      </c>
      <c r="AL154" s="44">
        <v>0</v>
      </c>
      <c r="AM154" s="44">
        <v>0</v>
      </c>
      <c r="AN154" s="45">
        <f t="shared" si="11"/>
        <v>0</v>
      </c>
      <c r="AO154" s="46">
        <v>0</v>
      </c>
      <c r="AP154" s="47">
        <v>0</v>
      </c>
      <c r="AQ154" s="48">
        <v>0</v>
      </c>
    </row>
    <row r="155" spans="1:43" x14ac:dyDescent="0.25">
      <c r="A155" s="25" t="s">
        <v>43</v>
      </c>
      <c r="B155" s="50">
        <v>306</v>
      </c>
      <c r="C155" s="27" t="s">
        <v>82</v>
      </c>
      <c r="D155" s="28" t="s">
        <v>362</v>
      </c>
      <c r="E155" s="28" t="s">
        <v>52</v>
      </c>
      <c r="F155" s="29" t="s">
        <v>363</v>
      </c>
      <c r="G155" s="30">
        <v>317691</v>
      </c>
      <c r="H155" s="31">
        <v>198261</v>
      </c>
      <c r="I155" s="32">
        <f t="shared" si="8"/>
        <v>15991</v>
      </c>
      <c r="J155" s="33">
        <v>0</v>
      </c>
      <c r="K155" s="34">
        <v>827</v>
      </c>
      <c r="L155" s="35">
        <v>0</v>
      </c>
      <c r="M155" s="35">
        <v>0</v>
      </c>
      <c r="N155" s="35">
        <v>0</v>
      </c>
      <c r="O155" s="35">
        <v>3347</v>
      </c>
      <c r="P155" s="35">
        <v>1850</v>
      </c>
      <c r="Q155" s="35">
        <v>6775</v>
      </c>
      <c r="R155" s="35">
        <v>0</v>
      </c>
      <c r="S155" s="34">
        <v>0</v>
      </c>
      <c r="T155" s="35">
        <v>1122</v>
      </c>
      <c r="U155" s="34">
        <v>0</v>
      </c>
      <c r="V155" s="35">
        <v>0</v>
      </c>
      <c r="W155" s="36">
        <v>2070</v>
      </c>
      <c r="X155" s="37">
        <f t="shared" si="9"/>
        <v>3650</v>
      </c>
      <c r="Y155" s="38">
        <v>0</v>
      </c>
      <c r="Z155" s="38">
        <v>0</v>
      </c>
      <c r="AA155" s="39">
        <v>3650</v>
      </c>
      <c r="AB155" s="40">
        <v>0</v>
      </c>
      <c r="AC155" s="41">
        <v>1283</v>
      </c>
      <c r="AD155" s="42">
        <f t="shared" si="10"/>
        <v>800</v>
      </c>
      <c r="AE155" s="43">
        <v>0</v>
      </c>
      <c r="AF155" s="44">
        <v>0</v>
      </c>
      <c r="AG155" s="44">
        <v>0</v>
      </c>
      <c r="AH155" s="44">
        <v>0</v>
      </c>
      <c r="AI155" s="44">
        <v>800</v>
      </c>
      <c r="AJ155" s="44">
        <v>0</v>
      </c>
      <c r="AK155" s="44">
        <v>0</v>
      </c>
      <c r="AL155" s="44">
        <v>0</v>
      </c>
      <c r="AM155" s="44">
        <v>0</v>
      </c>
      <c r="AN155" s="45">
        <f t="shared" si="11"/>
        <v>0</v>
      </c>
      <c r="AO155" s="46">
        <v>0</v>
      </c>
      <c r="AP155" s="47">
        <v>0</v>
      </c>
      <c r="AQ155" s="48">
        <v>0</v>
      </c>
    </row>
    <row r="156" spans="1:43" x14ac:dyDescent="0.25">
      <c r="A156" s="25" t="s">
        <v>43</v>
      </c>
      <c r="B156" s="50">
        <v>303</v>
      </c>
      <c r="C156" s="27" t="s">
        <v>57</v>
      </c>
      <c r="D156" s="28" t="s">
        <v>364</v>
      </c>
      <c r="E156" s="28" t="s">
        <v>52</v>
      </c>
      <c r="F156" s="29" t="s">
        <v>365</v>
      </c>
      <c r="G156" s="30">
        <v>309851</v>
      </c>
      <c r="H156" s="31">
        <v>0</v>
      </c>
      <c r="I156" s="32">
        <f t="shared" si="8"/>
        <v>2200</v>
      </c>
      <c r="J156" s="33">
        <v>0</v>
      </c>
      <c r="K156" s="34">
        <v>48</v>
      </c>
      <c r="L156" s="35">
        <v>0</v>
      </c>
      <c r="M156" s="35">
        <v>0</v>
      </c>
      <c r="N156" s="35">
        <v>0</v>
      </c>
      <c r="O156" s="35">
        <v>500</v>
      </c>
      <c r="P156" s="35">
        <v>0</v>
      </c>
      <c r="Q156" s="35">
        <v>1342</v>
      </c>
      <c r="R156" s="35">
        <v>0</v>
      </c>
      <c r="S156" s="34">
        <v>0</v>
      </c>
      <c r="T156" s="35">
        <v>0</v>
      </c>
      <c r="U156" s="34">
        <v>0</v>
      </c>
      <c r="V156" s="35">
        <v>0</v>
      </c>
      <c r="W156" s="36">
        <v>310</v>
      </c>
      <c r="X156" s="37">
        <f t="shared" si="9"/>
        <v>0</v>
      </c>
      <c r="Y156" s="38">
        <v>0</v>
      </c>
      <c r="Z156" s="38">
        <v>0</v>
      </c>
      <c r="AA156" s="39">
        <v>0</v>
      </c>
      <c r="AB156" s="40">
        <v>0</v>
      </c>
      <c r="AC156" s="41">
        <v>0</v>
      </c>
      <c r="AD156" s="42">
        <f t="shared" si="10"/>
        <v>0</v>
      </c>
      <c r="AE156" s="43">
        <v>0</v>
      </c>
      <c r="AF156" s="44">
        <v>0</v>
      </c>
      <c r="AG156" s="44">
        <v>0</v>
      </c>
      <c r="AH156" s="44">
        <v>0</v>
      </c>
      <c r="AI156" s="44">
        <v>0</v>
      </c>
      <c r="AJ156" s="44">
        <v>0</v>
      </c>
      <c r="AK156" s="44">
        <v>0</v>
      </c>
      <c r="AL156" s="44">
        <v>0</v>
      </c>
      <c r="AM156" s="44">
        <v>0</v>
      </c>
      <c r="AN156" s="45">
        <f t="shared" si="11"/>
        <v>0</v>
      </c>
      <c r="AO156" s="46">
        <v>0</v>
      </c>
      <c r="AP156" s="47">
        <v>0</v>
      </c>
      <c r="AQ156" s="48">
        <v>0</v>
      </c>
    </row>
    <row r="157" spans="1:43" x14ac:dyDescent="0.25">
      <c r="A157" s="25" t="s">
        <v>43</v>
      </c>
      <c r="B157" s="50">
        <v>302</v>
      </c>
      <c r="C157" s="27" t="s">
        <v>60</v>
      </c>
      <c r="D157" s="28" t="s">
        <v>366</v>
      </c>
      <c r="E157" s="28" t="s">
        <v>52</v>
      </c>
      <c r="F157" s="29" t="s">
        <v>367</v>
      </c>
      <c r="G157" s="30">
        <v>317721</v>
      </c>
      <c r="H157" s="31">
        <v>964001</v>
      </c>
      <c r="I157" s="32">
        <f t="shared" si="8"/>
        <v>96447</v>
      </c>
      <c r="J157" s="33">
        <v>0</v>
      </c>
      <c r="K157" s="34">
        <v>19850</v>
      </c>
      <c r="L157" s="35">
        <v>29342</v>
      </c>
      <c r="M157" s="35">
        <v>0</v>
      </c>
      <c r="N157" s="35">
        <v>0</v>
      </c>
      <c r="O157" s="35">
        <v>2840</v>
      </c>
      <c r="P157" s="35">
        <v>13248</v>
      </c>
      <c r="Q157" s="35">
        <v>15990</v>
      </c>
      <c r="R157" s="35">
        <v>0</v>
      </c>
      <c r="S157" s="34">
        <v>0</v>
      </c>
      <c r="T157" s="35">
        <v>8357</v>
      </c>
      <c r="U157" s="34">
        <v>0</v>
      </c>
      <c r="V157" s="35">
        <v>0</v>
      </c>
      <c r="W157" s="36">
        <v>6820</v>
      </c>
      <c r="X157" s="37">
        <f t="shared" si="9"/>
        <v>0</v>
      </c>
      <c r="Y157" s="38">
        <v>0</v>
      </c>
      <c r="Z157" s="38">
        <v>0</v>
      </c>
      <c r="AA157" s="39">
        <v>0</v>
      </c>
      <c r="AB157" s="40">
        <v>0</v>
      </c>
      <c r="AC157" s="41">
        <v>7250</v>
      </c>
      <c r="AD157" s="42">
        <f t="shared" si="10"/>
        <v>0</v>
      </c>
      <c r="AE157" s="43">
        <v>0</v>
      </c>
      <c r="AF157" s="44">
        <v>0</v>
      </c>
      <c r="AG157" s="44">
        <v>0</v>
      </c>
      <c r="AH157" s="44">
        <v>0</v>
      </c>
      <c r="AI157" s="44">
        <v>0</v>
      </c>
      <c r="AJ157" s="44">
        <v>0</v>
      </c>
      <c r="AK157" s="44">
        <v>0</v>
      </c>
      <c r="AL157" s="44">
        <v>0</v>
      </c>
      <c r="AM157" s="44">
        <v>0</v>
      </c>
      <c r="AN157" s="45">
        <f t="shared" si="11"/>
        <v>0</v>
      </c>
      <c r="AO157" s="46">
        <v>0</v>
      </c>
      <c r="AP157" s="47">
        <v>0</v>
      </c>
      <c r="AQ157" s="48">
        <v>0</v>
      </c>
    </row>
    <row r="158" spans="1:43" x14ac:dyDescent="0.25">
      <c r="A158" s="25" t="s">
        <v>43</v>
      </c>
      <c r="B158" s="50">
        <v>301</v>
      </c>
      <c r="C158" s="27" t="s">
        <v>50</v>
      </c>
      <c r="D158" s="28" t="s">
        <v>368</v>
      </c>
      <c r="E158" s="28" t="s">
        <v>52</v>
      </c>
      <c r="F158" s="29" t="s">
        <v>369</v>
      </c>
      <c r="G158" s="30">
        <v>311006</v>
      </c>
      <c r="H158" s="31">
        <v>0</v>
      </c>
      <c r="I158" s="32">
        <f t="shared" si="8"/>
        <v>2463</v>
      </c>
      <c r="J158" s="33">
        <v>0</v>
      </c>
      <c r="K158" s="34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2213</v>
      </c>
      <c r="R158" s="35">
        <v>0</v>
      </c>
      <c r="S158" s="34">
        <v>0</v>
      </c>
      <c r="T158" s="35">
        <v>0</v>
      </c>
      <c r="U158" s="34">
        <v>0</v>
      </c>
      <c r="V158" s="35">
        <v>0</v>
      </c>
      <c r="W158" s="36">
        <v>250</v>
      </c>
      <c r="X158" s="37">
        <f t="shared" si="9"/>
        <v>0</v>
      </c>
      <c r="Y158" s="38">
        <v>0</v>
      </c>
      <c r="Z158" s="38">
        <v>0</v>
      </c>
      <c r="AA158" s="39">
        <v>0</v>
      </c>
      <c r="AB158" s="40">
        <v>0</v>
      </c>
      <c r="AC158" s="41">
        <v>0</v>
      </c>
      <c r="AD158" s="42">
        <f t="shared" si="10"/>
        <v>0</v>
      </c>
      <c r="AE158" s="43">
        <v>0</v>
      </c>
      <c r="AF158" s="44">
        <v>0</v>
      </c>
      <c r="AG158" s="44">
        <v>0</v>
      </c>
      <c r="AH158" s="44">
        <v>0</v>
      </c>
      <c r="AI158" s="44">
        <v>0</v>
      </c>
      <c r="AJ158" s="44">
        <v>0</v>
      </c>
      <c r="AK158" s="44">
        <v>0</v>
      </c>
      <c r="AL158" s="44">
        <v>0</v>
      </c>
      <c r="AM158" s="44">
        <v>0</v>
      </c>
      <c r="AN158" s="45">
        <f t="shared" si="11"/>
        <v>0</v>
      </c>
      <c r="AO158" s="46">
        <v>0</v>
      </c>
      <c r="AP158" s="47">
        <v>0</v>
      </c>
      <c r="AQ158" s="48">
        <v>0</v>
      </c>
    </row>
    <row r="159" spans="1:43" x14ac:dyDescent="0.25">
      <c r="A159" s="25" t="s">
        <v>43</v>
      </c>
      <c r="B159" s="50">
        <v>306</v>
      </c>
      <c r="C159" s="27" t="s">
        <v>82</v>
      </c>
      <c r="D159" s="28" t="s">
        <v>370</v>
      </c>
      <c r="E159" s="28" t="s">
        <v>52</v>
      </c>
      <c r="F159" s="29" t="s">
        <v>371</v>
      </c>
      <c r="G159" s="30">
        <v>317730</v>
      </c>
      <c r="H159" s="31">
        <v>598482</v>
      </c>
      <c r="I159" s="32">
        <f t="shared" si="8"/>
        <v>41459</v>
      </c>
      <c r="J159" s="33">
        <v>2185</v>
      </c>
      <c r="K159" s="34">
        <v>10455</v>
      </c>
      <c r="L159" s="35">
        <v>0</v>
      </c>
      <c r="M159" s="35">
        <v>400</v>
      </c>
      <c r="N159" s="35">
        <v>0</v>
      </c>
      <c r="O159" s="35">
        <v>6597</v>
      </c>
      <c r="P159" s="35">
        <v>6112</v>
      </c>
      <c r="Q159" s="35">
        <v>7642</v>
      </c>
      <c r="R159" s="35">
        <v>0</v>
      </c>
      <c r="S159" s="34">
        <v>0</v>
      </c>
      <c r="T159" s="35">
        <v>4313</v>
      </c>
      <c r="U159" s="34">
        <v>0</v>
      </c>
      <c r="V159" s="35">
        <v>0</v>
      </c>
      <c r="W159" s="36">
        <v>3755</v>
      </c>
      <c r="X159" s="37">
        <f t="shared" si="9"/>
        <v>0</v>
      </c>
      <c r="Y159" s="38">
        <v>0</v>
      </c>
      <c r="Z159" s="38">
        <v>0</v>
      </c>
      <c r="AA159" s="39">
        <v>0</v>
      </c>
      <c r="AB159" s="40">
        <v>4800</v>
      </c>
      <c r="AC159" s="41">
        <v>10770</v>
      </c>
      <c r="AD159" s="42">
        <f t="shared" si="10"/>
        <v>800</v>
      </c>
      <c r="AE159" s="43">
        <v>0</v>
      </c>
      <c r="AF159" s="44">
        <v>0</v>
      </c>
      <c r="AG159" s="44">
        <v>0</v>
      </c>
      <c r="AH159" s="44">
        <v>0</v>
      </c>
      <c r="AI159" s="44">
        <v>800</v>
      </c>
      <c r="AJ159" s="44">
        <v>0</v>
      </c>
      <c r="AK159" s="44">
        <v>0</v>
      </c>
      <c r="AL159" s="44">
        <v>0</v>
      </c>
      <c r="AM159" s="44">
        <v>0</v>
      </c>
      <c r="AN159" s="45">
        <f t="shared" si="11"/>
        <v>0</v>
      </c>
      <c r="AO159" s="46">
        <v>0</v>
      </c>
      <c r="AP159" s="47">
        <v>0</v>
      </c>
      <c r="AQ159" s="48">
        <v>0</v>
      </c>
    </row>
    <row r="160" spans="1:43" x14ac:dyDescent="0.25">
      <c r="A160" s="25" t="s">
        <v>43</v>
      </c>
      <c r="B160" s="50">
        <v>307</v>
      </c>
      <c r="C160" s="27" t="s">
        <v>54</v>
      </c>
      <c r="D160" s="28" t="s">
        <v>372</v>
      </c>
      <c r="E160" s="28" t="s">
        <v>52</v>
      </c>
      <c r="F160" s="29" t="s">
        <v>373</v>
      </c>
      <c r="G160" s="30">
        <v>318451</v>
      </c>
      <c r="H160" s="31">
        <v>0</v>
      </c>
      <c r="I160" s="32">
        <f t="shared" si="8"/>
        <v>2366</v>
      </c>
      <c r="J160" s="33">
        <v>0</v>
      </c>
      <c r="K160" s="34">
        <v>0</v>
      </c>
      <c r="L160" s="35">
        <v>0</v>
      </c>
      <c r="M160" s="35">
        <v>0</v>
      </c>
      <c r="N160" s="35">
        <v>0</v>
      </c>
      <c r="O160" s="35">
        <v>500</v>
      </c>
      <c r="P160" s="35">
        <v>0</v>
      </c>
      <c r="Q160" s="35">
        <v>1516</v>
      </c>
      <c r="R160" s="35">
        <v>0</v>
      </c>
      <c r="S160" s="34">
        <v>0</v>
      </c>
      <c r="T160" s="35">
        <v>0</v>
      </c>
      <c r="U160" s="34">
        <v>0</v>
      </c>
      <c r="V160" s="35">
        <v>0</v>
      </c>
      <c r="W160" s="36">
        <v>350</v>
      </c>
      <c r="X160" s="37">
        <f t="shared" si="9"/>
        <v>0</v>
      </c>
      <c r="Y160" s="38">
        <v>0</v>
      </c>
      <c r="Z160" s="38">
        <v>0</v>
      </c>
      <c r="AA160" s="39">
        <v>0</v>
      </c>
      <c r="AB160" s="40">
        <v>0</v>
      </c>
      <c r="AC160" s="41">
        <v>0</v>
      </c>
      <c r="AD160" s="42">
        <f t="shared" si="10"/>
        <v>0</v>
      </c>
      <c r="AE160" s="43">
        <v>0</v>
      </c>
      <c r="AF160" s="44">
        <v>0</v>
      </c>
      <c r="AG160" s="44">
        <v>0</v>
      </c>
      <c r="AH160" s="44">
        <v>0</v>
      </c>
      <c r="AI160" s="44">
        <v>0</v>
      </c>
      <c r="AJ160" s="44">
        <v>0</v>
      </c>
      <c r="AK160" s="44">
        <v>0</v>
      </c>
      <c r="AL160" s="44">
        <v>0</v>
      </c>
      <c r="AM160" s="44">
        <v>0</v>
      </c>
      <c r="AN160" s="45">
        <f t="shared" si="11"/>
        <v>0</v>
      </c>
      <c r="AO160" s="46">
        <v>0</v>
      </c>
      <c r="AP160" s="47">
        <v>0</v>
      </c>
      <c r="AQ160" s="48">
        <v>0</v>
      </c>
    </row>
    <row r="161" spans="1:43" x14ac:dyDescent="0.25">
      <c r="A161" s="25" t="s">
        <v>43</v>
      </c>
      <c r="B161" s="50">
        <v>307</v>
      </c>
      <c r="C161" s="27" t="s">
        <v>54</v>
      </c>
      <c r="D161" s="28" t="s">
        <v>374</v>
      </c>
      <c r="E161" s="28" t="s">
        <v>52</v>
      </c>
      <c r="F161" s="29" t="s">
        <v>375</v>
      </c>
      <c r="G161" s="30">
        <v>318469</v>
      </c>
      <c r="H161" s="31">
        <v>248904</v>
      </c>
      <c r="I161" s="32">
        <f t="shared" si="8"/>
        <v>30302</v>
      </c>
      <c r="J161" s="33">
        <v>0</v>
      </c>
      <c r="K161" s="34">
        <v>0</v>
      </c>
      <c r="L161" s="35">
        <v>0</v>
      </c>
      <c r="M161" s="35">
        <v>0</v>
      </c>
      <c r="N161" s="35">
        <v>0</v>
      </c>
      <c r="O161" s="35">
        <v>12479</v>
      </c>
      <c r="P161" s="35">
        <v>2259</v>
      </c>
      <c r="Q161" s="35">
        <v>2034</v>
      </c>
      <c r="R161" s="35">
        <v>349.99999999999994</v>
      </c>
      <c r="S161" s="34">
        <v>0</v>
      </c>
      <c r="T161" s="35">
        <v>1465</v>
      </c>
      <c r="U161" s="34">
        <v>0</v>
      </c>
      <c r="V161" s="35">
        <v>0</v>
      </c>
      <c r="W161" s="36">
        <v>11715</v>
      </c>
      <c r="X161" s="37">
        <f t="shared" si="9"/>
        <v>0</v>
      </c>
      <c r="Y161" s="38">
        <v>0</v>
      </c>
      <c r="Z161" s="38">
        <v>0</v>
      </c>
      <c r="AA161" s="39">
        <v>0</v>
      </c>
      <c r="AB161" s="40">
        <v>0</v>
      </c>
      <c r="AC161" s="41">
        <v>8545</v>
      </c>
      <c r="AD161" s="42">
        <f t="shared" si="10"/>
        <v>0</v>
      </c>
      <c r="AE161" s="43">
        <v>0</v>
      </c>
      <c r="AF161" s="44">
        <v>0</v>
      </c>
      <c r="AG161" s="44">
        <v>0</v>
      </c>
      <c r="AH161" s="44">
        <v>0</v>
      </c>
      <c r="AI161" s="44">
        <v>0</v>
      </c>
      <c r="AJ161" s="44">
        <v>0</v>
      </c>
      <c r="AK161" s="44">
        <v>0</v>
      </c>
      <c r="AL161" s="44">
        <v>0</v>
      </c>
      <c r="AM161" s="44">
        <v>0</v>
      </c>
      <c r="AN161" s="45">
        <f t="shared" si="11"/>
        <v>0</v>
      </c>
      <c r="AO161" s="46">
        <v>0</v>
      </c>
      <c r="AP161" s="47">
        <v>0</v>
      </c>
      <c r="AQ161" s="48">
        <v>0</v>
      </c>
    </row>
    <row r="162" spans="1:43" x14ac:dyDescent="0.25">
      <c r="A162" s="25" t="s">
        <v>43</v>
      </c>
      <c r="B162" s="50">
        <v>307</v>
      </c>
      <c r="C162" s="27" t="s">
        <v>54</v>
      </c>
      <c r="D162" s="28" t="s">
        <v>376</v>
      </c>
      <c r="E162" s="28" t="s">
        <v>52</v>
      </c>
      <c r="F162" s="29" t="s">
        <v>377</v>
      </c>
      <c r="G162" s="30">
        <v>648566</v>
      </c>
      <c r="H162" s="31">
        <v>0</v>
      </c>
      <c r="I162" s="32">
        <f t="shared" si="8"/>
        <v>2210</v>
      </c>
      <c r="J162" s="33">
        <v>0</v>
      </c>
      <c r="K162" s="34">
        <v>0</v>
      </c>
      <c r="L162" s="35">
        <v>0</v>
      </c>
      <c r="M162" s="35">
        <v>0</v>
      </c>
      <c r="N162" s="35">
        <v>0</v>
      </c>
      <c r="O162" s="35">
        <v>500</v>
      </c>
      <c r="P162" s="35">
        <v>0</v>
      </c>
      <c r="Q162" s="35">
        <v>1460</v>
      </c>
      <c r="R162" s="35">
        <v>0</v>
      </c>
      <c r="S162" s="34">
        <v>0</v>
      </c>
      <c r="T162" s="35">
        <v>0</v>
      </c>
      <c r="U162" s="34">
        <v>0</v>
      </c>
      <c r="V162" s="35">
        <v>0</v>
      </c>
      <c r="W162" s="36">
        <v>250</v>
      </c>
      <c r="X162" s="37">
        <f t="shared" si="9"/>
        <v>0</v>
      </c>
      <c r="Y162" s="38">
        <v>0</v>
      </c>
      <c r="Z162" s="38">
        <v>0</v>
      </c>
      <c r="AA162" s="39">
        <v>0</v>
      </c>
      <c r="AB162" s="40">
        <v>0</v>
      </c>
      <c r="AC162" s="41">
        <v>0</v>
      </c>
      <c r="AD162" s="42">
        <f t="shared" si="10"/>
        <v>0</v>
      </c>
      <c r="AE162" s="43">
        <v>0</v>
      </c>
      <c r="AF162" s="44">
        <v>0</v>
      </c>
      <c r="AG162" s="44">
        <v>0</v>
      </c>
      <c r="AH162" s="44">
        <v>0</v>
      </c>
      <c r="AI162" s="44">
        <v>0</v>
      </c>
      <c r="AJ162" s="44">
        <v>0</v>
      </c>
      <c r="AK162" s="44">
        <v>0</v>
      </c>
      <c r="AL162" s="44">
        <v>0</v>
      </c>
      <c r="AM162" s="44">
        <v>0</v>
      </c>
      <c r="AN162" s="45">
        <f t="shared" si="11"/>
        <v>0</v>
      </c>
      <c r="AO162" s="46">
        <v>0</v>
      </c>
      <c r="AP162" s="47">
        <v>0</v>
      </c>
      <c r="AQ162" s="48">
        <v>0</v>
      </c>
    </row>
    <row r="163" spans="1:43" x14ac:dyDescent="0.25">
      <c r="A163" s="25" t="s">
        <v>43</v>
      </c>
      <c r="B163" s="50">
        <v>303</v>
      </c>
      <c r="C163" s="27" t="s">
        <v>57</v>
      </c>
      <c r="D163" s="28" t="s">
        <v>378</v>
      </c>
      <c r="E163" s="28" t="s">
        <v>52</v>
      </c>
      <c r="F163" s="29" t="s">
        <v>379</v>
      </c>
      <c r="G163" s="30">
        <v>309958</v>
      </c>
      <c r="H163" s="31">
        <v>68475</v>
      </c>
      <c r="I163" s="32">
        <f t="shared" si="8"/>
        <v>5051</v>
      </c>
      <c r="J163" s="33">
        <v>0</v>
      </c>
      <c r="K163" s="34">
        <v>63</v>
      </c>
      <c r="L163" s="35">
        <v>0</v>
      </c>
      <c r="M163" s="35">
        <v>0</v>
      </c>
      <c r="N163" s="35">
        <v>0</v>
      </c>
      <c r="O163" s="35">
        <v>500</v>
      </c>
      <c r="P163" s="35">
        <v>672</v>
      </c>
      <c r="Q163" s="35">
        <v>2279</v>
      </c>
      <c r="R163" s="35">
        <v>0</v>
      </c>
      <c r="S163" s="34">
        <v>0</v>
      </c>
      <c r="T163" s="35">
        <v>442</v>
      </c>
      <c r="U163" s="34">
        <v>0</v>
      </c>
      <c r="V163" s="35">
        <v>0</v>
      </c>
      <c r="W163" s="36">
        <v>1095</v>
      </c>
      <c r="X163" s="37">
        <f t="shared" si="9"/>
        <v>5000</v>
      </c>
      <c r="Y163" s="38">
        <v>0</v>
      </c>
      <c r="Z163" s="38">
        <v>0</v>
      </c>
      <c r="AA163" s="39">
        <v>5000</v>
      </c>
      <c r="AB163" s="40">
        <v>0</v>
      </c>
      <c r="AC163" s="41">
        <v>426</v>
      </c>
      <c r="AD163" s="42">
        <f t="shared" si="10"/>
        <v>0</v>
      </c>
      <c r="AE163" s="43">
        <v>0</v>
      </c>
      <c r="AF163" s="44">
        <v>0</v>
      </c>
      <c r="AG163" s="44">
        <v>0</v>
      </c>
      <c r="AH163" s="44">
        <v>0</v>
      </c>
      <c r="AI163" s="44">
        <v>0</v>
      </c>
      <c r="AJ163" s="44">
        <v>0</v>
      </c>
      <c r="AK163" s="44">
        <v>0</v>
      </c>
      <c r="AL163" s="44">
        <v>0</v>
      </c>
      <c r="AM163" s="44">
        <v>0</v>
      </c>
      <c r="AN163" s="45">
        <f t="shared" si="11"/>
        <v>0</v>
      </c>
      <c r="AO163" s="46">
        <v>0</v>
      </c>
      <c r="AP163" s="47">
        <v>0</v>
      </c>
      <c r="AQ163" s="48">
        <v>0</v>
      </c>
    </row>
    <row r="164" spans="1:43" x14ac:dyDescent="0.25">
      <c r="A164" s="25" t="s">
        <v>43</v>
      </c>
      <c r="B164" s="50">
        <v>301</v>
      </c>
      <c r="C164" s="27" t="s">
        <v>50</v>
      </c>
      <c r="D164" s="28" t="s">
        <v>380</v>
      </c>
      <c r="E164" s="28" t="s">
        <v>52</v>
      </c>
      <c r="F164" s="29" t="s">
        <v>381</v>
      </c>
      <c r="G164" s="30">
        <v>311031</v>
      </c>
      <c r="H164" s="31">
        <v>0</v>
      </c>
      <c r="I164" s="32">
        <f t="shared" si="8"/>
        <v>1713</v>
      </c>
      <c r="J164" s="33">
        <v>0</v>
      </c>
      <c r="K164" s="34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1398</v>
      </c>
      <c r="R164" s="35">
        <v>0</v>
      </c>
      <c r="S164" s="34">
        <v>0</v>
      </c>
      <c r="T164" s="35">
        <v>0</v>
      </c>
      <c r="U164" s="34">
        <v>0</v>
      </c>
      <c r="V164" s="35">
        <v>0</v>
      </c>
      <c r="W164" s="36">
        <v>315</v>
      </c>
      <c r="X164" s="37">
        <f t="shared" si="9"/>
        <v>0</v>
      </c>
      <c r="Y164" s="38">
        <v>0</v>
      </c>
      <c r="Z164" s="38">
        <v>0</v>
      </c>
      <c r="AA164" s="39">
        <v>0</v>
      </c>
      <c r="AB164" s="40">
        <v>0</v>
      </c>
      <c r="AC164" s="41">
        <v>0</v>
      </c>
      <c r="AD164" s="42">
        <f t="shared" si="10"/>
        <v>0</v>
      </c>
      <c r="AE164" s="43">
        <v>0</v>
      </c>
      <c r="AF164" s="44">
        <v>0</v>
      </c>
      <c r="AG164" s="44">
        <v>0</v>
      </c>
      <c r="AH164" s="44">
        <v>0</v>
      </c>
      <c r="AI164" s="44">
        <v>0</v>
      </c>
      <c r="AJ164" s="44">
        <v>0</v>
      </c>
      <c r="AK164" s="44">
        <v>0</v>
      </c>
      <c r="AL164" s="44">
        <v>0</v>
      </c>
      <c r="AM164" s="44">
        <v>0</v>
      </c>
      <c r="AN164" s="45">
        <f t="shared" si="11"/>
        <v>0</v>
      </c>
      <c r="AO164" s="46">
        <v>0</v>
      </c>
      <c r="AP164" s="47">
        <v>0</v>
      </c>
      <c r="AQ164" s="48">
        <v>0</v>
      </c>
    </row>
    <row r="165" spans="1:43" x14ac:dyDescent="0.25">
      <c r="A165" s="25" t="s">
        <v>43</v>
      </c>
      <c r="B165" s="50">
        <v>301</v>
      </c>
      <c r="C165" s="27" t="s">
        <v>50</v>
      </c>
      <c r="D165" s="28" t="s">
        <v>382</v>
      </c>
      <c r="E165" s="28" t="s">
        <v>52</v>
      </c>
      <c r="F165" s="29" t="s">
        <v>383</v>
      </c>
      <c r="G165" s="30">
        <v>311049</v>
      </c>
      <c r="H165" s="31">
        <v>465532</v>
      </c>
      <c r="I165" s="32">
        <f t="shared" si="8"/>
        <v>25544</v>
      </c>
      <c r="J165" s="33">
        <v>2767</v>
      </c>
      <c r="K165" s="34">
        <v>7370</v>
      </c>
      <c r="L165" s="35">
        <v>0</v>
      </c>
      <c r="M165" s="35">
        <v>0</v>
      </c>
      <c r="N165" s="35">
        <v>0</v>
      </c>
      <c r="O165" s="35">
        <v>500</v>
      </c>
      <c r="P165" s="35">
        <v>3917</v>
      </c>
      <c r="Q165" s="35">
        <v>4845</v>
      </c>
      <c r="R165" s="35">
        <v>699.99999999999989</v>
      </c>
      <c r="S165" s="34">
        <v>0</v>
      </c>
      <c r="T165" s="35">
        <v>2610</v>
      </c>
      <c r="U165" s="34">
        <v>0</v>
      </c>
      <c r="V165" s="35">
        <v>0</v>
      </c>
      <c r="W165" s="36">
        <v>2835</v>
      </c>
      <c r="X165" s="37">
        <f t="shared" si="9"/>
        <v>0</v>
      </c>
      <c r="Y165" s="38">
        <v>0</v>
      </c>
      <c r="Z165" s="38">
        <v>0</v>
      </c>
      <c r="AA165" s="39">
        <v>0</v>
      </c>
      <c r="AB165" s="40">
        <v>2250</v>
      </c>
      <c r="AC165" s="41">
        <v>3308</v>
      </c>
      <c r="AD165" s="42">
        <f t="shared" si="10"/>
        <v>250</v>
      </c>
      <c r="AE165" s="43">
        <v>0</v>
      </c>
      <c r="AF165" s="44">
        <v>0</v>
      </c>
      <c r="AG165" s="44">
        <v>0</v>
      </c>
      <c r="AH165" s="44">
        <v>0</v>
      </c>
      <c r="AI165" s="44">
        <v>250</v>
      </c>
      <c r="AJ165" s="44">
        <v>0</v>
      </c>
      <c r="AK165" s="44">
        <v>0</v>
      </c>
      <c r="AL165" s="44">
        <v>0</v>
      </c>
      <c r="AM165" s="44">
        <v>0</v>
      </c>
      <c r="AN165" s="45">
        <f t="shared" si="11"/>
        <v>0</v>
      </c>
      <c r="AO165" s="46">
        <v>0</v>
      </c>
      <c r="AP165" s="47">
        <v>0</v>
      </c>
      <c r="AQ165" s="48">
        <v>0</v>
      </c>
    </row>
    <row r="166" spans="1:43" x14ac:dyDescent="0.25">
      <c r="A166" s="25" t="s">
        <v>43</v>
      </c>
      <c r="B166" s="50">
        <v>307</v>
      </c>
      <c r="C166" s="27" t="s">
        <v>54</v>
      </c>
      <c r="D166" s="28" t="s">
        <v>384</v>
      </c>
      <c r="E166" s="28" t="s">
        <v>52</v>
      </c>
      <c r="F166" s="29" t="s">
        <v>385</v>
      </c>
      <c r="G166" s="30">
        <v>318485</v>
      </c>
      <c r="H166" s="31">
        <v>183717</v>
      </c>
      <c r="I166" s="32">
        <f t="shared" si="8"/>
        <v>10630</v>
      </c>
      <c r="J166" s="33">
        <v>0</v>
      </c>
      <c r="K166" s="34">
        <v>0</v>
      </c>
      <c r="L166" s="35">
        <v>0</v>
      </c>
      <c r="M166" s="35">
        <v>0</v>
      </c>
      <c r="N166" s="35">
        <v>0</v>
      </c>
      <c r="O166" s="35">
        <v>1000</v>
      </c>
      <c r="P166" s="35">
        <v>1523</v>
      </c>
      <c r="Q166" s="35">
        <v>5128</v>
      </c>
      <c r="R166" s="35">
        <v>0</v>
      </c>
      <c r="S166" s="34">
        <v>0</v>
      </c>
      <c r="T166" s="35">
        <v>969</v>
      </c>
      <c r="U166" s="34">
        <v>0</v>
      </c>
      <c r="V166" s="35">
        <v>0</v>
      </c>
      <c r="W166" s="36">
        <v>2010</v>
      </c>
      <c r="X166" s="37">
        <f t="shared" si="9"/>
        <v>0</v>
      </c>
      <c r="Y166" s="38">
        <v>0</v>
      </c>
      <c r="Z166" s="38">
        <v>0</v>
      </c>
      <c r="AA166" s="39">
        <v>0</v>
      </c>
      <c r="AB166" s="40">
        <v>0</v>
      </c>
      <c r="AC166" s="41">
        <v>11493</v>
      </c>
      <c r="AD166" s="42">
        <f t="shared" si="10"/>
        <v>1015</v>
      </c>
      <c r="AE166" s="43">
        <v>0</v>
      </c>
      <c r="AF166" s="44">
        <v>0</v>
      </c>
      <c r="AG166" s="44">
        <v>0</v>
      </c>
      <c r="AH166" s="44">
        <v>0</v>
      </c>
      <c r="AI166" s="44">
        <v>400</v>
      </c>
      <c r="AJ166" s="44">
        <v>615</v>
      </c>
      <c r="AK166" s="44">
        <v>0</v>
      </c>
      <c r="AL166" s="44">
        <v>0</v>
      </c>
      <c r="AM166" s="44">
        <v>0</v>
      </c>
      <c r="AN166" s="45">
        <f t="shared" si="11"/>
        <v>0</v>
      </c>
      <c r="AO166" s="46">
        <v>0</v>
      </c>
      <c r="AP166" s="47">
        <v>0</v>
      </c>
      <c r="AQ166" s="48">
        <v>0</v>
      </c>
    </row>
    <row r="167" spans="1:43" x14ac:dyDescent="0.25">
      <c r="A167" s="25" t="s">
        <v>43</v>
      </c>
      <c r="B167" s="50">
        <v>307</v>
      </c>
      <c r="C167" s="27" t="s">
        <v>54</v>
      </c>
      <c r="D167" s="28" t="s">
        <v>386</v>
      </c>
      <c r="E167" s="28" t="s">
        <v>52</v>
      </c>
      <c r="F167" s="29" t="s">
        <v>387</v>
      </c>
      <c r="G167" s="30">
        <v>649074</v>
      </c>
      <c r="H167" s="31">
        <v>0</v>
      </c>
      <c r="I167" s="32">
        <f t="shared" si="8"/>
        <v>1390</v>
      </c>
      <c r="J167" s="33">
        <v>0</v>
      </c>
      <c r="K167" s="34">
        <v>0</v>
      </c>
      <c r="L167" s="35">
        <v>0</v>
      </c>
      <c r="M167" s="35">
        <v>0</v>
      </c>
      <c r="N167" s="35">
        <v>0</v>
      </c>
      <c r="O167" s="35">
        <v>500</v>
      </c>
      <c r="P167" s="35">
        <v>0</v>
      </c>
      <c r="Q167" s="35">
        <v>640</v>
      </c>
      <c r="R167" s="35">
        <v>0</v>
      </c>
      <c r="S167" s="34">
        <v>0</v>
      </c>
      <c r="T167" s="35">
        <v>0</v>
      </c>
      <c r="U167" s="34">
        <v>0</v>
      </c>
      <c r="V167" s="35">
        <v>0</v>
      </c>
      <c r="W167" s="36">
        <v>250</v>
      </c>
      <c r="X167" s="37">
        <f t="shared" si="9"/>
        <v>0</v>
      </c>
      <c r="Y167" s="38">
        <v>0</v>
      </c>
      <c r="Z167" s="38">
        <v>0</v>
      </c>
      <c r="AA167" s="39">
        <v>0</v>
      </c>
      <c r="AB167" s="40">
        <v>0</v>
      </c>
      <c r="AC167" s="41">
        <v>0</v>
      </c>
      <c r="AD167" s="42">
        <f t="shared" si="10"/>
        <v>0</v>
      </c>
      <c r="AE167" s="43">
        <v>0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0</v>
      </c>
      <c r="AL167" s="44">
        <v>0</v>
      </c>
      <c r="AM167" s="44">
        <v>0</v>
      </c>
      <c r="AN167" s="45">
        <f t="shared" si="11"/>
        <v>0</v>
      </c>
      <c r="AO167" s="46">
        <v>0</v>
      </c>
      <c r="AP167" s="47">
        <v>0</v>
      </c>
      <c r="AQ167" s="48">
        <v>0</v>
      </c>
    </row>
    <row r="168" spans="1:43" x14ac:dyDescent="0.25">
      <c r="A168" s="25" t="s">
        <v>43</v>
      </c>
      <c r="B168" s="50">
        <v>309</v>
      </c>
      <c r="C168" s="27" t="s">
        <v>69</v>
      </c>
      <c r="D168" s="28" t="s">
        <v>388</v>
      </c>
      <c r="E168" s="28" t="s">
        <v>52</v>
      </c>
      <c r="F168" s="29" t="s">
        <v>389</v>
      </c>
      <c r="G168" s="30">
        <v>311952</v>
      </c>
      <c r="H168" s="31">
        <v>103561</v>
      </c>
      <c r="I168" s="32">
        <f t="shared" si="8"/>
        <v>6309</v>
      </c>
      <c r="J168" s="33">
        <v>0</v>
      </c>
      <c r="K168" s="34">
        <v>0</v>
      </c>
      <c r="L168" s="35">
        <v>0</v>
      </c>
      <c r="M168" s="35">
        <v>0</v>
      </c>
      <c r="N168" s="35">
        <v>0</v>
      </c>
      <c r="O168" s="35">
        <v>800</v>
      </c>
      <c r="P168" s="35">
        <v>1094</v>
      </c>
      <c r="Q168" s="35">
        <v>2510</v>
      </c>
      <c r="R168" s="35">
        <v>0</v>
      </c>
      <c r="S168" s="34">
        <v>0</v>
      </c>
      <c r="T168" s="35">
        <v>680</v>
      </c>
      <c r="U168" s="34">
        <v>0</v>
      </c>
      <c r="V168" s="35">
        <v>0</v>
      </c>
      <c r="W168" s="36">
        <v>1225</v>
      </c>
      <c r="X168" s="37">
        <f t="shared" si="9"/>
        <v>0</v>
      </c>
      <c r="Y168" s="38">
        <v>0</v>
      </c>
      <c r="Z168" s="38">
        <v>0</v>
      </c>
      <c r="AA168" s="39">
        <v>0</v>
      </c>
      <c r="AB168" s="40">
        <v>0</v>
      </c>
      <c r="AC168" s="41">
        <v>0</v>
      </c>
      <c r="AD168" s="42">
        <f t="shared" si="10"/>
        <v>0</v>
      </c>
      <c r="AE168" s="43">
        <v>0</v>
      </c>
      <c r="AF168" s="44">
        <v>0</v>
      </c>
      <c r="AG168" s="44">
        <v>0</v>
      </c>
      <c r="AH168" s="44">
        <v>0</v>
      </c>
      <c r="AI168" s="44">
        <v>0</v>
      </c>
      <c r="AJ168" s="44">
        <v>0</v>
      </c>
      <c r="AK168" s="44">
        <v>0</v>
      </c>
      <c r="AL168" s="44">
        <v>0</v>
      </c>
      <c r="AM168" s="44">
        <v>0</v>
      </c>
      <c r="AN168" s="45">
        <f t="shared" si="11"/>
        <v>0</v>
      </c>
      <c r="AO168" s="46">
        <v>0</v>
      </c>
      <c r="AP168" s="47">
        <v>0</v>
      </c>
      <c r="AQ168" s="48">
        <v>0</v>
      </c>
    </row>
    <row r="169" spans="1:43" x14ac:dyDescent="0.25">
      <c r="A169" s="25" t="s">
        <v>43</v>
      </c>
      <c r="B169" s="50">
        <v>305</v>
      </c>
      <c r="C169" s="27" t="s">
        <v>79</v>
      </c>
      <c r="D169" s="28" t="s">
        <v>390</v>
      </c>
      <c r="E169" s="28" t="s">
        <v>52</v>
      </c>
      <c r="F169" s="29" t="s">
        <v>391</v>
      </c>
      <c r="G169" s="30">
        <v>311057</v>
      </c>
      <c r="H169" s="31">
        <v>477741</v>
      </c>
      <c r="I169" s="32">
        <f t="shared" si="8"/>
        <v>25439</v>
      </c>
      <c r="J169" s="33">
        <v>1373</v>
      </c>
      <c r="K169" s="34">
        <v>3676</v>
      </c>
      <c r="L169" s="35">
        <v>6096</v>
      </c>
      <c r="M169" s="35">
        <v>0</v>
      </c>
      <c r="N169" s="35">
        <v>0</v>
      </c>
      <c r="O169" s="35">
        <v>500</v>
      </c>
      <c r="P169" s="35">
        <v>3174</v>
      </c>
      <c r="Q169" s="35">
        <v>4905</v>
      </c>
      <c r="R169" s="35">
        <v>0</v>
      </c>
      <c r="S169" s="34">
        <v>0</v>
      </c>
      <c r="T169" s="35">
        <v>2820</v>
      </c>
      <c r="U169" s="34">
        <v>0</v>
      </c>
      <c r="V169" s="35">
        <v>0</v>
      </c>
      <c r="W169" s="36">
        <v>2895</v>
      </c>
      <c r="X169" s="37">
        <f t="shared" si="9"/>
        <v>5000</v>
      </c>
      <c r="Y169" s="38">
        <v>0</v>
      </c>
      <c r="Z169" s="38">
        <v>0</v>
      </c>
      <c r="AA169" s="39">
        <v>5000</v>
      </c>
      <c r="AB169" s="40">
        <v>0</v>
      </c>
      <c r="AC169" s="41">
        <v>21480</v>
      </c>
      <c r="AD169" s="42">
        <f t="shared" si="10"/>
        <v>800</v>
      </c>
      <c r="AE169" s="43">
        <v>0</v>
      </c>
      <c r="AF169" s="44">
        <v>0</v>
      </c>
      <c r="AG169" s="44">
        <v>0</v>
      </c>
      <c r="AH169" s="44">
        <v>0</v>
      </c>
      <c r="AI169" s="44">
        <v>800</v>
      </c>
      <c r="AJ169" s="44">
        <v>0</v>
      </c>
      <c r="AK169" s="44">
        <v>0</v>
      </c>
      <c r="AL169" s="44">
        <v>0</v>
      </c>
      <c r="AM169" s="44">
        <v>0</v>
      </c>
      <c r="AN169" s="45">
        <f t="shared" si="11"/>
        <v>0</v>
      </c>
      <c r="AO169" s="46">
        <v>0</v>
      </c>
      <c r="AP169" s="47">
        <v>0</v>
      </c>
      <c r="AQ169" s="48">
        <v>0</v>
      </c>
    </row>
    <row r="170" spans="1:43" x14ac:dyDescent="0.25">
      <c r="A170" s="25" t="s">
        <v>43</v>
      </c>
      <c r="B170" s="50">
        <v>309</v>
      </c>
      <c r="C170" s="27" t="s">
        <v>69</v>
      </c>
      <c r="D170" s="28" t="s">
        <v>392</v>
      </c>
      <c r="E170" s="28" t="s">
        <v>52</v>
      </c>
      <c r="F170" s="29" t="s">
        <v>393</v>
      </c>
      <c r="G170" s="30">
        <v>311961</v>
      </c>
      <c r="H170" s="31">
        <v>77026</v>
      </c>
      <c r="I170" s="32">
        <f t="shared" si="8"/>
        <v>14457</v>
      </c>
      <c r="J170" s="33">
        <v>0</v>
      </c>
      <c r="K170" s="34">
        <v>0</v>
      </c>
      <c r="L170" s="35">
        <v>7925</v>
      </c>
      <c r="M170" s="35">
        <v>0</v>
      </c>
      <c r="N170" s="35">
        <v>0</v>
      </c>
      <c r="O170" s="35">
        <v>500</v>
      </c>
      <c r="P170" s="35">
        <v>717</v>
      </c>
      <c r="Q170" s="35">
        <v>3498</v>
      </c>
      <c r="R170" s="35">
        <v>0</v>
      </c>
      <c r="S170" s="34">
        <v>0</v>
      </c>
      <c r="T170" s="35">
        <v>527</v>
      </c>
      <c r="U170" s="34">
        <v>0</v>
      </c>
      <c r="V170" s="35">
        <v>0</v>
      </c>
      <c r="W170" s="36">
        <v>1290</v>
      </c>
      <c r="X170" s="37">
        <f t="shared" si="9"/>
        <v>0</v>
      </c>
      <c r="Y170" s="38">
        <v>0</v>
      </c>
      <c r="Z170" s="38">
        <v>0</v>
      </c>
      <c r="AA170" s="39">
        <v>0</v>
      </c>
      <c r="AB170" s="40">
        <v>0</v>
      </c>
      <c r="AC170" s="41">
        <v>0</v>
      </c>
      <c r="AD170" s="42">
        <f t="shared" si="10"/>
        <v>0</v>
      </c>
      <c r="AE170" s="43">
        <v>0</v>
      </c>
      <c r="AF170" s="44">
        <v>0</v>
      </c>
      <c r="AG170" s="44">
        <v>0</v>
      </c>
      <c r="AH170" s="44">
        <v>0</v>
      </c>
      <c r="AI170" s="44">
        <v>0</v>
      </c>
      <c r="AJ170" s="44">
        <v>0</v>
      </c>
      <c r="AK170" s="44">
        <v>0</v>
      </c>
      <c r="AL170" s="44">
        <v>0</v>
      </c>
      <c r="AM170" s="44">
        <v>0</v>
      </c>
      <c r="AN170" s="45">
        <f t="shared" si="11"/>
        <v>0</v>
      </c>
      <c r="AO170" s="46">
        <v>0</v>
      </c>
      <c r="AP170" s="47">
        <v>0</v>
      </c>
      <c r="AQ170" s="48">
        <v>0</v>
      </c>
    </row>
    <row r="171" spans="1:43" x14ac:dyDescent="0.25">
      <c r="A171" s="25" t="s">
        <v>43</v>
      </c>
      <c r="B171" s="50">
        <v>301</v>
      </c>
      <c r="C171" s="27" t="s">
        <v>50</v>
      </c>
      <c r="D171" s="28" t="s">
        <v>394</v>
      </c>
      <c r="E171" s="28" t="s">
        <v>52</v>
      </c>
      <c r="F171" s="29" t="s">
        <v>395</v>
      </c>
      <c r="G171" s="30">
        <v>311073</v>
      </c>
      <c r="H171" s="31">
        <v>394707</v>
      </c>
      <c r="I171" s="32">
        <f t="shared" si="8"/>
        <v>40813</v>
      </c>
      <c r="J171" s="33">
        <v>0</v>
      </c>
      <c r="K171" s="34">
        <v>12427</v>
      </c>
      <c r="L171" s="35">
        <v>12192</v>
      </c>
      <c r="M171" s="35">
        <v>0</v>
      </c>
      <c r="N171" s="35">
        <v>0</v>
      </c>
      <c r="O171" s="35">
        <v>4350</v>
      </c>
      <c r="P171" s="35">
        <v>3533</v>
      </c>
      <c r="Q171" s="35">
        <v>993</v>
      </c>
      <c r="R171" s="35">
        <v>0</v>
      </c>
      <c r="S171" s="34">
        <v>0</v>
      </c>
      <c r="T171" s="35">
        <v>2078</v>
      </c>
      <c r="U171" s="34">
        <v>0</v>
      </c>
      <c r="V171" s="35">
        <v>2600</v>
      </c>
      <c r="W171" s="36">
        <v>2640</v>
      </c>
      <c r="X171" s="37">
        <f t="shared" si="9"/>
        <v>5000</v>
      </c>
      <c r="Y171" s="38">
        <v>0</v>
      </c>
      <c r="Z171" s="38">
        <v>0</v>
      </c>
      <c r="AA171" s="39">
        <v>5000</v>
      </c>
      <c r="AB171" s="40">
        <v>3450</v>
      </c>
      <c r="AC171" s="41">
        <v>0</v>
      </c>
      <c r="AD171" s="42">
        <f t="shared" si="10"/>
        <v>0</v>
      </c>
      <c r="AE171" s="43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0</v>
      </c>
      <c r="AK171" s="44">
        <v>0</v>
      </c>
      <c r="AL171" s="44">
        <v>0</v>
      </c>
      <c r="AM171" s="44">
        <v>0</v>
      </c>
      <c r="AN171" s="45">
        <f t="shared" si="11"/>
        <v>0</v>
      </c>
      <c r="AO171" s="46">
        <v>0</v>
      </c>
      <c r="AP171" s="47">
        <v>0</v>
      </c>
      <c r="AQ171" s="48">
        <v>0</v>
      </c>
    </row>
    <row r="172" spans="1:43" x14ac:dyDescent="0.25">
      <c r="A172" s="25" t="s">
        <v>43</v>
      </c>
      <c r="B172" s="50">
        <v>302</v>
      </c>
      <c r="C172" s="27" t="s">
        <v>60</v>
      </c>
      <c r="D172" s="28" t="s">
        <v>396</v>
      </c>
      <c r="E172" s="28" t="s">
        <v>52</v>
      </c>
      <c r="F172" s="29" t="s">
        <v>397</v>
      </c>
      <c r="G172" s="30">
        <v>692280</v>
      </c>
      <c r="H172" s="31">
        <v>0</v>
      </c>
      <c r="I172" s="32">
        <f t="shared" si="8"/>
        <v>4970</v>
      </c>
      <c r="J172" s="33">
        <v>0</v>
      </c>
      <c r="K172" s="34">
        <v>172</v>
      </c>
      <c r="L172" s="35">
        <v>0</v>
      </c>
      <c r="M172" s="35">
        <v>0</v>
      </c>
      <c r="N172" s="35">
        <v>0</v>
      </c>
      <c r="O172" s="35">
        <v>500</v>
      </c>
      <c r="P172" s="35">
        <v>0</v>
      </c>
      <c r="Q172" s="35">
        <v>3913</v>
      </c>
      <c r="R172" s="35">
        <v>0</v>
      </c>
      <c r="S172" s="34">
        <v>0</v>
      </c>
      <c r="T172" s="35">
        <v>0</v>
      </c>
      <c r="U172" s="34">
        <v>0</v>
      </c>
      <c r="V172" s="35">
        <v>0</v>
      </c>
      <c r="W172" s="36">
        <v>385</v>
      </c>
      <c r="X172" s="37">
        <f t="shared" si="9"/>
        <v>0</v>
      </c>
      <c r="Y172" s="38">
        <v>0</v>
      </c>
      <c r="Z172" s="38">
        <v>0</v>
      </c>
      <c r="AA172" s="39">
        <v>0</v>
      </c>
      <c r="AB172" s="40">
        <v>0</v>
      </c>
      <c r="AC172" s="41">
        <v>0</v>
      </c>
      <c r="AD172" s="42">
        <f t="shared" si="10"/>
        <v>0</v>
      </c>
      <c r="AE172" s="43">
        <v>0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44">
        <v>0</v>
      </c>
      <c r="AM172" s="44">
        <v>0</v>
      </c>
      <c r="AN172" s="45">
        <f t="shared" si="11"/>
        <v>0</v>
      </c>
      <c r="AO172" s="46">
        <v>0</v>
      </c>
      <c r="AP172" s="47">
        <v>0</v>
      </c>
      <c r="AQ172" s="48">
        <v>0</v>
      </c>
    </row>
    <row r="173" spans="1:43" x14ac:dyDescent="0.25">
      <c r="A173" s="25" t="s">
        <v>43</v>
      </c>
      <c r="B173" s="50">
        <v>306</v>
      </c>
      <c r="C173" s="27" t="s">
        <v>82</v>
      </c>
      <c r="D173" s="28" t="s">
        <v>398</v>
      </c>
      <c r="E173" s="28" t="s">
        <v>52</v>
      </c>
      <c r="F173" s="29" t="s">
        <v>399</v>
      </c>
      <c r="G173" s="30">
        <v>692361</v>
      </c>
      <c r="H173" s="31">
        <v>106600</v>
      </c>
      <c r="I173" s="32">
        <f t="shared" si="8"/>
        <v>4017</v>
      </c>
      <c r="J173" s="33">
        <v>0</v>
      </c>
      <c r="K173" s="34">
        <v>1426</v>
      </c>
      <c r="L173" s="35">
        <v>0</v>
      </c>
      <c r="M173" s="35">
        <v>0</v>
      </c>
      <c r="N173" s="35">
        <v>0</v>
      </c>
      <c r="O173" s="35">
        <v>0</v>
      </c>
      <c r="P173" s="35">
        <v>954</v>
      </c>
      <c r="Q173" s="35">
        <v>0</v>
      </c>
      <c r="R173" s="35">
        <v>0</v>
      </c>
      <c r="S173" s="34">
        <v>0</v>
      </c>
      <c r="T173" s="35">
        <v>697</v>
      </c>
      <c r="U173" s="34">
        <v>0</v>
      </c>
      <c r="V173" s="35">
        <v>0</v>
      </c>
      <c r="W173" s="36">
        <v>940</v>
      </c>
      <c r="X173" s="37">
        <f t="shared" si="9"/>
        <v>0</v>
      </c>
      <c r="Y173" s="38">
        <v>0</v>
      </c>
      <c r="Z173" s="38">
        <v>0</v>
      </c>
      <c r="AA173" s="39">
        <v>0</v>
      </c>
      <c r="AB173" s="40">
        <v>0</v>
      </c>
      <c r="AC173" s="41">
        <v>936</v>
      </c>
      <c r="AD173" s="42">
        <f t="shared" si="10"/>
        <v>24</v>
      </c>
      <c r="AE173" s="43">
        <v>0</v>
      </c>
      <c r="AF173" s="44">
        <v>24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44">
        <v>0</v>
      </c>
      <c r="AM173" s="44">
        <v>0</v>
      </c>
      <c r="AN173" s="45">
        <f t="shared" si="11"/>
        <v>0</v>
      </c>
      <c r="AO173" s="46">
        <v>0</v>
      </c>
      <c r="AP173" s="47">
        <v>0</v>
      </c>
      <c r="AQ173" s="48">
        <v>0</v>
      </c>
    </row>
    <row r="174" spans="1:43" x14ac:dyDescent="0.25">
      <c r="A174" s="25" t="s">
        <v>43</v>
      </c>
      <c r="B174" s="50">
        <v>309</v>
      </c>
      <c r="C174" s="27" t="s">
        <v>69</v>
      </c>
      <c r="D174" s="28" t="s">
        <v>400</v>
      </c>
      <c r="E174" s="28" t="s">
        <v>52</v>
      </c>
      <c r="F174" s="29" t="s">
        <v>401</v>
      </c>
      <c r="G174" s="30">
        <v>311987</v>
      </c>
      <c r="H174" s="31">
        <v>558593</v>
      </c>
      <c r="I174" s="32">
        <f t="shared" si="8"/>
        <v>28784</v>
      </c>
      <c r="J174" s="33">
        <v>0</v>
      </c>
      <c r="K174" s="34">
        <v>0</v>
      </c>
      <c r="L174" s="35">
        <v>12192</v>
      </c>
      <c r="M174" s="35">
        <v>0</v>
      </c>
      <c r="N174" s="35">
        <v>0</v>
      </c>
      <c r="O174" s="35">
        <v>1300</v>
      </c>
      <c r="P174" s="35">
        <v>5619</v>
      </c>
      <c r="Q174" s="35">
        <v>2919</v>
      </c>
      <c r="R174" s="35">
        <v>0</v>
      </c>
      <c r="S174" s="34">
        <v>0</v>
      </c>
      <c r="T174" s="35">
        <v>3564</v>
      </c>
      <c r="U174" s="34">
        <v>0</v>
      </c>
      <c r="V174" s="35">
        <v>0</v>
      </c>
      <c r="W174" s="36">
        <v>3190</v>
      </c>
      <c r="X174" s="37">
        <f t="shared" si="9"/>
        <v>0</v>
      </c>
      <c r="Y174" s="38">
        <v>0</v>
      </c>
      <c r="Z174" s="38">
        <v>0</v>
      </c>
      <c r="AA174" s="39">
        <v>0</v>
      </c>
      <c r="AB174" s="40">
        <v>0</v>
      </c>
      <c r="AC174" s="41">
        <v>35625</v>
      </c>
      <c r="AD174" s="42">
        <f t="shared" si="10"/>
        <v>1940</v>
      </c>
      <c r="AE174" s="43">
        <v>0</v>
      </c>
      <c r="AF174" s="44">
        <v>0</v>
      </c>
      <c r="AG174" s="44">
        <v>0</v>
      </c>
      <c r="AH174" s="44">
        <v>0</v>
      </c>
      <c r="AI174" s="44">
        <v>0</v>
      </c>
      <c r="AJ174" s="44">
        <v>1940</v>
      </c>
      <c r="AK174" s="44">
        <v>0</v>
      </c>
      <c r="AL174" s="44">
        <v>0</v>
      </c>
      <c r="AM174" s="44">
        <v>0</v>
      </c>
      <c r="AN174" s="45">
        <f t="shared" si="11"/>
        <v>0</v>
      </c>
      <c r="AO174" s="46">
        <v>0</v>
      </c>
      <c r="AP174" s="47">
        <v>0</v>
      </c>
      <c r="AQ174" s="48">
        <v>0</v>
      </c>
    </row>
    <row r="175" spans="1:43" x14ac:dyDescent="0.25">
      <c r="A175" s="25" t="s">
        <v>43</v>
      </c>
      <c r="B175" s="50">
        <v>303</v>
      </c>
      <c r="C175" s="27" t="s">
        <v>57</v>
      </c>
      <c r="D175" s="28" t="s">
        <v>402</v>
      </c>
      <c r="E175" s="28" t="s">
        <v>52</v>
      </c>
      <c r="F175" s="29" t="s">
        <v>403</v>
      </c>
      <c r="G175" s="30">
        <v>310034</v>
      </c>
      <c r="H175" s="31">
        <v>38875</v>
      </c>
      <c r="I175" s="32">
        <f t="shared" si="8"/>
        <v>3163</v>
      </c>
      <c r="J175" s="33">
        <v>0</v>
      </c>
      <c r="K175" s="34">
        <v>0</v>
      </c>
      <c r="L175" s="35">
        <v>0</v>
      </c>
      <c r="M175" s="35">
        <v>0</v>
      </c>
      <c r="N175" s="35">
        <v>0</v>
      </c>
      <c r="O175" s="35">
        <v>500</v>
      </c>
      <c r="P175" s="35">
        <v>378</v>
      </c>
      <c r="Q175" s="35">
        <v>1465</v>
      </c>
      <c r="R175" s="35">
        <v>0</v>
      </c>
      <c r="S175" s="34">
        <v>0</v>
      </c>
      <c r="T175" s="35">
        <v>340</v>
      </c>
      <c r="U175" s="34">
        <v>0</v>
      </c>
      <c r="V175" s="35">
        <v>0</v>
      </c>
      <c r="W175" s="36">
        <v>480</v>
      </c>
      <c r="X175" s="37">
        <f t="shared" si="9"/>
        <v>0</v>
      </c>
      <c r="Y175" s="38">
        <v>0</v>
      </c>
      <c r="Z175" s="38">
        <v>0</v>
      </c>
      <c r="AA175" s="39">
        <v>0</v>
      </c>
      <c r="AB175" s="40">
        <v>0</v>
      </c>
      <c r="AC175" s="41">
        <v>0</v>
      </c>
      <c r="AD175" s="42">
        <f t="shared" si="10"/>
        <v>0</v>
      </c>
      <c r="AE175" s="43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  <c r="AK175" s="44">
        <v>0</v>
      </c>
      <c r="AL175" s="44">
        <v>0</v>
      </c>
      <c r="AM175" s="44">
        <v>0</v>
      </c>
      <c r="AN175" s="45">
        <f t="shared" si="11"/>
        <v>0</v>
      </c>
      <c r="AO175" s="46">
        <v>0</v>
      </c>
      <c r="AP175" s="47">
        <v>0</v>
      </c>
      <c r="AQ175" s="48">
        <v>0</v>
      </c>
    </row>
    <row r="176" spans="1:43" x14ac:dyDescent="0.25">
      <c r="A176" s="25" t="s">
        <v>43</v>
      </c>
      <c r="B176" s="50">
        <v>308</v>
      </c>
      <c r="C176" s="27" t="s">
        <v>87</v>
      </c>
      <c r="D176" s="28" t="s">
        <v>404</v>
      </c>
      <c r="E176" s="28" t="s">
        <v>52</v>
      </c>
      <c r="F176" s="29" t="s">
        <v>405</v>
      </c>
      <c r="G176" s="30">
        <v>692336</v>
      </c>
      <c r="H176" s="31">
        <v>67780</v>
      </c>
      <c r="I176" s="32">
        <f t="shared" si="8"/>
        <v>8094</v>
      </c>
      <c r="J176" s="33">
        <v>0</v>
      </c>
      <c r="K176" s="34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973</v>
      </c>
      <c r="Q176" s="35">
        <v>5424</v>
      </c>
      <c r="R176" s="35">
        <v>0</v>
      </c>
      <c r="S176" s="34">
        <v>0</v>
      </c>
      <c r="T176" s="35">
        <v>442</v>
      </c>
      <c r="U176" s="34">
        <v>0</v>
      </c>
      <c r="V176" s="35">
        <v>0</v>
      </c>
      <c r="W176" s="36">
        <v>1255</v>
      </c>
      <c r="X176" s="37">
        <f t="shared" si="9"/>
        <v>0</v>
      </c>
      <c r="Y176" s="38">
        <v>0</v>
      </c>
      <c r="Z176" s="38">
        <v>0</v>
      </c>
      <c r="AA176" s="39">
        <v>0</v>
      </c>
      <c r="AB176" s="40">
        <v>0</v>
      </c>
      <c r="AC176" s="41">
        <v>0</v>
      </c>
      <c r="AD176" s="42">
        <f t="shared" si="10"/>
        <v>0</v>
      </c>
      <c r="AE176" s="43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  <c r="AK176" s="44">
        <v>0</v>
      </c>
      <c r="AL176" s="44">
        <v>0</v>
      </c>
      <c r="AM176" s="44">
        <v>0</v>
      </c>
      <c r="AN176" s="45">
        <f t="shared" si="11"/>
        <v>0</v>
      </c>
      <c r="AO176" s="46">
        <v>0</v>
      </c>
      <c r="AP176" s="47">
        <v>0</v>
      </c>
      <c r="AQ176" s="48">
        <v>0</v>
      </c>
    </row>
    <row r="177" spans="1:43" x14ac:dyDescent="0.25">
      <c r="A177" s="25" t="s">
        <v>43</v>
      </c>
      <c r="B177" s="50">
        <v>306</v>
      </c>
      <c r="C177" s="27" t="s">
        <v>82</v>
      </c>
      <c r="D177" s="28" t="s">
        <v>406</v>
      </c>
      <c r="E177" s="28" t="s">
        <v>52</v>
      </c>
      <c r="F177" s="29" t="s">
        <v>407</v>
      </c>
      <c r="G177" s="30">
        <v>591611</v>
      </c>
      <c r="H177" s="31">
        <v>0</v>
      </c>
      <c r="I177" s="32">
        <f t="shared" si="8"/>
        <v>1984</v>
      </c>
      <c r="J177" s="33">
        <v>0</v>
      </c>
      <c r="K177" s="34">
        <v>0</v>
      </c>
      <c r="L177" s="35">
        <v>0</v>
      </c>
      <c r="M177" s="35">
        <v>0</v>
      </c>
      <c r="N177" s="35">
        <v>0</v>
      </c>
      <c r="O177" s="35">
        <v>500</v>
      </c>
      <c r="P177" s="35">
        <v>0</v>
      </c>
      <c r="Q177" s="35">
        <v>1229</v>
      </c>
      <c r="R177" s="35">
        <v>0</v>
      </c>
      <c r="S177" s="34">
        <v>0</v>
      </c>
      <c r="T177" s="35">
        <v>0</v>
      </c>
      <c r="U177" s="34">
        <v>0</v>
      </c>
      <c r="V177" s="35">
        <v>0</v>
      </c>
      <c r="W177" s="36">
        <v>255</v>
      </c>
      <c r="X177" s="37">
        <f t="shared" si="9"/>
        <v>0</v>
      </c>
      <c r="Y177" s="38">
        <v>0</v>
      </c>
      <c r="Z177" s="38">
        <v>0</v>
      </c>
      <c r="AA177" s="39">
        <v>0</v>
      </c>
      <c r="AB177" s="40">
        <v>0</v>
      </c>
      <c r="AC177" s="41">
        <v>0</v>
      </c>
      <c r="AD177" s="42">
        <f t="shared" si="10"/>
        <v>0</v>
      </c>
      <c r="AE177" s="43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  <c r="AK177" s="44">
        <v>0</v>
      </c>
      <c r="AL177" s="44">
        <v>0</v>
      </c>
      <c r="AM177" s="44">
        <v>0</v>
      </c>
      <c r="AN177" s="45">
        <f t="shared" si="11"/>
        <v>0</v>
      </c>
      <c r="AO177" s="46">
        <v>0</v>
      </c>
      <c r="AP177" s="47">
        <v>0</v>
      </c>
      <c r="AQ177" s="48">
        <v>0</v>
      </c>
    </row>
    <row r="178" spans="1:43" x14ac:dyDescent="0.25">
      <c r="A178" s="25" t="s">
        <v>43</v>
      </c>
      <c r="B178" s="50">
        <v>306</v>
      </c>
      <c r="C178" s="27" t="s">
        <v>82</v>
      </c>
      <c r="D178" s="28" t="s">
        <v>408</v>
      </c>
      <c r="E178" s="28" t="s">
        <v>52</v>
      </c>
      <c r="F178" s="29" t="s">
        <v>409</v>
      </c>
      <c r="G178" s="30">
        <v>692263</v>
      </c>
      <c r="H178" s="31">
        <v>158395</v>
      </c>
      <c r="I178" s="32">
        <f t="shared" si="8"/>
        <v>14903</v>
      </c>
      <c r="J178" s="33">
        <v>0</v>
      </c>
      <c r="K178" s="34">
        <v>0</v>
      </c>
      <c r="L178" s="35">
        <v>0</v>
      </c>
      <c r="M178" s="35">
        <v>0</v>
      </c>
      <c r="N178" s="35">
        <v>0</v>
      </c>
      <c r="O178" s="35">
        <v>4964</v>
      </c>
      <c r="P178" s="35">
        <v>1536</v>
      </c>
      <c r="Q178" s="35">
        <v>5424</v>
      </c>
      <c r="R178" s="35">
        <v>0</v>
      </c>
      <c r="S178" s="34">
        <v>0</v>
      </c>
      <c r="T178" s="35">
        <v>1054</v>
      </c>
      <c r="U178" s="34">
        <v>0</v>
      </c>
      <c r="V178" s="35">
        <v>0</v>
      </c>
      <c r="W178" s="36">
        <v>1925</v>
      </c>
      <c r="X178" s="37">
        <f t="shared" si="9"/>
        <v>0</v>
      </c>
      <c r="Y178" s="38">
        <v>0</v>
      </c>
      <c r="Z178" s="38">
        <v>0</v>
      </c>
      <c r="AA178" s="39">
        <v>0</v>
      </c>
      <c r="AB178" s="40">
        <v>0</v>
      </c>
      <c r="AC178" s="41">
        <v>6271</v>
      </c>
      <c r="AD178" s="42">
        <f t="shared" si="10"/>
        <v>1158</v>
      </c>
      <c r="AE178" s="43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531</v>
      </c>
      <c r="AK178" s="44">
        <v>627</v>
      </c>
      <c r="AL178" s="44">
        <v>0</v>
      </c>
      <c r="AM178" s="44">
        <v>0</v>
      </c>
      <c r="AN178" s="45">
        <f t="shared" si="11"/>
        <v>0</v>
      </c>
      <c r="AO178" s="46">
        <v>0</v>
      </c>
      <c r="AP178" s="47">
        <v>0</v>
      </c>
      <c r="AQ178" s="48">
        <v>0</v>
      </c>
    </row>
    <row r="179" spans="1:43" x14ac:dyDescent="0.25">
      <c r="A179" s="25" t="s">
        <v>43</v>
      </c>
      <c r="B179" s="50">
        <v>309</v>
      </c>
      <c r="C179" s="27" t="s">
        <v>69</v>
      </c>
      <c r="D179" s="28" t="s">
        <v>410</v>
      </c>
      <c r="E179" s="28" t="s">
        <v>52</v>
      </c>
      <c r="F179" s="29" t="s">
        <v>411</v>
      </c>
      <c r="G179" s="30">
        <v>312011</v>
      </c>
      <c r="H179" s="31">
        <v>610946</v>
      </c>
      <c r="I179" s="32">
        <f t="shared" si="8"/>
        <v>75830</v>
      </c>
      <c r="J179" s="33">
        <v>0</v>
      </c>
      <c r="K179" s="34">
        <v>17755</v>
      </c>
      <c r="L179" s="35">
        <v>3354</v>
      </c>
      <c r="M179" s="35">
        <v>0</v>
      </c>
      <c r="N179" s="35">
        <v>33948</v>
      </c>
      <c r="O179" s="35">
        <v>0</v>
      </c>
      <c r="P179" s="35">
        <v>4000</v>
      </c>
      <c r="Q179" s="35">
        <v>6714</v>
      </c>
      <c r="R179" s="35">
        <v>0</v>
      </c>
      <c r="S179" s="34">
        <v>0</v>
      </c>
      <c r="T179" s="35">
        <v>4949</v>
      </c>
      <c r="U179" s="34">
        <v>0</v>
      </c>
      <c r="V179" s="35">
        <v>0</v>
      </c>
      <c r="W179" s="36">
        <v>5110</v>
      </c>
      <c r="X179" s="37">
        <f t="shared" si="9"/>
        <v>58975</v>
      </c>
      <c r="Y179" s="38">
        <v>0</v>
      </c>
      <c r="Z179" s="38">
        <v>58975</v>
      </c>
      <c r="AA179" s="39">
        <v>0</v>
      </c>
      <c r="AB179" s="40">
        <v>0</v>
      </c>
      <c r="AC179" s="41">
        <v>15440</v>
      </c>
      <c r="AD179" s="42">
        <f t="shared" si="10"/>
        <v>21318</v>
      </c>
      <c r="AE179" s="43">
        <v>0</v>
      </c>
      <c r="AF179" s="44">
        <v>0</v>
      </c>
      <c r="AG179" s="44">
        <v>0</v>
      </c>
      <c r="AH179" s="44">
        <v>20000</v>
      </c>
      <c r="AI179" s="44">
        <v>0</v>
      </c>
      <c r="AJ179" s="44">
        <v>1318</v>
      </c>
      <c r="AK179" s="44">
        <v>0</v>
      </c>
      <c r="AL179" s="44">
        <v>0</v>
      </c>
      <c r="AM179" s="44">
        <v>0</v>
      </c>
      <c r="AN179" s="45">
        <f t="shared" si="11"/>
        <v>0</v>
      </c>
      <c r="AO179" s="46">
        <v>0</v>
      </c>
      <c r="AP179" s="47">
        <v>0</v>
      </c>
      <c r="AQ179" s="48">
        <v>0</v>
      </c>
    </row>
    <row r="180" spans="1:43" x14ac:dyDescent="0.25">
      <c r="A180" s="25" t="s">
        <v>43</v>
      </c>
      <c r="B180" s="50">
        <v>301</v>
      </c>
      <c r="C180" s="27" t="s">
        <v>50</v>
      </c>
      <c r="D180" s="28" t="s">
        <v>412</v>
      </c>
      <c r="E180" s="28" t="s">
        <v>52</v>
      </c>
      <c r="F180" s="29" t="s">
        <v>413</v>
      </c>
      <c r="G180" s="30">
        <v>311138</v>
      </c>
      <c r="H180" s="31">
        <v>402938</v>
      </c>
      <c r="I180" s="32">
        <f t="shared" si="8"/>
        <v>22676</v>
      </c>
      <c r="J180" s="33">
        <v>0</v>
      </c>
      <c r="K180" s="34">
        <v>9395</v>
      </c>
      <c r="L180" s="35">
        <v>0</v>
      </c>
      <c r="M180" s="35">
        <v>0</v>
      </c>
      <c r="N180" s="35">
        <v>0</v>
      </c>
      <c r="O180" s="35">
        <v>2706</v>
      </c>
      <c r="P180" s="35">
        <v>3584</v>
      </c>
      <c r="Q180" s="35">
        <v>2043</v>
      </c>
      <c r="R180" s="35">
        <v>0</v>
      </c>
      <c r="S180" s="34">
        <v>0</v>
      </c>
      <c r="T180" s="35">
        <v>2343</v>
      </c>
      <c r="U180" s="34">
        <v>0</v>
      </c>
      <c r="V180" s="35">
        <v>0</v>
      </c>
      <c r="W180" s="36">
        <v>2605</v>
      </c>
      <c r="X180" s="37">
        <f t="shared" si="9"/>
        <v>0</v>
      </c>
      <c r="Y180" s="38">
        <v>0</v>
      </c>
      <c r="Z180" s="38">
        <v>0</v>
      </c>
      <c r="AA180" s="39">
        <v>0</v>
      </c>
      <c r="AB180" s="40">
        <v>0</v>
      </c>
      <c r="AC180" s="41">
        <v>9950</v>
      </c>
      <c r="AD180" s="42">
        <f t="shared" si="10"/>
        <v>1908</v>
      </c>
      <c r="AE180" s="43">
        <v>0</v>
      </c>
      <c r="AF180" s="44">
        <v>0</v>
      </c>
      <c r="AG180" s="44">
        <v>0</v>
      </c>
      <c r="AH180" s="44">
        <v>0</v>
      </c>
      <c r="AI180" s="44">
        <v>500</v>
      </c>
      <c r="AJ180" s="44">
        <v>1408</v>
      </c>
      <c r="AK180" s="44">
        <v>0</v>
      </c>
      <c r="AL180" s="44">
        <v>0</v>
      </c>
      <c r="AM180" s="44">
        <v>0</v>
      </c>
      <c r="AN180" s="45">
        <f t="shared" si="11"/>
        <v>42096</v>
      </c>
      <c r="AO180" s="46">
        <v>0</v>
      </c>
      <c r="AP180" s="47">
        <v>42096</v>
      </c>
      <c r="AQ180" s="48">
        <v>0</v>
      </c>
    </row>
    <row r="181" spans="1:43" x14ac:dyDescent="0.25">
      <c r="A181" s="25" t="s">
        <v>43</v>
      </c>
      <c r="B181" s="50">
        <v>309</v>
      </c>
      <c r="C181" s="27" t="s">
        <v>69</v>
      </c>
      <c r="D181" s="28" t="s">
        <v>414</v>
      </c>
      <c r="E181" s="28" t="s">
        <v>52</v>
      </c>
      <c r="F181" s="29" t="s">
        <v>415</v>
      </c>
      <c r="G181" s="30">
        <v>312029</v>
      </c>
      <c r="H181" s="31">
        <v>0</v>
      </c>
      <c r="I181" s="32">
        <f t="shared" si="8"/>
        <v>2070</v>
      </c>
      <c r="J181" s="33">
        <v>0</v>
      </c>
      <c r="K181" s="34">
        <v>0</v>
      </c>
      <c r="L181" s="35">
        <v>0</v>
      </c>
      <c r="M181" s="35">
        <v>0</v>
      </c>
      <c r="N181" s="35">
        <v>0</v>
      </c>
      <c r="O181" s="35">
        <v>500</v>
      </c>
      <c r="P181" s="35">
        <v>0</v>
      </c>
      <c r="Q181" s="35">
        <v>1285</v>
      </c>
      <c r="R181" s="35">
        <v>0</v>
      </c>
      <c r="S181" s="34">
        <v>0</v>
      </c>
      <c r="T181" s="35">
        <v>0</v>
      </c>
      <c r="U181" s="34">
        <v>0</v>
      </c>
      <c r="V181" s="35">
        <v>0</v>
      </c>
      <c r="W181" s="36">
        <v>285</v>
      </c>
      <c r="X181" s="37">
        <f t="shared" si="9"/>
        <v>0</v>
      </c>
      <c r="Y181" s="38">
        <v>0</v>
      </c>
      <c r="Z181" s="38">
        <v>0</v>
      </c>
      <c r="AA181" s="39">
        <v>0</v>
      </c>
      <c r="AB181" s="40">
        <v>0</v>
      </c>
      <c r="AC181" s="41">
        <v>0</v>
      </c>
      <c r="AD181" s="42">
        <f t="shared" si="10"/>
        <v>0</v>
      </c>
      <c r="AE181" s="43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44">
        <v>0</v>
      </c>
      <c r="AM181" s="44">
        <v>0</v>
      </c>
      <c r="AN181" s="45">
        <f t="shared" si="11"/>
        <v>0</v>
      </c>
      <c r="AO181" s="46">
        <v>0</v>
      </c>
      <c r="AP181" s="47">
        <v>0</v>
      </c>
      <c r="AQ181" s="48">
        <v>0</v>
      </c>
    </row>
    <row r="182" spans="1:43" x14ac:dyDescent="0.25">
      <c r="A182" s="25" t="s">
        <v>43</v>
      </c>
      <c r="B182" s="50">
        <v>307</v>
      </c>
      <c r="C182" s="27" t="s">
        <v>54</v>
      </c>
      <c r="D182" s="28" t="s">
        <v>416</v>
      </c>
      <c r="E182" s="28" t="s">
        <v>52</v>
      </c>
      <c r="F182" s="29" t="s">
        <v>417</v>
      </c>
      <c r="G182" s="30">
        <v>318507</v>
      </c>
      <c r="H182" s="31">
        <v>0</v>
      </c>
      <c r="I182" s="32">
        <f t="shared" si="8"/>
        <v>2389</v>
      </c>
      <c r="J182" s="33">
        <v>0</v>
      </c>
      <c r="K182" s="34">
        <v>0</v>
      </c>
      <c r="L182" s="35">
        <v>0</v>
      </c>
      <c r="M182" s="35">
        <v>0</v>
      </c>
      <c r="N182" s="35">
        <v>0</v>
      </c>
      <c r="O182" s="35">
        <v>500</v>
      </c>
      <c r="P182" s="35">
        <v>0</v>
      </c>
      <c r="Q182" s="35">
        <v>1634</v>
      </c>
      <c r="R182" s="35">
        <v>0</v>
      </c>
      <c r="S182" s="34">
        <v>0</v>
      </c>
      <c r="T182" s="35">
        <v>0</v>
      </c>
      <c r="U182" s="34">
        <v>0</v>
      </c>
      <c r="V182" s="35">
        <v>0</v>
      </c>
      <c r="W182" s="36">
        <v>255</v>
      </c>
      <c r="X182" s="37">
        <f t="shared" si="9"/>
        <v>0</v>
      </c>
      <c r="Y182" s="38">
        <v>0</v>
      </c>
      <c r="Z182" s="38">
        <v>0</v>
      </c>
      <c r="AA182" s="39">
        <v>0</v>
      </c>
      <c r="AB182" s="40">
        <v>0</v>
      </c>
      <c r="AC182" s="41">
        <v>0</v>
      </c>
      <c r="AD182" s="42">
        <f t="shared" si="10"/>
        <v>0</v>
      </c>
      <c r="AE182" s="43">
        <v>0</v>
      </c>
      <c r="AF182" s="44">
        <v>0</v>
      </c>
      <c r="AG182" s="44">
        <v>0</v>
      </c>
      <c r="AH182" s="44">
        <v>0</v>
      </c>
      <c r="AI182" s="44">
        <v>0</v>
      </c>
      <c r="AJ182" s="44">
        <v>0</v>
      </c>
      <c r="AK182" s="44">
        <v>0</v>
      </c>
      <c r="AL182" s="44">
        <v>0</v>
      </c>
      <c r="AM182" s="44">
        <v>0</v>
      </c>
      <c r="AN182" s="45">
        <f t="shared" si="11"/>
        <v>0</v>
      </c>
      <c r="AO182" s="46">
        <v>0</v>
      </c>
      <c r="AP182" s="47">
        <v>0</v>
      </c>
      <c r="AQ182" s="48">
        <v>0</v>
      </c>
    </row>
    <row r="183" spans="1:43" x14ac:dyDescent="0.25">
      <c r="A183" s="25" t="s">
        <v>43</v>
      </c>
      <c r="B183" s="50">
        <v>301</v>
      </c>
      <c r="C183" s="27" t="s">
        <v>50</v>
      </c>
      <c r="D183" s="28" t="s">
        <v>418</v>
      </c>
      <c r="E183" s="28" t="s">
        <v>52</v>
      </c>
      <c r="F183" s="29" t="s">
        <v>419</v>
      </c>
      <c r="G183" s="30">
        <v>311154</v>
      </c>
      <c r="H183" s="31">
        <v>0</v>
      </c>
      <c r="I183" s="32">
        <f t="shared" si="8"/>
        <v>1713</v>
      </c>
      <c r="J183" s="33">
        <v>0</v>
      </c>
      <c r="K183" s="34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1398</v>
      </c>
      <c r="R183" s="35">
        <v>0</v>
      </c>
      <c r="S183" s="34">
        <v>0</v>
      </c>
      <c r="T183" s="35">
        <v>0</v>
      </c>
      <c r="U183" s="34">
        <v>0</v>
      </c>
      <c r="V183" s="35">
        <v>0</v>
      </c>
      <c r="W183" s="36">
        <v>315</v>
      </c>
      <c r="X183" s="37">
        <f t="shared" si="9"/>
        <v>0</v>
      </c>
      <c r="Y183" s="38">
        <v>0</v>
      </c>
      <c r="Z183" s="38">
        <v>0</v>
      </c>
      <c r="AA183" s="39">
        <v>0</v>
      </c>
      <c r="AB183" s="40">
        <v>0</v>
      </c>
      <c r="AC183" s="41">
        <v>0</v>
      </c>
      <c r="AD183" s="42">
        <f t="shared" si="10"/>
        <v>0</v>
      </c>
      <c r="AE183" s="43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0</v>
      </c>
      <c r="AK183" s="44">
        <v>0</v>
      </c>
      <c r="AL183" s="44">
        <v>0</v>
      </c>
      <c r="AM183" s="44">
        <v>0</v>
      </c>
      <c r="AN183" s="45">
        <f t="shared" si="11"/>
        <v>0</v>
      </c>
      <c r="AO183" s="46">
        <v>0</v>
      </c>
      <c r="AP183" s="47">
        <v>0</v>
      </c>
      <c r="AQ183" s="48">
        <v>0</v>
      </c>
    </row>
    <row r="184" spans="1:43" x14ac:dyDescent="0.25">
      <c r="A184" s="25" t="s">
        <v>43</v>
      </c>
      <c r="B184" s="50">
        <v>309</v>
      </c>
      <c r="C184" s="27" t="s">
        <v>69</v>
      </c>
      <c r="D184" s="28" t="s">
        <v>420</v>
      </c>
      <c r="E184" s="28" t="s">
        <v>52</v>
      </c>
      <c r="F184" s="29" t="s">
        <v>421</v>
      </c>
      <c r="G184" s="30">
        <v>312045</v>
      </c>
      <c r="H184" s="31">
        <v>617391</v>
      </c>
      <c r="I184" s="32">
        <f t="shared" si="8"/>
        <v>45834</v>
      </c>
      <c r="J184" s="33">
        <v>0</v>
      </c>
      <c r="K184" s="34">
        <v>0</v>
      </c>
      <c r="L184" s="35">
        <v>12192</v>
      </c>
      <c r="M184" s="35">
        <v>0</v>
      </c>
      <c r="N184" s="35">
        <v>0</v>
      </c>
      <c r="O184" s="35">
        <v>1498</v>
      </c>
      <c r="P184" s="35">
        <v>8454</v>
      </c>
      <c r="Q184" s="35">
        <v>12369</v>
      </c>
      <c r="R184" s="35">
        <v>349.99999999999994</v>
      </c>
      <c r="S184" s="34">
        <v>0</v>
      </c>
      <c r="T184" s="35">
        <v>5511</v>
      </c>
      <c r="U184" s="34">
        <v>0</v>
      </c>
      <c r="V184" s="35">
        <v>0</v>
      </c>
      <c r="W184" s="36">
        <v>5460</v>
      </c>
      <c r="X184" s="37">
        <f t="shared" si="9"/>
        <v>0</v>
      </c>
      <c r="Y184" s="38">
        <v>0</v>
      </c>
      <c r="Z184" s="38">
        <v>0</v>
      </c>
      <c r="AA184" s="39">
        <v>0</v>
      </c>
      <c r="AB184" s="40">
        <v>0</v>
      </c>
      <c r="AC184" s="41">
        <v>0</v>
      </c>
      <c r="AD184" s="42">
        <f t="shared" si="10"/>
        <v>0</v>
      </c>
      <c r="AE184" s="43">
        <v>0</v>
      </c>
      <c r="AF184" s="44">
        <v>0</v>
      </c>
      <c r="AG184" s="44">
        <v>0</v>
      </c>
      <c r="AH184" s="44">
        <v>0</v>
      </c>
      <c r="AI184" s="44">
        <v>0</v>
      </c>
      <c r="AJ184" s="44">
        <v>0</v>
      </c>
      <c r="AK184" s="44">
        <v>0</v>
      </c>
      <c r="AL184" s="44">
        <v>0</v>
      </c>
      <c r="AM184" s="44">
        <v>0</v>
      </c>
      <c r="AN184" s="45">
        <f t="shared" si="11"/>
        <v>0</v>
      </c>
      <c r="AO184" s="46">
        <v>0</v>
      </c>
      <c r="AP184" s="47">
        <v>0</v>
      </c>
      <c r="AQ184" s="48">
        <v>0</v>
      </c>
    </row>
    <row r="185" spans="1:43" x14ac:dyDescent="0.25">
      <c r="A185" s="25" t="s">
        <v>43</v>
      </c>
      <c r="B185" s="50">
        <v>309</v>
      </c>
      <c r="C185" s="27" t="s">
        <v>69</v>
      </c>
      <c r="D185" s="28" t="s">
        <v>422</v>
      </c>
      <c r="E185" s="28" t="s">
        <v>52</v>
      </c>
      <c r="F185" s="29" t="s">
        <v>423</v>
      </c>
      <c r="G185" s="30">
        <v>312053</v>
      </c>
      <c r="H185" s="31">
        <v>941969</v>
      </c>
      <c r="I185" s="32">
        <f t="shared" si="8"/>
        <v>98729</v>
      </c>
      <c r="J185" s="33">
        <v>0</v>
      </c>
      <c r="K185" s="34">
        <v>6250</v>
      </c>
      <c r="L185" s="35">
        <v>48768</v>
      </c>
      <c r="M185" s="35">
        <v>0</v>
      </c>
      <c r="N185" s="35">
        <v>0</v>
      </c>
      <c r="O185" s="35">
        <v>4450</v>
      </c>
      <c r="P185" s="35">
        <v>11763</v>
      </c>
      <c r="Q185" s="35">
        <v>10557</v>
      </c>
      <c r="R185" s="35">
        <v>0</v>
      </c>
      <c r="S185" s="34">
        <v>0</v>
      </c>
      <c r="T185" s="35">
        <v>8016</v>
      </c>
      <c r="U185" s="34">
        <v>0</v>
      </c>
      <c r="V185" s="35">
        <v>0</v>
      </c>
      <c r="W185" s="36">
        <v>8925</v>
      </c>
      <c r="X185" s="37">
        <f t="shared" si="9"/>
        <v>0</v>
      </c>
      <c r="Y185" s="38">
        <v>0</v>
      </c>
      <c r="Z185" s="38">
        <v>0</v>
      </c>
      <c r="AA185" s="39">
        <v>0</v>
      </c>
      <c r="AB185" s="40">
        <v>5400</v>
      </c>
      <c r="AC185" s="41">
        <v>10577</v>
      </c>
      <c r="AD185" s="42">
        <f t="shared" si="10"/>
        <v>1586</v>
      </c>
      <c r="AE185" s="43">
        <v>0</v>
      </c>
      <c r="AF185" s="44">
        <v>0</v>
      </c>
      <c r="AG185" s="44">
        <v>0</v>
      </c>
      <c r="AH185" s="44">
        <v>0</v>
      </c>
      <c r="AI185" s="44">
        <v>400</v>
      </c>
      <c r="AJ185" s="44">
        <v>1186</v>
      </c>
      <c r="AK185" s="44">
        <v>0</v>
      </c>
      <c r="AL185" s="44">
        <v>0</v>
      </c>
      <c r="AM185" s="44">
        <v>0</v>
      </c>
      <c r="AN185" s="45">
        <f t="shared" si="11"/>
        <v>0</v>
      </c>
      <c r="AO185" s="46">
        <v>0</v>
      </c>
      <c r="AP185" s="47">
        <v>0</v>
      </c>
      <c r="AQ185" s="48">
        <v>0</v>
      </c>
    </row>
    <row r="186" spans="1:43" x14ac:dyDescent="0.25">
      <c r="A186" s="25" t="s">
        <v>43</v>
      </c>
      <c r="B186" s="50">
        <v>304</v>
      </c>
      <c r="C186" s="27" t="s">
        <v>76</v>
      </c>
      <c r="D186" s="28" t="s">
        <v>424</v>
      </c>
      <c r="E186" s="28" t="s">
        <v>52</v>
      </c>
      <c r="F186" s="29" t="s">
        <v>425</v>
      </c>
      <c r="G186" s="30">
        <v>312061</v>
      </c>
      <c r="H186" s="31">
        <v>0</v>
      </c>
      <c r="I186" s="32">
        <f t="shared" si="8"/>
        <v>5567</v>
      </c>
      <c r="J186" s="33">
        <v>0</v>
      </c>
      <c r="K186" s="34">
        <v>16</v>
      </c>
      <c r="L186" s="35">
        <v>0</v>
      </c>
      <c r="M186" s="35">
        <v>0</v>
      </c>
      <c r="N186" s="35">
        <v>0</v>
      </c>
      <c r="O186" s="35">
        <v>500</v>
      </c>
      <c r="P186" s="35">
        <v>0</v>
      </c>
      <c r="Q186" s="35">
        <v>4666</v>
      </c>
      <c r="R186" s="35">
        <v>0</v>
      </c>
      <c r="S186" s="34">
        <v>0</v>
      </c>
      <c r="T186" s="35">
        <v>0</v>
      </c>
      <c r="U186" s="34">
        <v>0</v>
      </c>
      <c r="V186" s="35">
        <v>0</v>
      </c>
      <c r="W186" s="36">
        <v>385</v>
      </c>
      <c r="X186" s="37">
        <f t="shared" si="9"/>
        <v>0</v>
      </c>
      <c r="Y186" s="38">
        <v>0</v>
      </c>
      <c r="Z186" s="38">
        <v>0</v>
      </c>
      <c r="AA186" s="39">
        <v>0</v>
      </c>
      <c r="AB186" s="40">
        <v>0</v>
      </c>
      <c r="AC186" s="41">
        <v>0</v>
      </c>
      <c r="AD186" s="42">
        <f t="shared" si="10"/>
        <v>346</v>
      </c>
      <c r="AE186" s="43">
        <v>0</v>
      </c>
      <c r="AF186" s="44">
        <v>0</v>
      </c>
      <c r="AG186" s="44">
        <v>0</v>
      </c>
      <c r="AH186" s="44">
        <v>0</v>
      </c>
      <c r="AI186" s="44">
        <v>0</v>
      </c>
      <c r="AJ186" s="44">
        <v>0</v>
      </c>
      <c r="AK186" s="44">
        <v>346</v>
      </c>
      <c r="AL186" s="44">
        <v>0</v>
      </c>
      <c r="AM186" s="44">
        <v>0</v>
      </c>
      <c r="AN186" s="45">
        <f t="shared" si="11"/>
        <v>0</v>
      </c>
      <c r="AO186" s="46">
        <v>0</v>
      </c>
      <c r="AP186" s="47">
        <v>0</v>
      </c>
      <c r="AQ186" s="48">
        <v>0</v>
      </c>
    </row>
    <row r="187" spans="1:43" x14ac:dyDescent="0.25">
      <c r="A187" s="25" t="s">
        <v>43</v>
      </c>
      <c r="B187" s="50">
        <v>309</v>
      </c>
      <c r="C187" s="27" t="s">
        <v>69</v>
      </c>
      <c r="D187" s="28" t="s">
        <v>426</v>
      </c>
      <c r="E187" s="28" t="s">
        <v>52</v>
      </c>
      <c r="F187" s="29" t="s">
        <v>427</v>
      </c>
      <c r="G187" s="30">
        <v>312070</v>
      </c>
      <c r="H187" s="31">
        <v>539283</v>
      </c>
      <c r="I187" s="32">
        <f t="shared" si="8"/>
        <v>31445</v>
      </c>
      <c r="J187" s="33">
        <v>1743</v>
      </c>
      <c r="K187" s="34">
        <v>11094</v>
      </c>
      <c r="L187" s="35">
        <v>0</v>
      </c>
      <c r="M187" s="35">
        <v>0</v>
      </c>
      <c r="N187" s="35">
        <v>0</v>
      </c>
      <c r="O187" s="35">
        <v>400</v>
      </c>
      <c r="P187" s="35">
        <v>5312</v>
      </c>
      <c r="Q187" s="35">
        <v>5311</v>
      </c>
      <c r="R187" s="35">
        <v>0</v>
      </c>
      <c r="S187" s="34">
        <v>0</v>
      </c>
      <c r="T187" s="35">
        <v>4020</v>
      </c>
      <c r="U187" s="34">
        <v>0</v>
      </c>
      <c r="V187" s="35">
        <v>0</v>
      </c>
      <c r="W187" s="36">
        <v>3565</v>
      </c>
      <c r="X187" s="37">
        <f t="shared" si="9"/>
        <v>0</v>
      </c>
      <c r="Y187" s="38">
        <v>0</v>
      </c>
      <c r="Z187" s="38">
        <v>0</v>
      </c>
      <c r="AA187" s="39">
        <v>0</v>
      </c>
      <c r="AB187" s="40">
        <v>0</v>
      </c>
      <c r="AC187" s="41">
        <v>6181</v>
      </c>
      <c r="AD187" s="42">
        <f t="shared" si="10"/>
        <v>2260</v>
      </c>
      <c r="AE187" s="43">
        <v>0</v>
      </c>
      <c r="AF187" s="44">
        <v>0</v>
      </c>
      <c r="AG187" s="44">
        <v>0</v>
      </c>
      <c r="AH187" s="44">
        <v>0</v>
      </c>
      <c r="AI187" s="44">
        <v>600</v>
      </c>
      <c r="AJ187" s="44">
        <v>1660</v>
      </c>
      <c r="AK187" s="44">
        <v>0</v>
      </c>
      <c r="AL187" s="44">
        <v>0</v>
      </c>
      <c r="AM187" s="44">
        <v>0</v>
      </c>
      <c r="AN187" s="45">
        <f t="shared" si="11"/>
        <v>0</v>
      </c>
      <c r="AO187" s="46">
        <v>0</v>
      </c>
      <c r="AP187" s="47">
        <v>0</v>
      </c>
      <c r="AQ187" s="48">
        <v>0</v>
      </c>
    </row>
    <row r="188" spans="1:43" x14ac:dyDescent="0.25">
      <c r="A188" s="25" t="s">
        <v>43</v>
      </c>
      <c r="B188" s="50">
        <v>309</v>
      </c>
      <c r="C188" s="27" t="s">
        <v>69</v>
      </c>
      <c r="D188" s="28" t="s">
        <v>428</v>
      </c>
      <c r="E188" s="28" t="s">
        <v>52</v>
      </c>
      <c r="F188" s="29" t="s">
        <v>429</v>
      </c>
      <c r="G188" s="30">
        <v>312096</v>
      </c>
      <c r="H188" s="31">
        <v>0</v>
      </c>
      <c r="I188" s="32">
        <f t="shared" si="8"/>
        <v>3565</v>
      </c>
      <c r="J188" s="33">
        <v>0</v>
      </c>
      <c r="K188" s="34">
        <v>0</v>
      </c>
      <c r="L188" s="35">
        <v>0</v>
      </c>
      <c r="M188" s="35">
        <v>0</v>
      </c>
      <c r="N188" s="35">
        <v>0</v>
      </c>
      <c r="O188" s="35">
        <v>500</v>
      </c>
      <c r="P188" s="35">
        <v>0</v>
      </c>
      <c r="Q188" s="35">
        <v>2750</v>
      </c>
      <c r="R188" s="35">
        <v>0</v>
      </c>
      <c r="S188" s="34">
        <v>0</v>
      </c>
      <c r="T188" s="35">
        <v>0</v>
      </c>
      <c r="U188" s="34">
        <v>0</v>
      </c>
      <c r="V188" s="35">
        <v>0</v>
      </c>
      <c r="W188" s="36">
        <v>315</v>
      </c>
      <c r="X188" s="37">
        <f t="shared" si="9"/>
        <v>0</v>
      </c>
      <c r="Y188" s="38">
        <v>0</v>
      </c>
      <c r="Z188" s="38">
        <v>0</v>
      </c>
      <c r="AA188" s="39">
        <v>0</v>
      </c>
      <c r="AB188" s="40">
        <v>0</v>
      </c>
      <c r="AC188" s="41">
        <v>0</v>
      </c>
      <c r="AD188" s="42">
        <f t="shared" si="10"/>
        <v>0</v>
      </c>
      <c r="AE188" s="43">
        <v>0</v>
      </c>
      <c r="AF188" s="44">
        <v>0</v>
      </c>
      <c r="AG188" s="44">
        <v>0</v>
      </c>
      <c r="AH188" s="44">
        <v>0</v>
      </c>
      <c r="AI188" s="44">
        <v>0</v>
      </c>
      <c r="AJ188" s="44">
        <v>0</v>
      </c>
      <c r="AK188" s="44">
        <v>0</v>
      </c>
      <c r="AL188" s="44">
        <v>0</v>
      </c>
      <c r="AM188" s="44">
        <v>0</v>
      </c>
      <c r="AN188" s="45">
        <f t="shared" si="11"/>
        <v>0</v>
      </c>
      <c r="AO188" s="46">
        <v>0</v>
      </c>
      <c r="AP188" s="47">
        <v>0</v>
      </c>
      <c r="AQ188" s="48">
        <v>0</v>
      </c>
    </row>
    <row r="189" spans="1:43" x14ac:dyDescent="0.25">
      <c r="A189" s="25" t="s">
        <v>43</v>
      </c>
      <c r="B189" s="50">
        <v>309</v>
      </c>
      <c r="C189" s="27" t="s">
        <v>69</v>
      </c>
      <c r="D189" s="28" t="s">
        <v>430</v>
      </c>
      <c r="E189" s="28" t="s">
        <v>52</v>
      </c>
      <c r="F189" s="29" t="s">
        <v>431</v>
      </c>
      <c r="G189" s="30">
        <v>312100</v>
      </c>
      <c r="H189" s="31">
        <v>866272</v>
      </c>
      <c r="I189" s="32">
        <f t="shared" si="8"/>
        <v>71748</v>
      </c>
      <c r="J189" s="33">
        <v>2089</v>
      </c>
      <c r="K189" s="34">
        <v>14464</v>
      </c>
      <c r="L189" s="35">
        <v>22149</v>
      </c>
      <c r="M189" s="35">
        <v>0</v>
      </c>
      <c r="N189" s="35">
        <v>0</v>
      </c>
      <c r="O189" s="35">
        <v>1000</v>
      </c>
      <c r="P189" s="35">
        <v>7616</v>
      </c>
      <c r="Q189" s="35">
        <v>10688</v>
      </c>
      <c r="R189" s="35">
        <v>0</v>
      </c>
      <c r="S189" s="34">
        <v>0</v>
      </c>
      <c r="T189" s="35">
        <v>7397</v>
      </c>
      <c r="U189" s="34">
        <v>0</v>
      </c>
      <c r="V189" s="35">
        <v>0</v>
      </c>
      <c r="W189" s="36">
        <v>6345</v>
      </c>
      <c r="X189" s="37">
        <f t="shared" si="9"/>
        <v>0</v>
      </c>
      <c r="Y189" s="38">
        <v>0</v>
      </c>
      <c r="Z189" s="38">
        <v>0</v>
      </c>
      <c r="AA189" s="39">
        <v>0</v>
      </c>
      <c r="AB189" s="40">
        <v>0</v>
      </c>
      <c r="AC189" s="41">
        <v>29533</v>
      </c>
      <c r="AD189" s="42">
        <f t="shared" si="10"/>
        <v>2434</v>
      </c>
      <c r="AE189" s="43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2434</v>
      </c>
      <c r="AK189" s="44">
        <v>0</v>
      </c>
      <c r="AL189" s="44">
        <v>0</v>
      </c>
      <c r="AM189" s="44">
        <v>0</v>
      </c>
      <c r="AN189" s="45">
        <f t="shared" si="11"/>
        <v>0</v>
      </c>
      <c r="AO189" s="46">
        <v>0</v>
      </c>
      <c r="AP189" s="47">
        <v>0</v>
      </c>
      <c r="AQ189" s="48">
        <v>0</v>
      </c>
    </row>
    <row r="190" spans="1:43" x14ac:dyDescent="0.25">
      <c r="A190" s="25" t="s">
        <v>43</v>
      </c>
      <c r="B190" s="50">
        <v>302</v>
      </c>
      <c r="C190" s="27" t="s">
        <v>60</v>
      </c>
      <c r="D190" s="28" t="s">
        <v>432</v>
      </c>
      <c r="E190" s="28" t="s">
        <v>52</v>
      </c>
      <c r="F190" s="29" t="s">
        <v>433</v>
      </c>
      <c r="G190" s="30">
        <v>317837</v>
      </c>
      <c r="H190" s="31">
        <v>65026</v>
      </c>
      <c r="I190" s="32">
        <f t="shared" si="8"/>
        <v>5209</v>
      </c>
      <c r="J190" s="33">
        <v>0</v>
      </c>
      <c r="K190" s="34">
        <v>0</v>
      </c>
      <c r="L190" s="35">
        <v>0</v>
      </c>
      <c r="M190" s="35">
        <v>0</v>
      </c>
      <c r="N190" s="35">
        <v>0</v>
      </c>
      <c r="O190" s="35">
        <v>900</v>
      </c>
      <c r="P190" s="35">
        <v>723</v>
      </c>
      <c r="Q190" s="35">
        <v>2043</v>
      </c>
      <c r="R190" s="35">
        <v>0</v>
      </c>
      <c r="S190" s="34">
        <v>0</v>
      </c>
      <c r="T190" s="35">
        <v>408</v>
      </c>
      <c r="U190" s="34">
        <v>0</v>
      </c>
      <c r="V190" s="35">
        <v>0</v>
      </c>
      <c r="W190" s="36">
        <v>1135</v>
      </c>
      <c r="X190" s="37">
        <f t="shared" si="9"/>
        <v>0</v>
      </c>
      <c r="Y190" s="38">
        <v>0</v>
      </c>
      <c r="Z190" s="38">
        <v>0</v>
      </c>
      <c r="AA190" s="39">
        <v>0</v>
      </c>
      <c r="AB190" s="40">
        <v>0</v>
      </c>
      <c r="AC190" s="41">
        <v>753</v>
      </c>
      <c r="AD190" s="42">
        <f t="shared" si="10"/>
        <v>0</v>
      </c>
      <c r="AE190" s="43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0</v>
      </c>
      <c r="AK190" s="44">
        <v>0</v>
      </c>
      <c r="AL190" s="44">
        <v>0</v>
      </c>
      <c r="AM190" s="44">
        <v>0</v>
      </c>
      <c r="AN190" s="45">
        <f t="shared" si="11"/>
        <v>0</v>
      </c>
      <c r="AO190" s="46">
        <v>0</v>
      </c>
      <c r="AP190" s="47">
        <v>0</v>
      </c>
      <c r="AQ190" s="48">
        <v>0</v>
      </c>
    </row>
    <row r="191" spans="1:43" x14ac:dyDescent="0.25">
      <c r="A191" s="25" t="s">
        <v>43</v>
      </c>
      <c r="B191" s="50">
        <v>307</v>
      </c>
      <c r="C191" s="27" t="s">
        <v>54</v>
      </c>
      <c r="D191" s="28" t="s">
        <v>434</v>
      </c>
      <c r="E191" s="28" t="s">
        <v>52</v>
      </c>
      <c r="F191" s="29" t="s">
        <v>435</v>
      </c>
      <c r="G191" s="30">
        <v>318523</v>
      </c>
      <c r="H191" s="31">
        <v>68938</v>
      </c>
      <c r="I191" s="32">
        <f t="shared" si="8"/>
        <v>5437</v>
      </c>
      <c r="J191" s="33">
        <v>0</v>
      </c>
      <c r="K191" s="34">
        <v>0</v>
      </c>
      <c r="L191" s="35">
        <v>0</v>
      </c>
      <c r="M191" s="35">
        <v>0</v>
      </c>
      <c r="N191" s="35">
        <v>0</v>
      </c>
      <c r="O191" s="35">
        <v>500</v>
      </c>
      <c r="P191" s="35">
        <v>461</v>
      </c>
      <c r="Q191" s="35">
        <v>3621</v>
      </c>
      <c r="R191" s="35">
        <v>0</v>
      </c>
      <c r="S191" s="34">
        <v>0</v>
      </c>
      <c r="T191" s="35">
        <v>0</v>
      </c>
      <c r="U191" s="34">
        <v>0</v>
      </c>
      <c r="V191" s="35">
        <v>0</v>
      </c>
      <c r="W191" s="36">
        <v>855</v>
      </c>
      <c r="X191" s="37">
        <f t="shared" si="9"/>
        <v>0</v>
      </c>
      <c r="Y191" s="38">
        <v>0</v>
      </c>
      <c r="Z191" s="38">
        <v>0</v>
      </c>
      <c r="AA191" s="39">
        <v>0</v>
      </c>
      <c r="AB191" s="40">
        <v>0</v>
      </c>
      <c r="AC191" s="41">
        <v>0</v>
      </c>
      <c r="AD191" s="42">
        <f t="shared" si="10"/>
        <v>0</v>
      </c>
      <c r="AE191" s="43">
        <v>0</v>
      </c>
      <c r="AF191" s="44">
        <v>0</v>
      </c>
      <c r="AG191" s="44">
        <v>0</v>
      </c>
      <c r="AH191" s="44">
        <v>0</v>
      </c>
      <c r="AI191" s="44">
        <v>0</v>
      </c>
      <c r="AJ191" s="44">
        <v>0</v>
      </c>
      <c r="AK191" s="44">
        <v>0</v>
      </c>
      <c r="AL191" s="44">
        <v>0</v>
      </c>
      <c r="AM191" s="44">
        <v>0</v>
      </c>
      <c r="AN191" s="45">
        <f t="shared" si="11"/>
        <v>0</v>
      </c>
      <c r="AO191" s="46">
        <v>0</v>
      </c>
      <c r="AP191" s="47">
        <v>0</v>
      </c>
      <c r="AQ191" s="48">
        <v>0</v>
      </c>
    </row>
    <row r="192" spans="1:43" x14ac:dyDescent="0.25">
      <c r="A192" s="25" t="s">
        <v>43</v>
      </c>
      <c r="B192" s="50">
        <v>306</v>
      </c>
      <c r="C192" s="27" t="s">
        <v>82</v>
      </c>
      <c r="D192" s="28" t="s">
        <v>436</v>
      </c>
      <c r="E192" s="28" t="s">
        <v>52</v>
      </c>
      <c r="F192" s="29" t="s">
        <v>437</v>
      </c>
      <c r="G192" s="30">
        <v>317853</v>
      </c>
      <c r="H192" s="31">
        <v>510416</v>
      </c>
      <c r="I192" s="32">
        <f t="shared" si="8"/>
        <v>112117</v>
      </c>
      <c r="J192" s="33">
        <v>0</v>
      </c>
      <c r="K192" s="34">
        <v>0</v>
      </c>
      <c r="L192" s="35">
        <v>13411</v>
      </c>
      <c r="M192" s="35">
        <v>0</v>
      </c>
      <c r="N192" s="35">
        <v>80000</v>
      </c>
      <c r="O192" s="35">
        <v>1800</v>
      </c>
      <c r="P192" s="35">
        <v>2835</v>
      </c>
      <c r="Q192" s="35">
        <v>7294</v>
      </c>
      <c r="R192" s="35">
        <v>150</v>
      </c>
      <c r="S192" s="34">
        <v>0</v>
      </c>
      <c r="T192" s="35">
        <v>3367</v>
      </c>
      <c r="U192" s="34">
        <v>0</v>
      </c>
      <c r="V192" s="35">
        <v>0</v>
      </c>
      <c r="W192" s="36">
        <v>3260</v>
      </c>
      <c r="X192" s="37">
        <f t="shared" si="9"/>
        <v>0</v>
      </c>
      <c r="Y192" s="38">
        <v>0</v>
      </c>
      <c r="Z192" s="38">
        <v>0</v>
      </c>
      <c r="AA192" s="39">
        <v>0</v>
      </c>
      <c r="AB192" s="40">
        <v>0</v>
      </c>
      <c r="AC192" s="41">
        <v>23848</v>
      </c>
      <c r="AD192" s="42">
        <f t="shared" si="10"/>
        <v>2425</v>
      </c>
      <c r="AE192" s="43">
        <v>0</v>
      </c>
      <c r="AF192" s="44">
        <v>0</v>
      </c>
      <c r="AG192" s="44">
        <v>0</v>
      </c>
      <c r="AH192" s="44">
        <v>0</v>
      </c>
      <c r="AI192" s="44">
        <v>0</v>
      </c>
      <c r="AJ192" s="44">
        <v>1130</v>
      </c>
      <c r="AK192" s="44">
        <v>1295</v>
      </c>
      <c r="AL192" s="44">
        <v>0</v>
      </c>
      <c r="AM192" s="44">
        <v>0</v>
      </c>
      <c r="AN192" s="45">
        <f t="shared" si="11"/>
        <v>0</v>
      </c>
      <c r="AO192" s="46">
        <v>0</v>
      </c>
      <c r="AP192" s="47">
        <v>0</v>
      </c>
      <c r="AQ192" s="48">
        <v>0</v>
      </c>
    </row>
    <row r="193" spans="1:43" x14ac:dyDescent="0.25">
      <c r="A193" s="25" t="s">
        <v>43</v>
      </c>
      <c r="B193" s="50">
        <v>301</v>
      </c>
      <c r="C193" s="27" t="s">
        <v>50</v>
      </c>
      <c r="D193" s="28" t="s">
        <v>438</v>
      </c>
      <c r="E193" s="28" t="s">
        <v>52</v>
      </c>
      <c r="F193" s="29" t="s">
        <v>439</v>
      </c>
      <c r="G193" s="30">
        <v>311201</v>
      </c>
      <c r="H193" s="31">
        <v>566210</v>
      </c>
      <c r="I193" s="32">
        <f t="shared" si="8"/>
        <v>51272</v>
      </c>
      <c r="J193" s="33">
        <v>0</v>
      </c>
      <c r="K193" s="34">
        <v>8549</v>
      </c>
      <c r="L193" s="35">
        <v>18288</v>
      </c>
      <c r="M193" s="35">
        <v>0</v>
      </c>
      <c r="N193" s="35">
        <v>0</v>
      </c>
      <c r="O193" s="35">
        <v>8100</v>
      </c>
      <c r="P193" s="35">
        <v>5670</v>
      </c>
      <c r="Q193" s="35">
        <v>3739</v>
      </c>
      <c r="R193" s="35">
        <v>0</v>
      </c>
      <c r="S193" s="34">
        <v>0</v>
      </c>
      <c r="T193" s="35">
        <v>3516</v>
      </c>
      <c r="U193" s="34">
        <v>0</v>
      </c>
      <c r="V193" s="35">
        <v>0</v>
      </c>
      <c r="W193" s="36">
        <v>3410</v>
      </c>
      <c r="X193" s="37">
        <f t="shared" si="9"/>
        <v>5000</v>
      </c>
      <c r="Y193" s="38">
        <v>0</v>
      </c>
      <c r="Z193" s="38">
        <v>0</v>
      </c>
      <c r="AA193" s="39">
        <v>5000</v>
      </c>
      <c r="AB193" s="40">
        <v>5400</v>
      </c>
      <c r="AC193" s="41">
        <v>0</v>
      </c>
      <c r="AD193" s="42">
        <f t="shared" si="10"/>
        <v>800</v>
      </c>
      <c r="AE193" s="43">
        <v>0</v>
      </c>
      <c r="AF193" s="44">
        <v>0</v>
      </c>
      <c r="AG193" s="44">
        <v>0</v>
      </c>
      <c r="AH193" s="44">
        <v>0</v>
      </c>
      <c r="AI193" s="44">
        <v>800</v>
      </c>
      <c r="AJ193" s="44">
        <v>0</v>
      </c>
      <c r="AK193" s="44">
        <v>0</v>
      </c>
      <c r="AL193" s="44">
        <v>0</v>
      </c>
      <c r="AM193" s="44">
        <v>0</v>
      </c>
      <c r="AN193" s="45">
        <f t="shared" si="11"/>
        <v>0</v>
      </c>
      <c r="AO193" s="46">
        <v>0</v>
      </c>
      <c r="AP193" s="47">
        <v>0</v>
      </c>
      <c r="AQ193" s="48">
        <v>0</v>
      </c>
    </row>
    <row r="194" spans="1:43" x14ac:dyDescent="0.25">
      <c r="A194" s="25" t="s">
        <v>43</v>
      </c>
      <c r="B194" s="50">
        <v>304</v>
      </c>
      <c r="C194" s="27" t="s">
        <v>76</v>
      </c>
      <c r="D194" s="28" t="s">
        <v>440</v>
      </c>
      <c r="E194" s="28" t="s">
        <v>52</v>
      </c>
      <c r="F194" s="29" t="s">
        <v>441</v>
      </c>
      <c r="G194" s="30">
        <v>312126</v>
      </c>
      <c r="H194" s="31">
        <v>64884</v>
      </c>
      <c r="I194" s="32">
        <f t="shared" ref="I194:I257" si="12">SUM(J194:W194)</f>
        <v>7876</v>
      </c>
      <c r="J194" s="33">
        <v>0</v>
      </c>
      <c r="K194" s="34">
        <v>0</v>
      </c>
      <c r="L194" s="35">
        <v>0</v>
      </c>
      <c r="M194" s="35">
        <v>0</v>
      </c>
      <c r="N194" s="35">
        <v>0</v>
      </c>
      <c r="O194" s="35">
        <v>3000</v>
      </c>
      <c r="P194" s="35">
        <v>608</v>
      </c>
      <c r="Q194" s="35">
        <v>2745</v>
      </c>
      <c r="R194" s="35">
        <v>0</v>
      </c>
      <c r="S194" s="34">
        <v>0</v>
      </c>
      <c r="T194" s="35">
        <v>493</v>
      </c>
      <c r="U194" s="34">
        <v>0</v>
      </c>
      <c r="V194" s="35">
        <v>0</v>
      </c>
      <c r="W194" s="36">
        <v>1030</v>
      </c>
      <c r="X194" s="37">
        <f t="shared" ref="X194:X257" si="13">Y194+Z194+AA194</f>
        <v>2000</v>
      </c>
      <c r="Y194" s="38">
        <v>0</v>
      </c>
      <c r="Z194" s="38">
        <v>0</v>
      </c>
      <c r="AA194" s="39">
        <v>2000</v>
      </c>
      <c r="AB194" s="40">
        <v>0</v>
      </c>
      <c r="AC194" s="41">
        <v>0</v>
      </c>
      <c r="AD194" s="42">
        <f t="shared" ref="AD194:AD257" si="14">SUM(AE194:AM194)</f>
        <v>0</v>
      </c>
      <c r="AE194" s="43">
        <v>0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0</v>
      </c>
      <c r="AL194" s="44">
        <v>0</v>
      </c>
      <c r="AM194" s="44">
        <v>0</v>
      </c>
      <c r="AN194" s="45">
        <f t="shared" ref="AN194:AN257" si="15">AO194+AP194+AQ194</f>
        <v>0</v>
      </c>
      <c r="AO194" s="46">
        <v>0</v>
      </c>
      <c r="AP194" s="47">
        <v>0</v>
      </c>
      <c r="AQ194" s="48">
        <v>0</v>
      </c>
    </row>
    <row r="195" spans="1:43" x14ac:dyDescent="0.25">
      <c r="A195" s="25" t="s">
        <v>43</v>
      </c>
      <c r="B195" s="50">
        <v>307</v>
      </c>
      <c r="C195" s="27" t="s">
        <v>54</v>
      </c>
      <c r="D195" s="28" t="s">
        <v>442</v>
      </c>
      <c r="E195" s="28" t="s">
        <v>52</v>
      </c>
      <c r="F195" s="29" t="s">
        <v>443</v>
      </c>
      <c r="G195" s="30">
        <v>318531</v>
      </c>
      <c r="H195" s="31">
        <v>519962</v>
      </c>
      <c r="I195" s="32">
        <f t="shared" si="12"/>
        <v>145639</v>
      </c>
      <c r="J195" s="33">
        <v>1453</v>
      </c>
      <c r="K195" s="34">
        <v>0</v>
      </c>
      <c r="L195" s="35">
        <v>26822</v>
      </c>
      <c r="M195" s="35">
        <v>0</v>
      </c>
      <c r="N195" s="35">
        <v>100000</v>
      </c>
      <c r="O195" s="35">
        <v>1300</v>
      </c>
      <c r="P195" s="35">
        <v>3386</v>
      </c>
      <c r="Q195" s="35">
        <v>5080</v>
      </c>
      <c r="R195" s="35">
        <v>0</v>
      </c>
      <c r="S195" s="34">
        <v>0</v>
      </c>
      <c r="T195" s="35">
        <v>2943</v>
      </c>
      <c r="U195" s="34">
        <v>0</v>
      </c>
      <c r="V195" s="35">
        <v>1500</v>
      </c>
      <c r="W195" s="36">
        <v>3155</v>
      </c>
      <c r="X195" s="37">
        <f t="shared" si="13"/>
        <v>0</v>
      </c>
      <c r="Y195" s="38">
        <v>0</v>
      </c>
      <c r="Z195" s="38">
        <v>0</v>
      </c>
      <c r="AA195" s="39">
        <v>0</v>
      </c>
      <c r="AB195" s="40">
        <v>0</v>
      </c>
      <c r="AC195" s="41">
        <v>0</v>
      </c>
      <c r="AD195" s="42">
        <f t="shared" si="14"/>
        <v>0</v>
      </c>
      <c r="AE195" s="43">
        <v>0</v>
      </c>
      <c r="AF195" s="44">
        <v>0</v>
      </c>
      <c r="AG195" s="44">
        <v>0</v>
      </c>
      <c r="AH195" s="44">
        <v>0</v>
      </c>
      <c r="AI195" s="44">
        <v>0</v>
      </c>
      <c r="AJ195" s="44">
        <v>0</v>
      </c>
      <c r="AK195" s="44">
        <v>0</v>
      </c>
      <c r="AL195" s="44">
        <v>0</v>
      </c>
      <c r="AM195" s="44">
        <v>0</v>
      </c>
      <c r="AN195" s="45">
        <f t="shared" si="15"/>
        <v>0</v>
      </c>
      <c r="AO195" s="46">
        <v>0</v>
      </c>
      <c r="AP195" s="47">
        <v>0</v>
      </c>
      <c r="AQ195" s="48">
        <v>0</v>
      </c>
    </row>
    <row r="196" spans="1:43" x14ac:dyDescent="0.25">
      <c r="A196" s="25" t="s">
        <v>43</v>
      </c>
      <c r="B196" s="50">
        <v>307</v>
      </c>
      <c r="C196" s="27" t="s">
        <v>54</v>
      </c>
      <c r="D196" s="28" t="s">
        <v>444</v>
      </c>
      <c r="E196" s="28" t="s">
        <v>52</v>
      </c>
      <c r="F196" s="29" t="s">
        <v>445</v>
      </c>
      <c r="G196" s="30">
        <v>318540</v>
      </c>
      <c r="H196" s="31">
        <v>0</v>
      </c>
      <c r="I196" s="32">
        <f t="shared" si="12"/>
        <v>1574</v>
      </c>
      <c r="J196" s="33">
        <v>0</v>
      </c>
      <c r="K196" s="34">
        <v>0</v>
      </c>
      <c r="L196" s="35">
        <v>0</v>
      </c>
      <c r="M196" s="35">
        <v>0</v>
      </c>
      <c r="N196" s="35">
        <v>0</v>
      </c>
      <c r="O196" s="35">
        <v>500</v>
      </c>
      <c r="P196" s="35">
        <v>0</v>
      </c>
      <c r="Q196" s="35">
        <v>819</v>
      </c>
      <c r="R196" s="35">
        <v>0</v>
      </c>
      <c r="S196" s="34">
        <v>0</v>
      </c>
      <c r="T196" s="35">
        <v>0</v>
      </c>
      <c r="U196" s="34">
        <v>0</v>
      </c>
      <c r="V196" s="35">
        <v>0</v>
      </c>
      <c r="W196" s="36">
        <v>255</v>
      </c>
      <c r="X196" s="37">
        <f t="shared" si="13"/>
        <v>0</v>
      </c>
      <c r="Y196" s="38">
        <v>0</v>
      </c>
      <c r="Z196" s="38">
        <v>0</v>
      </c>
      <c r="AA196" s="39">
        <v>0</v>
      </c>
      <c r="AB196" s="40">
        <v>0</v>
      </c>
      <c r="AC196" s="41">
        <v>0</v>
      </c>
      <c r="AD196" s="42">
        <f t="shared" si="14"/>
        <v>0</v>
      </c>
      <c r="AE196" s="43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44">
        <v>0</v>
      </c>
      <c r="AM196" s="44">
        <v>0</v>
      </c>
      <c r="AN196" s="45">
        <f t="shared" si="15"/>
        <v>0</v>
      </c>
      <c r="AO196" s="46">
        <v>0</v>
      </c>
      <c r="AP196" s="47">
        <v>0</v>
      </c>
      <c r="AQ196" s="48">
        <v>0</v>
      </c>
    </row>
    <row r="197" spans="1:43" x14ac:dyDescent="0.25">
      <c r="A197" s="25" t="s">
        <v>43</v>
      </c>
      <c r="B197" s="50">
        <v>309</v>
      </c>
      <c r="C197" s="27" t="s">
        <v>69</v>
      </c>
      <c r="D197" s="28" t="s">
        <v>446</v>
      </c>
      <c r="E197" s="28" t="s">
        <v>52</v>
      </c>
      <c r="F197" s="29" t="s">
        <v>447</v>
      </c>
      <c r="G197" s="30">
        <v>312134</v>
      </c>
      <c r="H197" s="31">
        <v>111416</v>
      </c>
      <c r="I197" s="32">
        <f t="shared" si="12"/>
        <v>18267</v>
      </c>
      <c r="J197" s="33">
        <v>0</v>
      </c>
      <c r="K197" s="34">
        <v>804</v>
      </c>
      <c r="L197" s="35">
        <v>12192</v>
      </c>
      <c r="M197" s="35">
        <v>0</v>
      </c>
      <c r="N197" s="35">
        <v>0</v>
      </c>
      <c r="O197" s="35">
        <v>0</v>
      </c>
      <c r="P197" s="35">
        <v>986</v>
      </c>
      <c r="Q197" s="35">
        <v>2218</v>
      </c>
      <c r="R197" s="35">
        <v>0</v>
      </c>
      <c r="S197" s="34">
        <v>0</v>
      </c>
      <c r="T197" s="35">
        <v>867</v>
      </c>
      <c r="U197" s="34">
        <v>0</v>
      </c>
      <c r="V197" s="35">
        <v>0</v>
      </c>
      <c r="W197" s="36">
        <v>1200</v>
      </c>
      <c r="X197" s="37">
        <f t="shared" si="13"/>
        <v>0</v>
      </c>
      <c r="Y197" s="38">
        <v>0</v>
      </c>
      <c r="Z197" s="38">
        <v>0</v>
      </c>
      <c r="AA197" s="39">
        <v>0</v>
      </c>
      <c r="AB197" s="40">
        <v>0</v>
      </c>
      <c r="AC197" s="41">
        <v>0</v>
      </c>
      <c r="AD197" s="42">
        <f t="shared" si="14"/>
        <v>19</v>
      </c>
      <c r="AE197" s="43">
        <v>0</v>
      </c>
      <c r="AF197" s="44">
        <v>19</v>
      </c>
      <c r="AG197" s="44">
        <v>0</v>
      </c>
      <c r="AH197" s="44">
        <v>0</v>
      </c>
      <c r="AI197" s="44">
        <v>0</v>
      </c>
      <c r="AJ197" s="44">
        <v>0</v>
      </c>
      <c r="AK197" s="44">
        <v>0</v>
      </c>
      <c r="AL197" s="44">
        <v>0</v>
      </c>
      <c r="AM197" s="44">
        <v>0</v>
      </c>
      <c r="AN197" s="45">
        <f t="shared" si="15"/>
        <v>0</v>
      </c>
      <c r="AO197" s="46">
        <v>0</v>
      </c>
      <c r="AP197" s="47">
        <v>0</v>
      </c>
      <c r="AQ197" s="48">
        <v>0</v>
      </c>
    </row>
    <row r="198" spans="1:43" x14ac:dyDescent="0.25">
      <c r="A198" s="25" t="s">
        <v>43</v>
      </c>
      <c r="B198" s="50">
        <v>309</v>
      </c>
      <c r="C198" s="27" t="s">
        <v>69</v>
      </c>
      <c r="D198" s="28" t="s">
        <v>448</v>
      </c>
      <c r="E198" s="28" t="s">
        <v>52</v>
      </c>
      <c r="F198" s="29" t="s">
        <v>449</v>
      </c>
      <c r="G198" s="30">
        <v>312142</v>
      </c>
      <c r="H198" s="31">
        <v>0</v>
      </c>
      <c r="I198" s="32">
        <f t="shared" si="12"/>
        <v>3717</v>
      </c>
      <c r="J198" s="33">
        <v>0</v>
      </c>
      <c r="K198" s="34">
        <v>0</v>
      </c>
      <c r="L198" s="35">
        <v>0</v>
      </c>
      <c r="M198" s="35">
        <v>0</v>
      </c>
      <c r="N198" s="35">
        <v>0</v>
      </c>
      <c r="O198" s="35">
        <v>500</v>
      </c>
      <c r="P198" s="35">
        <v>0</v>
      </c>
      <c r="Q198" s="35">
        <v>2802</v>
      </c>
      <c r="R198" s="35">
        <v>0</v>
      </c>
      <c r="S198" s="34">
        <v>0</v>
      </c>
      <c r="T198" s="35">
        <v>0</v>
      </c>
      <c r="U198" s="34">
        <v>0</v>
      </c>
      <c r="V198" s="35">
        <v>0</v>
      </c>
      <c r="W198" s="36">
        <v>415</v>
      </c>
      <c r="X198" s="37">
        <f t="shared" si="13"/>
        <v>0</v>
      </c>
      <c r="Y198" s="38">
        <v>0</v>
      </c>
      <c r="Z198" s="38">
        <v>0</v>
      </c>
      <c r="AA198" s="39">
        <v>0</v>
      </c>
      <c r="AB198" s="40">
        <v>0</v>
      </c>
      <c r="AC198" s="41">
        <v>0</v>
      </c>
      <c r="AD198" s="42">
        <f t="shared" si="14"/>
        <v>937</v>
      </c>
      <c r="AE198" s="43">
        <v>0</v>
      </c>
      <c r="AF198" s="44">
        <v>0</v>
      </c>
      <c r="AG198" s="44">
        <v>0</v>
      </c>
      <c r="AH198" s="44">
        <v>0</v>
      </c>
      <c r="AI198" s="44">
        <v>0</v>
      </c>
      <c r="AJ198" s="44">
        <v>0</v>
      </c>
      <c r="AK198" s="44">
        <v>937</v>
      </c>
      <c r="AL198" s="44">
        <v>0</v>
      </c>
      <c r="AM198" s="44">
        <v>0</v>
      </c>
      <c r="AN198" s="45">
        <f t="shared" si="15"/>
        <v>0</v>
      </c>
      <c r="AO198" s="46">
        <v>0</v>
      </c>
      <c r="AP198" s="47">
        <v>0</v>
      </c>
      <c r="AQ198" s="48">
        <v>0</v>
      </c>
    </row>
    <row r="199" spans="1:43" x14ac:dyDescent="0.25">
      <c r="A199" s="25" t="s">
        <v>43</v>
      </c>
      <c r="B199" s="50">
        <v>301</v>
      </c>
      <c r="C199" s="27" t="s">
        <v>50</v>
      </c>
      <c r="D199" s="28" t="s">
        <v>450</v>
      </c>
      <c r="E199" s="28" t="s">
        <v>52</v>
      </c>
      <c r="F199" s="29" t="s">
        <v>451</v>
      </c>
      <c r="G199" s="30">
        <v>310417</v>
      </c>
      <c r="H199" s="31">
        <v>0</v>
      </c>
      <c r="I199" s="32">
        <f t="shared" si="12"/>
        <v>1488</v>
      </c>
      <c r="J199" s="33">
        <v>0</v>
      </c>
      <c r="K199" s="34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1168</v>
      </c>
      <c r="R199" s="35">
        <v>0</v>
      </c>
      <c r="S199" s="34">
        <v>0</v>
      </c>
      <c r="T199" s="35">
        <v>0</v>
      </c>
      <c r="U199" s="34">
        <v>0</v>
      </c>
      <c r="V199" s="35">
        <v>0</v>
      </c>
      <c r="W199" s="36">
        <v>320</v>
      </c>
      <c r="X199" s="37">
        <f t="shared" si="13"/>
        <v>0</v>
      </c>
      <c r="Y199" s="38">
        <v>0</v>
      </c>
      <c r="Z199" s="38">
        <v>0</v>
      </c>
      <c r="AA199" s="39">
        <v>0</v>
      </c>
      <c r="AB199" s="40">
        <v>0</v>
      </c>
      <c r="AC199" s="41">
        <v>0</v>
      </c>
      <c r="AD199" s="42">
        <f t="shared" si="14"/>
        <v>0</v>
      </c>
      <c r="AE199" s="43">
        <v>0</v>
      </c>
      <c r="AF199" s="44">
        <v>0</v>
      </c>
      <c r="AG199" s="44">
        <v>0</v>
      </c>
      <c r="AH199" s="44">
        <v>0</v>
      </c>
      <c r="AI199" s="44">
        <v>0</v>
      </c>
      <c r="AJ199" s="44">
        <v>0</v>
      </c>
      <c r="AK199" s="44">
        <v>0</v>
      </c>
      <c r="AL199" s="44">
        <v>0</v>
      </c>
      <c r="AM199" s="44">
        <v>0</v>
      </c>
      <c r="AN199" s="45">
        <f t="shared" si="15"/>
        <v>0</v>
      </c>
      <c r="AO199" s="46">
        <v>0</v>
      </c>
      <c r="AP199" s="47">
        <v>0</v>
      </c>
      <c r="AQ199" s="48">
        <v>0</v>
      </c>
    </row>
    <row r="200" spans="1:43" x14ac:dyDescent="0.25">
      <c r="A200" s="25" t="s">
        <v>43</v>
      </c>
      <c r="B200" s="50">
        <v>301</v>
      </c>
      <c r="C200" s="27" t="s">
        <v>50</v>
      </c>
      <c r="D200" s="28" t="s">
        <v>452</v>
      </c>
      <c r="E200" s="28" t="s">
        <v>52</v>
      </c>
      <c r="F200" s="29" t="s">
        <v>453</v>
      </c>
      <c r="G200" s="30">
        <v>311251</v>
      </c>
      <c r="H200" s="31">
        <v>0</v>
      </c>
      <c r="I200" s="32">
        <f t="shared" si="12"/>
        <v>1435</v>
      </c>
      <c r="J200" s="33">
        <v>0</v>
      </c>
      <c r="K200" s="34">
        <v>40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1045</v>
      </c>
      <c r="R200" s="35">
        <v>0</v>
      </c>
      <c r="S200" s="34">
        <v>0</v>
      </c>
      <c r="T200" s="35">
        <v>0</v>
      </c>
      <c r="U200" s="34">
        <v>0</v>
      </c>
      <c r="V200" s="35">
        <v>0</v>
      </c>
      <c r="W200" s="36">
        <v>350</v>
      </c>
      <c r="X200" s="37">
        <f t="shared" si="13"/>
        <v>0</v>
      </c>
      <c r="Y200" s="38">
        <v>0</v>
      </c>
      <c r="Z200" s="38">
        <v>0</v>
      </c>
      <c r="AA200" s="39">
        <v>0</v>
      </c>
      <c r="AB200" s="40">
        <v>0</v>
      </c>
      <c r="AC200" s="41">
        <v>0</v>
      </c>
      <c r="AD200" s="42">
        <f t="shared" si="14"/>
        <v>0</v>
      </c>
      <c r="AE200" s="43">
        <v>0</v>
      </c>
      <c r="AF200" s="44">
        <v>0</v>
      </c>
      <c r="AG200" s="44">
        <v>0</v>
      </c>
      <c r="AH200" s="44">
        <v>0</v>
      </c>
      <c r="AI200" s="44">
        <v>0</v>
      </c>
      <c r="AJ200" s="44">
        <v>0</v>
      </c>
      <c r="AK200" s="44">
        <v>0</v>
      </c>
      <c r="AL200" s="44">
        <v>0</v>
      </c>
      <c r="AM200" s="44">
        <v>0</v>
      </c>
      <c r="AN200" s="45">
        <f t="shared" si="15"/>
        <v>0</v>
      </c>
      <c r="AO200" s="46">
        <v>0</v>
      </c>
      <c r="AP200" s="47">
        <v>0</v>
      </c>
      <c r="AQ200" s="48">
        <v>0</v>
      </c>
    </row>
    <row r="201" spans="1:43" x14ac:dyDescent="0.25">
      <c r="A201" s="25" t="s">
        <v>43</v>
      </c>
      <c r="B201" s="50">
        <v>305</v>
      </c>
      <c r="C201" s="27" t="s">
        <v>79</v>
      </c>
      <c r="D201" s="28" t="s">
        <v>454</v>
      </c>
      <c r="E201" s="28" t="s">
        <v>52</v>
      </c>
      <c r="F201" s="29" t="s">
        <v>455</v>
      </c>
      <c r="G201" s="30">
        <v>311278</v>
      </c>
      <c r="H201" s="31">
        <v>0</v>
      </c>
      <c r="I201" s="32">
        <f t="shared" si="12"/>
        <v>3120</v>
      </c>
      <c r="J201" s="33">
        <v>0</v>
      </c>
      <c r="K201" s="34">
        <v>0</v>
      </c>
      <c r="L201" s="35">
        <v>0</v>
      </c>
      <c r="M201" s="35">
        <v>0</v>
      </c>
      <c r="N201" s="35">
        <v>0</v>
      </c>
      <c r="O201" s="35">
        <v>500</v>
      </c>
      <c r="P201" s="35">
        <v>0</v>
      </c>
      <c r="Q201" s="35">
        <v>2335</v>
      </c>
      <c r="R201" s="35">
        <v>0</v>
      </c>
      <c r="S201" s="34">
        <v>0</v>
      </c>
      <c r="T201" s="35">
        <v>0</v>
      </c>
      <c r="U201" s="34">
        <v>0</v>
      </c>
      <c r="V201" s="35">
        <v>0</v>
      </c>
      <c r="W201" s="36">
        <v>285</v>
      </c>
      <c r="X201" s="37">
        <f t="shared" si="13"/>
        <v>0</v>
      </c>
      <c r="Y201" s="38">
        <v>0</v>
      </c>
      <c r="Z201" s="38">
        <v>0</v>
      </c>
      <c r="AA201" s="39">
        <v>0</v>
      </c>
      <c r="AB201" s="40">
        <v>0</v>
      </c>
      <c r="AC201" s="41">
        <v>0</v>
      </c>
      <c r="AD201" s="42">
        <f t="shared" si="14"/>
        <v>0</v>
      </c>
      <c r="AE201" s="43">
        <v>0</v>
      </c>
      <c r="AF201" s="44">
        <v>0</v>
      </c>
      <c r="AG201" s="44">
        <v>0</v>
      </c>
      <c r="AH201" s="44">
        <v>0</v>
      </c>
      <c r="AI201" s="44">
        <v>0</v>
      </c>
      <c r="AJ201" s="44">
        <v>0</v>
      </c>
      <c r="AK201" s="44">
        <v>0</v>
      </c>
      <c r="AL201" s="44">
        <v>0</v>
      </c>
      <c r="AM201" s="44">
        <v>0</v>
      </c>
      <c r="AN201" s="45">
        <f t="shared" si="15"/>
        <v>0</v>
      </c>
      <c r="AO201" s="46">
        <v>0</v>
      </c>
      <c r="AP201" s="47">
        <v>0</v>
      </c>
      <c r="AQ201" s="48">
        <v>0</v>
      </c>
    </row>
    <row r="202" spans="1:43" x14ac:dyDescent="0.25">
      <c r="A202" s="25" t="s">
        <v>43</v>
      </c>
      <c r="B202" s="50">
        <v>305</v>
      </c>
      <c r="C202" s="27" t="s">
        <v>79</v>
      </c>
      <c r="D202" s="28" t="s">
        <v>456</v>
      </c>
      <c r="E202" s="28" t="s">
        <v>52</v>
      </c>
      <c r="F202" s="29" t="s">
        <v>457</v>
      </c>
      <c r="G202" s="30">
        <v>311294</v>
      </c>
      <c r="H202" s="31">
        <v>592349</v>
      </c>
      <c r="I202" s="32">
        <f t="shared" si="12"/>
        <v>45374</v>
      </c>
      <c r="J202" s="33">
        <v>2774</v>
      </c>
      <c r="K202" s="34">
        <v>9538</v>
      </c>
      <c r="L202" s="35">
        <v>15240</v>
      </c>
      <c r="M202" s="35">
        <v>0</v>
      </c>
      <c r="N202" s="35">
        <v>0</v>
      </c>
      <c r="O202" s="35">
        <v>1300</v>
      </c>
      <c r="P202" s="35">
        <v>3098</v>
      </c>
      <c r="Q202" s="35">
        <v>4205</v>
      </c>
      <c r="R202" s="35">
        <v>150</v>
      </c>
      <c r="S202" s="34">
        <v>0</v>
      </c>
      <c r="T202" s="35">
        <v>4369</v>
      </c>
      <c r="U202" s="34">
        <v>0</v>
      </c>
      <c r="V202" s="35">
        <v>0</v>
      </c>
      <c r="W202" s="36">
        <v>4700</v>
      </c>
      <c r="X202" s="37">
        <f t="shared" si="13"/>
        <v>0</v>
      </c>
      <c r="Y202" s="38">
        <v>0</v>
      </c>
      <c r="Z202" s="38">
        <v>0</v>
      </c>
      <c r="AA202" s="39">
        <v>0</v>
      </c>
      <c r="AB202" s="40">
        <v>2850</v>
      </c>
      <c r="AC202" s="41">
        <v>0</v>
      </c>
      <c r="AD202" s="42">
        <f t="shared" si="14"/>
        <v>0</v>
      </c>
      <c r="AE202" s="43">
        <v>0</v>
      </c>
      <c r="AF202" s="44">
        <v>0</v>
      </c>
      <c r="AG202" s="44">
        <v>0</v>
      </c>
      <c r="AH202" s="44">
        <v>0</v>
      </c>
      <c r="AI202" s="44">
        <v>0</v>
      </c>
      <c r="AJ202" s="44">
        <v>0</v>
      </c>
      <c r="AK202" s="44">
        <v>0</v>
      </c>
      <c r="AL202" s="44">
        <v>0</v>
      </c>
      <c r="AM202" s="44">
        <v>0</v>
      </c>
      <c r="AN202" s="45">
        <f t="shared" si="15"/>
        <v>0</v>
      </c>
      <c r="AO202" s="46">
        <v>0</v>
      </c>
      <c r="AP202" s="47">
        <v>0</v>
      </c>
      <c r="AQ202" s="48">
        <v>0</v>
      </c>
    </row>
    <row r="203" spans="1:43" x14ac:dyDescent="0.25">
      <c r="A203" s="25" t="s">
        <v>43</v>
      </c>
      <c r="B203" s="50">
        <v>305</v>
      </c>
      <c r="C203" s="27" t="s">
        <v>79</v>
      </c>
      <c r="D203" s="28" t="s">
        <v>458</v>
      </c>
      <c r="E203" s="28" t="s">
        <v>52</v>
      </c>
      <c r="F203" s="29" t="s">
        <v>459</v>
      </c>
      <c r="G203" s="30">
        <v>311308</v>
      </c>
      <c r="H203" s="31">
        <v>73128</v>
      </c>
      <c r="I203" s="32">
        <f t="shared" si="12"/>
        <v>5738</v>
      </c>
      <c r="J203" s="33">
        <v>0</v>
      </c>
      <c r="K203" s="34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717</v>
      </c>
      <c r="Q203" s="35">
        <v>3267</v>
      </c>
      <c r="R203" s="35">
        <v>0</v>
      </c>
      <c r="S203" s="34">
        <v>0</v>
      </c>
      <c r="T203" s="35">
        <v>544</v>
      </c>
      <c r="U203" s="34">
        <v>0</v>
      </c>
      <c r="V203" s="35">
        <v>0</v>
      </c>
      <c r="W203" s="36">
        <v>1210</v>
      </c>
      <c r="X203" s="37">
        <f t="shared" si="13"/>
        <v>0</v>
      </c>
      <c r="Y203" s="38">
        <v>0</v>
      </c>
      <c r="Z203" s="38">
        <v>0</v>
      </c>
      <c r="AA203" s="39">
        <v>0</v>
      </c>
      <c r="AB203" s="40">
        <v>0</v>
      </c>
      <c r="AC203" s="41">
        <v>6096</v>
      </c>
      <c r="AD203" s="42">
        <f t="shared" si="14"/>
        <v>0</v>
      </c>
      <c r="AE203" s="43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0</v>
      </c>
      <c r="AL203" s="44">
        <v>0</v>
      </c>
      <c r="AM203" s="44">
        <v>0</v>
      </c>
      <c r="AN203" s="45">
        <f t="shared" si="15"/>
        <v>0</v>
      </c>
      <c r="AO203" s="46">
        <v>0</v>
      </c>
      <c r="AP203" s="47">
        <v>0</v>
      </c>
      <c r="AQ203" s="48">
        <v>0</v>
      </c>
    </row>
    <row r="204" spans="1:43" x14ac:dyDescent="0.25">
      <c r="A204" s="25" t="s">
        <v>43</v>
      </c>
      <c r="B204" s="50">
        <v>308</v>
      </c>
      <c r="C204" s="27" t="s">
        <v>87</v>
      </c>
      <c r="D204" s="28" t="s">
        <v>460</v>
      </c>
      <c r="E204" s="28" t="s">
        <v>52</v>
      </c>
      <c r="F204" s="29" t="s">
        <v>461</v>
      </c>
      <c r="G204" s="30">
        <v>317888</v>
      </c>
      <c r="H204" s="31">
        <v>86710</v>
      </c>
      <c r="I204" s="32">
        <f t="shared" si="12"/>
        <v>8851</v>
      </c>
      <c r="J204" s="33">
        <v>849</v>
      </c>
      <c r="K204" s="34">
        <v>0</v>
      </c>
      <c r="L204" s="35">
        <v>0</v>
      </c>
      <c r="M204" s="35">
        <v>0</v>
      </c>
      <c r="N204" s="35">
        <v>0</v>
      </c>
      <c r="O204" s="35">
        <v>900</v>
      </c>
      <c r="P204" s="35">
        <v>922</v>
      </c>
      <c r="Q204" s="35">
        <v>4078</v>
      </c>
      <c r="R204" s="35">
        <v>0</v>
      </c>
      <c r="S204" s="34">
        <v>0</v>
      </c>
      <c r="T204" s="35">
        <v>867</v>
      </c>
      <c r="U204" s="34">
        <v>0</v>
      </c>
      <c r="V204" s="35">
        <v>0</v>
      </c>
      <c r="W204" s="36">
        <v>1235</v>
      </c>
      <c r="X204" s="37">
        <f t="shared" si="13"/>
        <v>0</v>
      </c>
      <c r="Y204" s="38">
        <v>0</v>
      </c>
      <c r="Z204" s="38">
        <v>0</v>
      </c>
      <c r="AA204" s="39">
        <v>0</v>
      </c>
      <c r="AB204" s="40">
        <v>0</v>
      </c>
      <c r="AC204" s="41">
        <v>0</v>
      </c>
      <c r="AD204" s="42">
        <f t="shared" si="14"/>
        <v>0</v>
      </c>
      <c r="AE204" s="43">
        <v>0</v>
      </c>
      <c r="AF204" s="44">
        <v>0</v>
      </c>
      <c r="AG204" s="44">
        <v>0</v>
      </c>
      <c r="AH204" s="44">
        <v>0</v>
      </c>
      <c r="AI204" s="44">
        <v>0</v>
      </c>
      <c r="AJ204" s="44">
        <v>0</v>
      </c>
      <c r="AK204" s="44">
        <v>0</v>
      </c>
      <c r="AL204" s="44">
        <v>0</v>
      </c>
      <c r="AM204" s="44">
        <v>0</v>
      </c>
      <c r="AN204" s="45">
        <f t="shared" si="15"/>
        <v>0</v>
      </c>
      <c r="AO204" s="46">
        <v>0</v>
      </c>
      <c r="AP204" s="47">
        <v>0</v>
      </c>
      <c r="AQ204" s="48">
        <v>0</v>
      </c>
    </row>
    <row r="205" spans="1:43" x14ac:dyDescent="0.25">
      <c r="A205" s="25" t="s">
        <v>43</v>
      </c>
      <c r="B205" s="50">
        <v>303</v>
      </c>
      <c r="C205" s="27" t="s">
        <v>57</v>
      </c>
      <c r="D205" s="28" t="s">
        <v>462</v>
      </c>
      <c r="E205" s="28" t="s">
        <v>52</v>
      </c>
      <c r="F205" s="29" t="s">
        <v>463</v>
      </c>
      <c r="G205" s="30">
        <v>310140</v>
      </c>
      <c r="H205" s="31">
        <v>454164</v>
      </c>
      <c r="I205" s="32">
        <f t="shared" si="12"/>
        <v>42211</v>
      </c>
      <c r="J205" s="33">
        <v>0</v>
      </c>
      <c r="K205" s="34">
        <v>4671</v>
      </c>
      <c r="L205" s="35">
        <v>13411</v>
      </c>
      <c r="M205" s="35">
        <v>0</v>
      </c>
      <c r="N205" s="35">
        <v>0</v>
      </c>
      <c r="O205" s="35">
        <v>8893</v>
      </c>
      <c r="P205" s="35">
        <v>4448</v>
      </c>
      <c r="Q205" s="35">
        <v>5377</v>
      </c>
      <c r="R205" s="35">
        <v>50</v>
      </c>
      <c r="S205" s="34">
        <v>0</v>
      </c>
      <c r="T205" s="35">
        <v>2541</v>
      </c>
      <c r="U205" s="34">
        <v>0</v>
      </c>
      <c r="V205" s="35">
        <v>0</v>
      </c>
      <c r="W205" s="36">
        <v>2820</v>
      </c>
      <c r="X205" s="37">
        <f t="shared" si="13"/>
        <v>0</v>
      </c>
      <c r="Y205" s="38">
        <v>0</v>
      </c>
      <c r="Z205" s="38">
        <v>0</v>
      </c>
      <c r="AA205" s="39">
        <v>0</v>
      </c>
      <c r="AB205" s="40">
        <v>6600</v>
      </c>
      <c r="AC205" s="41">
        <v>41556</v>
      </c>
      <c r="AD205" s="42">
        <f t="shared" si="14"/>
        <v>1677</v>
      </c>
      <c r="AE205" s="43">
        <v>0</v>
      </c>
      <c r="AF205" s="44">
        <v>0</v>
      </c>
      <c r="AG205" s="44">
        <v>0</v>
      </c>
      <c r="AH205" s="44">
        <v>0</v>
      </c>
      <c r="AI205" s="44">
        <v>0</v>
      </c>
      <c r="AJ205" s="44">
        <v>1677</v>
      </c>
      <c r="AK205" s="44">
        <v>0</v>
      </c>
      <c r="AL205" s="44">
        <v>0</v>
      </c>
      <c r="AM205" s="44">
        <v>0</v>
      </c>
      <c r="AN205" s="45">
        <f t="shared" si="15"/>
        <v>0</v>
      </c>
      <c r="AO205" s="46">
        <v>0</v>
      </c>
      <c r="AP205" s="47">
        <v>0</v>
      </c>
      <c r="AQ205" s="48">
        <v>0</v>
      </c>
    </row>
    <row r="206" spans="1:43" x14ac:dyDescent="0.25">
      <c r="A206" s="25" t="s">
        <v>43</v>
      </c>
      <c r="B206" s="50">
        <v>309</v>
      </c>
      <c r="C206" s="27" t="s">
        <v>69</v>
      </c>
      <c r="D206" s="28" t="s">
        <v>464</v>
      </c>
      <c r="E206" s="28" t="s">
        <v>52</v>
      </c>
      <c r="F206" s="29" t="s">
        <v>465</v>
      </c>
      <c r="G206" s="30">
        <v>687251</v>
      </c>
      <c r="H206" s="31">
        <v>0</v>
      </c>
      <c r="I206" s="32">
        <f t="shared" si="12"/>
        <v>7242</v>
      </c>
      <c r="J206" s="33">
        <v>0</v>
      </c>
      <c r="K206" s="34">
        <v>0</v>
      </c>
      <c r="L206" s="35">
        <v>0</v>
      </c>
      <c r="M206" s="35">
        <v>0</v>
      </c>
      <c r="N206" s="35">
        <v>0</v>
      </c>
      <c r="O206" s="35">
        <v>1000</v>
      </c>
      <c r="P206" s="35">
        <v>0</v>
      </c>
      <c r="Q206" s="35">
        <v>5787</v>
      </c>
      <c r="R206" s="35">
        <v>0</v>
      </c>
      <c r="S206" s="34">
        <v>0</v>
      </c>
      <c r="T206" s="35">
        <v>0</v>
      </c>
      <c r="U206" s="34">
        <v>0</v>
      </c>
      <c r="V206" s="35">
        <v>0</v>
      </c>
      <c r="W206" s="36">
        <v>455</v>
      </c>
      <c r="X206" s="37">
        <f t="shared" si="13"/>
        <v>0</v>
      </c>
      <c r="Y206" s="38">
        <v>0</v>
      </c>
      <c r="Z206" s="38">
        <v>0</v>
      </c>
      <c r="AA206" s="39">
        <v>0</v>
      </c>
      <c r="AB206" s="40">
        <v>0</v>
      </c>
      <c r="AC206" s="41">
        <v>0</v>
      </c>
      <c r="AD206" s="42">
        <f t="shared" si="14"/>
        <v>0</v>
      </c>
      <c r="AE206" s="43">
        <v>0</v>
      </c>
      <c r="AF206" s="44">
        <v>0</v>
      </c>
      <c r="AG206" s="44">
        <v>0</v>
      </c>
      <c r="AH206" s="44">
        <v>0</v>
      </c>
      <c r="AI206" s="44">
        <v>0</v>
      </c>
      <c r="AJ206" s="44">
        <v>0</v>
      </c>
      <c r="AK206" s="44">
        <v>0</v>
      </c>
      <c r="AL206" s="44">
        <v>0</v>
      </c>
      <c r="AM206" s="44">
        <v>0</v>
      </c>
      <c r="AN206" s="45">
        <f t="shared" si="15"/>
        <v>0</v>
      </c>
      <c r="AO206" s="46">
        <v>0</v>
      </c>
      <c r="AP206" s="47">
        <v>0</v>
      </c>
      <c r="AQ206" s="48">
        <v>0</v>
      </c>
    </row>
    <row r="207" spans="1:43" x14ac:dyDescent="0.25">
      <c r="A207" s="25" t="s">
        <v>43</v>
      </c>
      <c r="B207" s="50">
        <v>308</v>
      </c>
      <c r="C207" s="27" t="s">
        <v>87</v>
      </c>
      <c r="D207" s="28" t="s">
        <v>466</v>
      </c>
      <c r="E207" s="28" t="s">
        <v>52</v>
      </c>
      <c r="F207" s="29" t="s">
        <v>467</v>
      </c>
      <c r="G207" s="30">
        <v>317926</v>
      </c>
      <c r="H207" s="31">
        <v>447073</v>
      </c>
      <c r="I207" s="32">
        <f t="shared" si="12"/>
        <v>53799</v>
      </c>
      <c r="J207" s="33">
        <v>0</v>
      </c>
      <c r="K207" s="34">
        <v>5616</v>
      </c>
      <c r="L207" s="35">
        <v>9754</v>
      </c>
      <c r="M207" s="35">
        <v>0</v>
      </c>
      <c r="N207" s="35">
        <v>26000</v>
      </c>
      <c r="O207" s="35">
        <v>1300</v>
      </c>
      <c r="P207" s="35">
        <v>4275</v>
      </c>
      <c r="Q207" s="35">
        <v>1398</v>
      </c>
      <c r="R207" s="35">
        <v>0</v>
      </c>
      <c r="S207" s="34">
        <v>0</v>
      </c>
      <c r="T207" s="35">
        <v>2596</v>
      </c>
      <c r="U207" s="34">
        <v>0</v>
      </c>
      <c r="V207" s="35">
        <v>0</v>
      </c>
      <c r="W207" s="36">
        <v>2860</v>
      </c>
      <c r="X207" s="37">
        <f t="shared" si="13"/>
        <v>0</v>
      </c>
      <c r="Y207" s="38">
        <v>0</v>
      </c>
      <c r="Z207" s="38">
        <v>0</v>
      </c>
      <c r="AA207" s="39">
        <v>0</v>
      </c>
      <c r="AB207" s="40">
        <v>0</v>
      </c>
      <c r="AC207" s="41">
        <v>0</v>
      </c>
      <c r="AD207" s="42">
        <f t="shared" si="14"/>
        <v>50000</v>
      </c>
      <c r="AE207" s="43">
        <v>0</v>
      </c>
      <c r="AF207" s="44">
        <v>0</v>
      </c>
      <c r="AG207" s="44">
        <v>0</v>
      </c>
      <c r="AH207" s="44">
        <v>50000</v>
      </c>
      <c r="AI207" s="44">
        <v>0</v>
      </c>
      <c r="AJ207" s="44">
        <v>0</v>
      </c>
      <c r="AK207" s="44">
        <v>0</v>
      </c>
      <c r="AL207" s="44">
        <v>0</v>
      </c>
      <c r="AM207" s="44">
        <v>0</v>
      </c>
      <c r="AN207" s="45">
        <f t="shared" si="15"/>
        <v>0</v>
      </c>
      <c r="AO207" s="46">
        <v>0</v>
      </c>
      <c r="AP207" s="47">
        <v>0</v>
      </c>
      <c r="AQ207" s="48">
        <v>0</v>
      </c>
    </row>
    <row r="208" spans="1:43" x14ac:dyDescent="0.25">
      <c r="A208" s="25" t="s">
        <v>43</v>
      </c>
      <c r="B208" s="50">
        <v>307</v>
      </c>
      <c r="C208" s="27" t="s">
        <v>54</v>
      </c>
      <c r="D208" s="28" t="s">
        <v>468</v>
      </c>
      <c r="E208" s="28" t="s">
        <v>52</v>
      </c>
      <c r="F208" s="29" t="s">
        <v>469</v>
      </c>
      <c r="G208" s="30">
        <v>651001</v>
      </c>
      <c r="H208" s="31">
        <v>394751</v>
      </c>
      <c r="I208" s="32">
        <f t="shared" si="12"/>
        <v>36802</v>
      </c>
      <c r="J208" s="33">
        <v>1403</v>
      </c>
      <c r="K208" s="34">
        <v>0</v>
      </c>
      <c r="L208" s="35">
        <v>21336</v>
      </c>
      <c r="M208" s="35">
        <v>0</v>
      </c>
      <c r="N208" s="35">
        <v>0</v>
      </c>
      <c r="O208" s="35">
        <v>800</v>
      </c>
      <c r="P208" s="35">
        <v>2835</v>
      </c>
      <c r="Q208" s="35">
        <v>4737</v>
      </c>
      <c r="R208" s="35">
        <v>249.99999999999997</v>
      </c>
      <c r="S208" s="34">
        <v>0</v>
      </c>
      <c r="T208" s="35">
        <v>2336</v>
      </c>
      <c r="U208" s="34">
        <v>0</v>
      </c>
      <c r="V208" s="35">
        <v>0</v>
      </c>
      <c r="W208" s="36">
        <v>3105</v>
      </c>
      <c r="X208" s="37">
        <f t="shared" si="13"/>
        <v>0</v>
      </c>
      <c r="Y208" s="38">
        <v>0</v>
      </c>
      <c r="Z208" s="38">
        <v>0</v>
      </c>
      <c r="AA208" s="39">
        <v>0</v>
      </c>
      <c r="AB208" s="40">
        <v>0</v>
      </c>
      <c r="AC208" s="41">
        <v>13666</v>
      </c>
      <c r="AD208" s="42">
        <f t="shared" si="14"/>
        <v>0</v>
      </c>
      <c r="AE208" s="43">
        <v>0</v>
      </c>
      <c r="AF208" s="44">
        <v>0</v>
      </c>
      <c r="AG208" s="44">
        <v>0</v>
      </c>
      <c r="AH208" s="44">
        <v>0</v>
      </c>
      <c r="AI208" s="44">
        <v>0</v>
      </c>
      <c r="AJ208" s="44">
        <v>0</v>
      </c>
      <c r="AK208" s="44">
        <v>0</v>
      </c>
      <c r="AL208" s="44">
        <v>0</v>
      </c>
      <c r="AM208" s="44">
        <v>0</v>
      </c>
      <c r="AN208" s="45">
        <f t="shared" si="15"/>
        <v>0</v>
      </c>
      <c r="AO208" s="46">
        <v>0</v>
      </c>
      <c r="AP208" s="47">
        <v>0</v>
      </c>
      <c r="AQ208" s="48">
        <v>0</v>
      </c>
    </row>
    <row r="209" spans="1:43" x14ac:dyDescent="0.25">
      <c r="A209" s="25" t="s">
        <v>43</v>
      </c>
      <c r="B209" s="50">
        <v>304</v>
      </c>
      <c r="C209" s="27" t="s">
        <v>76</v>
      </c>
      <c r="D209" s="28" t="s">
        <v>470</v>
      </c>
      <c r="E209" s="28" t="s">
        <v>52</v>
      </c>
      <c r="F209" s="29" t="s">
        <v>471</v>
      </c>
      <c r="G209" s="30">
        <v>699098</v>
      </c>
      <c r="H209" s="31">
        <v>0</v>
      </c>
      <c r="I209" s="32">
        <f t="shared" si="12"/>
        <v>4401</v>
      </c>
      <c r="J209" s="33">
        <v>0</v>
      </c>
      <c r="K209" s="34">
        <v>16</v>
      </c>
      <c r="L209" s="35">
        <v>0</v>
      </c>
      <c r="M209" s="35">
        <v>0</v>
      </c>
      <c r="N209" s="35">
        <v>0</v>
      </c>
      <c r="O209" s="35">
        <v>500</v>
      </c>
      <c r="P209" s="35">
        <v>0</v>
      </c>
      <c r="Q209" s="35">
        <v>3555</v>
      </c>
      <c r="R209" s="35">
        <v>0</v>
      </c>
      <c r="S209" s="34">
        <v>0</v>
      </c>
      <c r="T209" s="35">
        <v>0</v>
      </c>
      <c r="U209" s="34">
        <v>0</v>
      </c>
      <c r="V209" s="35">
        <v>0</v>
      </c>
      <c r="W209" s="36">
        <v>330</v>
      </c>
      <c r="X209" s="37">
        <f t="shared" si="13"/>
        <v>0</v>
      </c>
      <c r="Y209" s="38">
        <v>0</v>
      </c>
      <c r="Z209" s="38">
        <v>0</v>
      </c>
      <c r="AA209" s="39">
        <v>0</v>
      </c>
      <c r="AB209" s="40">
        <v>0</v>
      </c>
      <c r="AC209" s="41">
        <v>0</v>
      </c>
      <c r="AD209" s="42">
        <f t="shared" si="14"/>
        <v>0</v>
      </c>
      <c r="AE209" s="43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0</v>
      </c>
      <c r="AL209" s="44">
        <v>0</v>
      </c>
      <c r="AM209" s="44">
        <v>0</v>
      </c>
      <c r="AN209" s="45">
        <f t="shared" si="15"/>
        <v>0</v>
      </c>
      <c r="AO209" s="46">
        <v>0</v>
      </c>
      <c r="AP209" s="47">
        <v>0</v>
      </c>
      <c r="AQ209" s="48">
        <v>0</v>
      </c>
    </row>
    <row r="210" spans="1:43" x14ac:dyDescent="0.25">
      <c r="A210" s="25" t="s">
        <v>43</v>
      </c>
      <c r="B210" s="50">
        <v>301</v>
      </c>
      <c r="C210" s="27" t="s">
        <v>50</v>
      </c>
      <c r="D210" s="28" t="s">
        <v>472</v>
      </c>
      <c r="E210" s="28" t="s">
        <v>52</v>
      </c>
      <c r="F210" s="29" t="s">
        <v>473</v>
      </c>
      <c r="G210" s="30">
        <v>311367</v>
      </c>
      <c r="H210" s="31">
        <v>411351</v>
      </c>
      <c r="I210" s="32">
        <f t="shared" si="12"/>
        <v>34789</v>
      </c>
      <c r="J210" s="33">
        <v>0</v>
      </c>
      <c r="K210" s="34">
        <v>10536</v>
      </c>
      <c r="L210" s="35">
        <v>9754</v>
      </c>
      <c r="M210" s="35">
        <v>0</v>
      </c>
      <c r="N210" s="35">
        <v>0</v>
      </c>
      <c r="O210" s="35">
        <v>1200</v>
      </c>
      <c r="P210" s="35">
        <v>4070</v>
      </c>
      <c r="Q210" s="35">
        <v>3786</v>
      </c>
      <c r="R210" s="35">
        <v>0</v>
      </c>
      <c r="S210" s="34">
        <v>0</v>
      </c>
      <c r="T210" s="35">
        <v>2538</v>
      </c>
      <c r="U210" s="34">
        <v>0</v>
      </c>
      <c r="V210" s="35">
        <v>0</v>
      </c>
      <c r="W210" s="36">
        <v>2905</v>
      </c>
      <c r="X210" s="37">
        <f t="shared" si="13"/>
        <v>5000</v>
      </c>
      <c r="Y210" s="38">
        <v>0</v>
      </c>
      <c r="Z210" s="38">
        <v>0</v>
      </c>
      <c r="AA210" s="39">
        <v>5000</v>
      </c>
      <c r="AB210" s="40">
        <v>0</v>
      </c>
      <c r="AC210" s="41">
        <v>7703</v>
      </c>
      <c r="AD210" s="42">
        <f t="shared" si="14"/>
        <v>0</v>
      </c>
      <c r="AE210" s="43">
        <v>0</v>
      </c>
      <c r="AF210" s="44">
        <v>0</v>
      </c>
      <c r="AG210" s="44">
        <v>0</v>
      </c>
      <c r="AH210" s="44">
        <v>0</v>
      </c>
      <c r="AI210" s="44">
        <v>0</v>
      </c>
      <c r="AJ210" s="44">
        <v>0</v>
      </c>
      <c r="AK210" s="44">
        <v>0</v>
      </c>
      <c r="AL210" s="44">
        <v>0</v>
      </c>
      <c r="AM210" s="44">
        <v>0</v>
      </c>
      <c r="AN210" s="45">
        <f t="shared" si="15"/>
        <v>0</v>
      </c>
      <c r="AO210" s="46">
        <v>0</v>
      </c>
      <c r="AP210" s="47">
        <v>0</v>
      </c>
      <c r="AQ210" s="48">
        <v>0</v>
      </c>
    </row>
    <row r="211" spans="1:43" x14ac:dyDescent="0.25">
      <c r="A211" s="25" t="s">
        <v>43</v>
      </c>
      <c r="B211" s="50">
        <v>302</v>
      </c>
      <c r="C211" s="27" t="s">
        <v>60</v>
      </c>
      <c r="D211" s="28" t="s">
        <v>474</v>
      </c>
      <c r="E211" s="28" t="s">
        <v>52</v>
      </c>
      <c r="F211" s="29" t="s">
        <v>475</v>
      </c>
      <c r="G211" s="30">
        <v>317969</v>
      </c>
      <c r="H211" s="31">
        <v>105829</v>
      </c>
      <c r="I211" s="32">
        <f t="shared" si="12"/>
        <v>7706</v>
      </c>
      <c r="J211" s="33">
        <v>0</v>
      </c>
      <c r="K211" s="34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1018</v>
      </c>
      <c r="Q211" s="35">
        <v>3507</v>
      </c>
      <c r="R211" s="35">
        <v>1400</v>
      </c>
      <c r="S211" s="34">
        <v>0</v>
      </c>
      <c r="T211" s="35">
        <v>731</v>
      </c>
      <c r="U211" s="34">
        <v>0</v>
      </c>
      <c r="V211" s="35">
        <v>0</v>
      </c>
      <c r="W211" s="36">
        <v>1050</v>
      </c>
      <c r="X211" s="37">
        <f t="shared" si="13"/>
        <v>0</v>
      </c>
      <c r="Y211" s="38">
        <v>0</v>
      </c>
      <c r="Z211" s="38">
        <v>0</v>
      </c>
      <c r="AA211" s="39">
        <v>0</v>
      </c>
      <c r="AB211" s="40">
        <v>0</v>
      </c>
      <c r="AC211" s="41">
        <v>0</v>
      </c>
      <c r="AD211" s="42">
        <f t="shared" si="14"/>
        <v>0</v>
      </c>
      <c r="AE211" s="43">
        <v>0</v>
      </c>
      <c r="AF211" s="44">
        <v>0</v>
      </c>
      <c r="AG211" s="44">
        <v>0</v>
      </c>
      <c r="AH211" s="44">
        <v>0</v>
      </c>
      <c r="AI211" s="44">
        <v>0</v>
      </c>
      <c r="AJ211" s="44">
        <v>0</v>
      </c>
      <c r="AK211" s="44">
        <v>0</v>
      </c>
      <c r="AL211" s="44">
        <v>0</v>
      </c>
      <c r="AM211" s="44">
        <v>0</v>
      </c>
      <c r="AN211" s="45">
        <f t="shared" si="15"/>
        <v>0</v>
      </c>
      <c r="AO211" s="46">
        <v>0</v>
      </c>
      <c r="AP211" s="47">
        <v>0</v>
      </c>
      <c r="AQ211" s="48">
        <v>0</v>
      </c>
    </row>
    <row r="212" spans="1:43" x14ac:dyDescent="0.25">
      <c r="A212" s="25" t="s">
        <v>43</v>
      </c>
      <c r="B212" s="50">
        <v>308</v>
      </c>
      <c r="C212" s="27" t="s">
        <v>87</v>
      </c>
      <c r="D212" s="28" t="s">
        <v>476</v>
      </c>
      <c r="E212" s="28" t="s">
        <v>52</v>
      </c>
      <c r="F212" s="29" t="s">
        <v>477</v>
      </c>
      <c r="G212" s="30">
        <v>317977</v>
      </c>
      <c r="H212" s="31">
        <v>286607</v>
      </c>
      <c r="I212" s="32">
        <f t="shared" si="12"/>
        <v>25322</v>
      </c>
      <c r="J212" s="33">
        <v>3399</v>
      </c>
      <c r="K212" s="34">
        <v>4341</v>
      </c>
      <c r="L212" s="35">
        <v>3658</v>
      </c>
      <c r="M212" s="35">
        <v>0</v>
      </c>
      <c r="N212" s="35">
        <v>0</v>
      </c>
      <c r="O212" s="35">
        <v>3255</v>
      </c>
      <c r="P212" s="35">
        <v>2253</v>
      </c>
      <c r="Q212" s="35">
        <v>2980</v>
      </c>
      <c r="R212" s="35">
        <v>0</v>
      </c>
      <c r="S212" s="34">
        <v>0</v>
      </c>
      <c r="T212" s="35">
        <v>1416</v>
      </c>
      <c r="U212" s="34">
        <v>0</v>
      </c>
      <c r="V212" s="35">
        <v>0</v>
      </c>
      <c r="W212" s="36">
        <v>4020</v>
      </c>
      <c r="X212" s="37">
        <f t="shared" si="13"/>
        <v>4100</v>
      </c>
      <c r="Y212" s="38">
        <v>0</v>
      </c>
      <c r="Z212" s="38">
        <v>0</v>
      </c>
      <c r="AA212" s="39">
        <v>4100</v>
      </c>
      <c r="AB212" s="40">
        <v>0</v>
      </c>
      <c r="AC212" s="41">
        <v>17245</v>
      </c>
      <c r="AD212" s="42">
        <f t="shared" si="14"/>
        <v>0</v>
      </c>
      <c r="AE212" s="43">
        <v>0</v>
      </c>
      <c r="AF212" s="44">
        <v>0</v>
      </c>
      <c r="AG212" s="44">
        <v>0</v>
      </c>
      <c r="AH212" s="44">
        <v>0</v>
      </c>
      <c r="AI212" s="44">
        <v>0</v>
      </c>
      <c r="AJ212" s="44">
        <v>0</v>
      </c>
      <c r="AK212" s="44">
        <v>0</v>
      </c>
      <c r="AL212" s="44">
        <v>0</v>
      </c>
      <c r="AM212" s="44">
        <v>0</v>
      </c>
      <c r="AN212" s="45">
        <f t="shared" si="15"/>
        <v>0</v>
      </c>
      <c r="AO212" s="46">
        <v>0</v>
      </c>
      <c r="AP212" s="47">
        <v>0</v>
      </c>
      <c r="AQ212" s="48">
        <v>0</v>
      </c>
    </row>
    <row r="213" spans="1:43" x14ac:dyDescent="0.25">
      <c r="A213" s="25" t="s">
        <v>43</v>
      </c>
      <c r="B213" s="50">
        <v>305</v>
      </c>
      <c r="C213" s="27" t="s">
        <v>79</v>
      </c>
      <c r="D213" s="28" t="s">
        <v>478</v>
      </c>
      <c r="E213" s="28" t="s">
        <v>52</v>
      </c>
      <c r="F213" s="29" t="s">
        <v>479</v>
      </c>
      <c r="G213" s="30">
        <v>311375</v>
      </c>
      <c r="H213" s="31">
        <v>472546</v>
      </c>
      <c r="I213" s="32">
        <f t="shared" si="12"/>
        <v>56825</v>
      </c>
      <c r="J213" s="33">
        <v>0</v>
      </c>
      <c r="K213" s="34">
        <v>2760</v>
      </c>
      <c r="L213" s="35">
        <v>36576</v>
      </c>
      <c r="M213" s="35">
        <v>0</v>
      </c>
      <c r="N213" s="35">
        <v>0</v>
      </c>
      <c r="O213" s="35">
        <v>500</v>
      </c>
      <c r="P213" s="35">
        <v>5171</v>
      </c>
      <c r="Q213" s="35">
        <v>4958</v>
      </c>
      <c r="R213" s="35">
        <v>150</v>
      </c>
      <c r="S213" s="34">
        <v>0</v>
      </c>
      <c r="T213" s="35">
        <v>3225</v>
      </c>
      <c r="U213" s="34">
        <v>0</v>
      </c>
      <c r="V213" s="35">
        <v>0</v>
      </c>
      <c r="W213" s="36">
        <v>3485</v>
      </c>
      <c r="X213" s="37">
        <f t="shared" si="13"/>
        <v>0</v>
      </c>
      <c r="Y213" s="38">
        <v>0</v>
      </c>
      <c r="Z213" s="38">
        <v>0</v>
      </c>
      <c r="AA213" s="39">
        <v>0</v>
      </c>
      <c r="AB213" s="40">
        <v>0</v>
      </c>
      <c r="AC213" s="41">
        <v>19766</v>
      </c>
      <c r="AD213" s="42">
        <f t="shared" si="14"/>
        <v>2000</v>
      </c>
      <c r="AE213" s="43">
        <v>0</v>
      </c>
      <c r="AF213" s="44">
        <v>0</v>
      </c>
      <c r="AG213" s="44">
        <v>0</v>
      </c>
      <c r="AH213" s="44">
        <v>0</v>
      </c>
      <c r="AI213" s="44">
        <v>0</v>
      </c>
      <c r="AJ213" s="44">
        <v>2000</v>
      </c>
      <c r="AK213" s="44">
        <v>0</v>
      </c>
      <c r="AL213" s="44">
        <v>0</v>
      </c>
      <c r="AM213" s="44">
        <v>0</v>
      </c>
      <c r="AN213" s="45">
        <f t="shared" si="15"/>
        <v>0</v>
      </c>
      <c r="AO213" s="46">
        <v>0</v>
      </c>
      <c r="AP213" s="47">
        <v>0</v>
      </c>
      <c r="AQ213" s="48">
        <v>0</v>
      </c>
    </row>
    <row r="214" spans="1:43" ht="25.5" x14ac:dyDescent="0.25">
      <c r="A214" s="25" t="s">
        <v>43</v>
      </c>
      <c r="B214" s="26"/>
      <c r="C214" s="57"/>
      <c r="D214" s="58" t="s">
        <v>480</v>
      </c>
      <c r="E214" s="28" t="s">
        <v>481</v>
      </c>
      <c r="F214" s="29" t="s">
        <v>482</v>
      </c>
      <c r="G214" s="30">
        <v>34012656</v>
      </c>
      <c r="H214" s="31">
        <v>0</v>
      </c>
      <c r="I214" s="32">
        <f t="shared" si="12"/>
        <v>49</v>
      </c>
      <c r="J214" s="33">
        <v>0</v>
      </c>
      <c r="K214" s="34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19</v>
      </c>
      <c r="Q214" s="35">
        <v>0</v>
      </c>
      <c r="R214" s="35">
        <v>0</v>
      </c>
      <c r="S214" s="34">
        <v>0</v>
      </c>
      <c r="T214" s="35">
        <v>0</v>
      </c>
      <c r="U214" s="34">
        <v>0</v>
      </c>
      <c r="V214" s="35">
        <v>0</v>
      </c>
      <c r="W214" s="36">
        <v>30</v>
      </c>
      <c r="X214" s="37">
        <f t="shared" si="13"/>
        <v>0</v>
      </c>
      <c r="Y214" s="38">
        <v>0</v>
      </c>
      <c r="Z214" s="38">
        <v>0</v>
      </c>
      <c r="AA214" s="39">
        <v>0</v>
      </c>
      <c r="AB214" s="40">
        <v>0</v>
      </c>
      <c r="AC214" s="41">
        <v>0</v>
      </c>
      <c r="AD214" s="42">
        <f t="shared" si="14"/>
        <v>13</v>
      </c>
      <c r="AE214" s="43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13</v>
      </c>
      <c r="AK214" s="44">
        <v>0</v>
      </c>
      <c r="AL214" s="44">
        <v>0</v>
      </c>
      <c r="AM214" s="44">
        <v>0</v>
      </c>
      <c r="AN214" s="45">
        <f t="shared" si="15"/>
        <v>0</v>
      </c>
      <c r="AO214" s="46">
        <v>0</v>
      </c>
      <c r="AP214" s="47">
        <v>0</v>
      </c>
      <c r="AQ214" s="48">
        <v>0</v>
      </c>
    </row>
    <row r="215" spans="1:43" ht="25.5" x14ac:dyDescent="0.25">
      <c r="A215" s="25" t="s">
        <v>43</v>
      </c>
      <c r="B215" s="26"/>
      <c r="C215" s="57"/>
      <c r="D215" s="58" t="s">
        <v>483</v>
      </c>
      <c r="E215" s="28" t="s">
        <v>481</v>
      </c>
      <c r="F215" s="29" t="s">
        <v>484</v>
      </c>
      <c r="G215" s="30">
        <v>677574</v>
      </c>
      <c r="H215" s="31">
        <v>991237</v>
      </c>
      <c r="I215" s="32">
        <f t="shared" si="12"/>
        <v>72932</v>
      </c>
      <c r="J215" s="33">
        <v>4448</v>
      </c>
      <c r="K215" s="34">
        <v>6354</v>
      </c>
      <c r="L215" s="35">
        <v>24384</v>
      </c>
      <c r="M215" s="35">
        <v>0</v>
      </c>
      <c r="N215" s="35">
        <v>0</v>
      </c>
      <c r="O215" s="35">
        <v>2100</v>
      </c>
      <c r="P215" s="35">
        <v>13402</v>
      </c>
      <c r="Q215" s="35">
        <v>6936</v>
      </c>
      <c r="R215" s="35">
        <v>150</v>
      </c>
      <c r="S215" s="34">
        <v>0</v>
      </c>
      <c r="T215" s="35">
        <v>8428</v>
      </c>
      <c r="U215" s="34">
        <v>0</v>
      </c>
      <c r="V215" s="35">
        <v>0</v>
      </c>
      <c r="W215" s="36">
        <v>6730</v>
      </c>
      <c r="X215" s="37">
        <f t="shared" si="13"/>
        <v>0</v>
      </c>
      <c r="Y215" s="38">
        <v>0</v>
      </c>
      <c r="Z215" s="38">
        <v>0</v>
      </c>
      <c r="AA215" s="39">
        <v>0</v>
      </c>
      <c r="AB215" s="40">
        <v>0</v>
      </c>
      <c r="AC215" s="41">
        <v>6089</v>
      </c>
      <c r="AD215" s="42">
        <f t="shared" si="14"/>
        <v>0</v>
      </c>
      <c r="AE215" s="43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v>0</v>
      </c>
      <c r="AK215" s="44">
        <v>0</v>
      </c>
      <c r="AL215" s="44">
        <v>0</v>
      </c>
      <c r="AM215" s="44">
        <v>0</v>
      </c>
      <c r="AN215" s="45">
        <f t="shared" si="15"/>
        <v>0</v>
      </c>
      <c r="AO215" s="46">
        <v>0</v>
      </c>
      <c r="AP215" s="47">
        <v>0</v>
      </c>
      <c r="AQ215" s="48">
        <v>0</v>
      </c>
    </row>
    <row r="216" spans="1:43" x14ac:dyDescent="0.25">
      <c r="A216" s="25" t="s">
        <v>43</v>
      </c>
      <c r="B216" s="26"/>
      <c r="C216" s="27"/>
      <c r="D216" s="59" t="s">
        <v>485</v>
      </c>
      <c r="E216" s="28" t="s">
        <v>481</v>
      </c>
      <c r="F216" s="29" t="s">
        <v>486</v>
      </c>
      <c r="G216" s="30">
        <v>35626259</v>
      </c>
      <c r="H216" s="31">
        <v>0</v>
      </c>
      <c r="I216" s="32">
        <f t="shared" si="12"/>
        <v>3009</v>
      </c>
      <c r="J216" s="33">
        <v>0</v>
      </c>
      <c r="K216" s="34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2684</v>
      </c>
      <c r="R216" s="35">
        <v>0</v>
      </c>
      <c r="S216" s="34">
        <v>0</v>
      </c>
      <c r="T216" s="35">
        <v>0</v>
      </c>
      <c r="U216" s="34">
        <v>0</v>
      </c>
      <c r="V216" s="35">
        <v>0</v>
      </c>
      <c r="W216" s="36">
        <v>325</v>
      </c>
      <c r="X216" s="37">
        <f t="shared" si="13"/>
        <v>0</v>
      </c>
      <c r="Y216" s="38">
        <v>0</v>
      </c>
      <c r="Z216" s="38">
        <v>0</v>
      </c>
      <c r="AA216" s="39">
        <v>0</v>
      </c>
      <c r="AB216" s="40">
        <v>0</v>
      </c>
      <c r="AC216" s="41">
        <v>0</v>
      </c>
      <c r="AD216" s="42">
        <f t="shared" si="14"/>
        <v>0</v>
      </c>
      <c r="AE216" s="43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0</v>
      </c>
      <c r="AL216" s="44">
        <v>0</v>
      </c>
      <c r="AM216" s="44">
        <v>0</v>
      </c>
      <c r="AN216" s="45">
        <f t="shared" si="15"/>
        <v>0</v>
      </c>
      <c r="AO216" s="46">
        <v>0</v>
      </c>
      <c r="AP216" s="47">
        <v>0</v>
      </c>
      <c r="AQ216" s="48">
        <v>0</v>
      </c>
    </row>
    <row r="217" spans="1:43" x14ac:dyDescent="0.25">
      <c r="A217" s="25" t="s">
        <v>43</v>
      </c>
      <c r="B217" s="26"/>
      <c r="C217" s="60"/>
      <c r="D217" s="59" t="s">
        <v>487</v>
      </c>
      <c r="E217" s="28" t="s">
        <v>481</v>
      </c>
      <c r="F217" s="29" t="s">
        <v>488</v>
      </c>
      <c r="G217" s="30">
        <v>31928854</v>
      </c>
      <c r="H217" s="31">
        <v>0</v>
      </c>
      <c r="I217" s="32">
        <f t="shared" si="12"/>
        <v>3055</v>
      </c>
      <c r="J217" s="33">
        <v>0</v>
      </c>
      <c r="K217" s="34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2995</v>
      </c>
      <c r="Q217" s="35">
        <v>0</v>
      </c>
      <c r="R217" s="35">
        <v>0</v>
      </c>
      <c r="S217" s="34">
        <v>0</v>
      </c>
      <c r="T217" s="35">
        <v>0</v>
      </c>
      <c r="U217" s="34">
        <v>0</v>
      </c>
      <c r="V217" s="35">
        <v>0</v>
      </c>
      <c r="W217" s="36">
        <v>60</v>
      </c>
      <c r="X217" s="37">
        <f t="shared" si="13"/>
        <v>0</v>
      </c>
      <c r="Y217" s="38">
        <v>0</v>
      </c>
      <c r="Z217" s="38">
        <v>0</v>
      </c>
      <c r="AA217" s="39">
        <v>0</v>
      </c>
      <c r="AB217" s="40">
        <v>0</v>
      </c>
      <c r="AC217" s="41">
        <v>0</v>
      </c>
      <c r="AD217" s="42">
        <f t="shared" si="14"/>
        <v>0</v>
      </c>
      <c r="AE217" s="43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v>0</v>
      </c>
      <c r="AK217" s="44">
        <v>0</v>
      </c>
      <c r="AL217" s="44">
        <v>0</v>
      </c>
      <c r="AM217" s="44">
        <v>0</v>
      </c>
      <c r="AN217" s="45">
        <f t="shared" si="15"/>
        <v>0</v>
      </c>
      <c r="AO217" s="46">
        <v>0</v>
      </c>
      <c r="AP217" s="47">
        <v>0</v>
      </c>
      <c r="AQ217" s="48">
        <v>0</v>
      </c>
    </row>
    <row r="218" spans="1:43" ht="25.5" x14ac:dyDescent="0.25">
      <c r="A218" s="25" t="s">
        <v>43</v>
      </c>
      <c r="B218" s="26"/>
      <c r="C218" s="27"/>
      <c r="D218" s="59" t="s">
        <v>489</v>
      </c>
      <c r="E218" s="28" t="s">
        <v>481</v>
      </c>
      <c r="F218" s="29" t="s">
        <v>490</v>
      </c>
      <c r="G218" s="30">
        <v>42142661</v>
      </c>
      <c r="H218" s="31">
        <v>0</v>
      </c>
      <c r="I218" s="32">
        <f t="shared" si="12"/>
        <v>90</v>
      </c>
      <c r="J218" s="33">
        <v>0</v>
      </c>
      <c r="K218" s="34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4">
        <v>0</v>
      </c>
      <c r="T218" s="35">
        <v>0</v>
      </c>
      <c r="U218" s="34">
        <v>0</v>
      </c>
      <c r="V218" s="35">
        <v>0</v>
      </c>
      <c r="W218" s="36">
        <v>90</v>
      </c>
      <c r="X218" s="37">
        <f t="shared" si="13"/>
        <v>0</v>
      </c>
      <c r="Y218" s="38">
        <v>0</v>
      </c>
      <c r="Z218" s="38">
        <v>0</v>
      </c>
      <c r="AA218" s="39">
        <v>0</v>
      </c>
      <c r="AB218" s="40">
        <v>0</v>
      </c>
      <c r="AC218" s="41">
        <v>0</v>
      </c>
      <c r="AD218" s="42">
        <f t="shared" si="14"/>
        <v>0</v>
      </c>
      <c r="AE218" s="43">
        <v>0</v>
      </c>
      <c r="AF218" s="44">
        <v>0</v>
      </c>
      <c r="AG218" s="44">
        <v>0</v>
      </c>
      <c r="AH218" s="44">
        <v>0</v>
      </c>
      <c r="AI218" s="44">
        <v>0</v>
      </c>
      <c r="AJ218" s="44">
        <v>0</v>
      </c>
      <c r="AK218" s="44">
        <v>0</v>
      </c>
      <c r="AL218" s="44">
        <v>0</v>
      </c>
      <c r="AM218" s="44">
        <v>0</v>
      </c>
      <c r="AN218" s="45">
        <f t="shared" si="15"/>
        <v>0</v>
      </c>
      <c r="AO218" s="46">
        <v>0</v>
      </c>
      <c r="AP218" s="47">
        <v>0</v>
      </c>
      <c r="AQ218" s="48">
        <v>0</v>
      </c>
    </row>
    <row r="219" spans="1:43" x14ac:dyDescent="0.25">
      <c r="A219" s="25" t="s">
        <v>43</v>
      </c>
      <c r="B219" s="26"/>
      <c r="C219" s="27"/>
      <c r="D219" s="59" t="s">
        <v>491</v>
      </c>
      <c r="E219" s="28" t="s">
        <v>492</v>
      </c>
      <c r="F219" s="29" t="s">
        <v>493</v>
      </c>
      <c r="G219" s="30">
        <v>36332453</v>
      </c>
      <c r="H219" s="31">
        <v>0</v>
      </c>
      <c r="I219" s="32">
        <f t="shared" si="12"/>
        <v>2551</v>
      </c>
      <c r="J219" s="33">
        <v>0</v>
      </c>
      <c r="K219" s="34">
        <v>0</v>
      </c>
      <c r="L219" s="35">
        <v>0</v>
      </c>
      <c r="M219" s="35">
        <v>0</v>
      </c>
      <c r="N219" s="35">
        <v>0</v>
      </c>
      <c r="O219" s="35">
        <v>500</v>
      </c>
      <c r="P219" s="35">
        <v>0</v>
      </c>
      <c r="Q219" s="35">
        <v>1756</v>
      </c>
      <c r="R219" s="35">
        <v>0</v>
      </c>
      <c r="S219" s="34">
        <v>0</v>
      </c>
      <c r="T219" s="35">
        <v>0</v>
      </c>
      <c r="U219" s="34">
        <v>0</v>
      </c>
      <c r="V219" s="35">
        <v>0</v>
      </c>
      <c r="W219" s="36">
        <v>295</v>
      </c>
      <c r="X219" s="37">
        <f t="shared" si="13"/>
        <v>0</v>
      </c>
      <c r="Y219" s="38">
        <v>0</v>
      </c>
      <c r="Z219" s="38">
        <v>0</v>
      </c>
      <c r="AA219" s="39">
        <v>0</v>
      </c>
      <c r="AB219" s="40">
        <v>0</v>
      </c>
      <c r="AC219" s="41">
        <v>0</v>
      </c>
      <c r="AD219" s="42">
        <f t="shared" si="14"/>
        <v>0</v>
      </c>
      <c r="AE219" s="43">
        <v>0</v>
      </c>
      <c r="AF219" s="44">
        <v>0</v>
      </c>
      <c r="AG219" s="44">
        <v>0</v>
      </c>
      <c r="AH219" s="44">
        <v>0</v>
      </c>
      <c r="AI219" s="44">
        <v>0</v>
      </c>
      <c r="AJ219" s="44">
        <v>0</v>
      </c>
      <c r="AK219" s="44">
        <v>0</v>
      </c>
      <c r="AL219" s="44">
        <v>0</v>
      </c>
      <c r="AM219" s="44">
        <v>0</v>
      </c>
      <c r="AN219" s="45">
        <f t="shared" si="15"/>
        <v>0</v>
      </c>
      <c r="AO219" s="46">
        <v>0</v>
      </c>
      <c r="AP219" s="47">
        <v>0</v>
      </c>
      <c r="AQ219" s="48">
        <v>0</v>
      </c>
    </row>
    <row r="220" spans="1:43" x14ac:dyDescent="0.25">
      <c r="A220" s="25" t="s">
        <v>43</v>
      </c>
      <c r="B220" s="26"/>
      <c r="C220" s="27"/>
      <c r="D220" s="59" t="s">
        <v>494</v>
      </c>
      <c r="E220" s="28" t="s">
        <v>492</v>
      </c>
      <c r="F220" s="29" t="s">
        <v>495</v>
      </c>
      <c r="G220" s="30">
        <v>45743576</v>
      </c>
      <c r="H220" s="31">
        <v>0</v>
      </c>
      <c r="I220" s="32">
        <f t="shared" si="12"/>
        <v>3404</v>
      </c>
      <c r="J220" s="33">
        <v>0</v>
      </c>
      <c r="K220" s="34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2919</v>
      </c>
      <c r="R220" s="35">
        <v>0</v>
      </c>
      <c r="S220" s="34">
        <v>0</v>
      </c>
      <c r="T220" s="35">
        <v>0</v>
      </c>
      <c r="U220" s="34">
        <v>0</v>
      </c>
      <c r="V220" s="35">
        <v>0</v>
      </c>
      <c r="W220" s="36">
        <v>485</v>
      </c>
      <c r="X220" s="37">
        <f t="shared" si="13"/>
        <v>0</v>
      </c>
      <c r="Y220" s="38">
        <v>0</v>
      </c>
      <c r="Z220" s="38">
        <v>0</v>
      </c>
      <c r="AA220" s="39">
        <v>0</v>
      </c>
      <c r="AB220" s="40">
        <v>0</v>
      </c>
      <c r="AC220" s="41">
        <v>0</v>
      </c>
      <c r="AD220" s="42">
        <f t="shared" si="14"/>
        <v>0</v>
      </c>
      <c r="AE220" s="43">
        <v>0</v>
      </c>
      <c r="AF220" s="44">
        <v>0</v>
      </c>
      <c r="AG220" s="44">
        <v>0</v>
      </c>
      <c r="AH220" s="44">
        <v>0</v>
      </c>
      <c r="AI220" s="44">
        <v>0</v>
      </c>
      <c r="AJ220" s="44">
        <v>0</v>
      </c>
      <c r="AK220" s="44">
        <v>0</v>
      </c>
      <c r="AL220" s="44">
        <v>0</v>
      </c>
      <c r="AM220" s="44">
        <v>0</v>
      </c>
      <c r="AN220" s="45">
        <f t="shared" si="15"/>
        <v>0</v>
      </c>
      <c r="AO220" s="46">
        <v>0</v>
      </c>
      <c r="AP220" s="47">
        <v>0</v>
      </c>
      <c r="AQ220" s="48">
        <v>0</v>
      </c>
    </row>
    <row r="221" spans="1:43" x14ac:dyDescent="0.25">
      <c r="A221" s="25" t="s">
        <v>43</v>
      </c>
      <c r="B221" s="26"/>
      <c r="C221" s="27"/>
      <c r="D221" s="59" t="s">
        <v>496</v>
      </c>
      <c r="E221" s="28" t="s">
        <v>492</v>
      </c>
      <c r="F221" s="29" t="s">
        <v>497</v>
      </c>
      <c r="G221" s="30">
        <v>45323666</v>
      </c>
      <c r="H221" s="31">
        <v>0</v>
      </c>
      <c r="I221" s="32">
        <f t="shared" si="12"/>
        <v>3331</v>
      </c>
      <c r="J221" s="33">
        <v>0</v>
      </c>
      <c r="K221" s="34">
        <v>0</v>
      </c>
      <c r="L221" s="35">
        <v>0</v>
      </c>
      <c r="M221" s="35">
        <v>0</v>
      </c>
      <c r="N221" s="35">
        <v>0</v>
      </c>
      <c r="O221" s="35">
        <v>1765</v>
      </c>
      <c r="P221" s="35">
        <v>0</v>
      </c>
      <c r="Q221" s="35">
        <v>1281</v>
      </c>
      <c r="R221" s="35">
        <v>0</v>
      </c>
      <c r="S221" s="34">
        <v>0</v>
      </c>
      <c r="T221" s="35">
        <v>0</v>
      </c>
      <c r="U221" s="34">
        <v>0</v>
      </c>
      <c r="V221" s="35">
        <v>0</v>
      </c>
      <c r="W221" s="36">
        <v>285</v>
      </c>
      <c r="X221" s="37">
        <f t="shared" si="13"/>
        <v>0</v>
      </c>
      <c r="Y221" s="38">
        <v>0</v>
      </c>
      <c r="Z221" s="38">
        <v>0</v>
      </c>
      <c r="AA221" s="39">
        <v>0</v>
      </c>
      <c r="AB221" s="40">
        <v>0</v>
      </c>
      <c r="AC221" s="41">
        <v>0</v>
      </c>
      <c r="AD221" s="42">
        <f t="shared" si="14"/>
        <v>0</v>
      </c>
      <c r="AE221" s="43">
        <v>0</v>
      </c>
      <c r="AF221" s="44">
        <v>0</v>
      </c>
      <c r="AG221" s="44">
        <v>0</v>
      </c>
      <c r="AH221" s="44">
        <v>0</v>
      </c>
      <c r="AI221" s="44">
        <v>0</v>
      </c>
      <c r="AJ221" s="44">
        <v>0</v>
      </c>
      <c r="AK221" s="44">
        <v>0</v>
      </c>
      <c r="AL221" s="44">
        <v>0</v>
      </c>
      <c r="AM221" s="44">
        <v>0</v>
      </c>
      <c r="AN221" s="45">
        <f t="shared" si="15"/>
        <v>0</v>
      </c>
      <c r="AO221" s="46">
        <v>0</v>
      </c>
      <c r="AP221" s="47">
        <v>0</v>
      </c>
      <c r="AQ221" s="48">
        <v>0</v>
      </c>
    </row>
    <row r="222" spans="1:43" x14ac:dyDescent="0.25">
      <c r="A222" s="25" t="s">
        <v>43</v>
      </c>
      <c r="B222" s="26"/>
      <c r="C222" s="27"/>
      <c r="D222" s="59" t="s">
        <v>498</v>
      </c>
      <c r="E222" s="28" t="s">
        <v>492</v>
      </c>
      <c r="F222" s="29" t="s">
        <v>499</v>
      </c>
      <c r="G222" s="30">
        <v>90000318</v>
      </c>
      <c r="H222" s="31">
        <v>0</v>
      </c>
      <c r="I222" s="32">
        <f t="shared" si="12"/>
        <v>60</v>
      </c>
      <c r="J222" s="33">
        <v>0</v>
      </c>
      <c r="K222" s="34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4">
        <v>0</v>
      </c>
      <c r="T222" s="35">
        <v>0</v>
      </c>
      <c r="U222" s="34">
        <v>0</v>
      </c>
      <c r="V222" s="35">
        <v>0</v>
      </c>
      <c r="W222" s="36">
        <v>60</v>
      </c>
      <c r="X222" s="37">
        <f t="shared" si="13"/>
        <v>0</v>
      </c>
      <c r="Y222" s="38">
        <v>0</v>
      </c>
      <c r="Z222" s="38">
        <v>0</v>
      </c>
      <c r="AA222" s="39">
        <v>0</v>
      </c>
      <c r="AB222" s="40">
        <v>0</v>
      </c>
      <c r="AC222" s="41">
        <v>0</v>
      </c>
      <c r="AD222" s="42">
        <f t="shared" si="14"/>
        <v>0</v>
      </c>
      <c r="AE222" s="43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  <c r="AK222" s="44">
        <v>0</v>
      </c>
      <c r="AL222" s="44">
        <v>0</v>
      </c>
      <c r="AM222" s="44">
        <v>0</v>
      </c>
      <c r="AN222" s="45">
        <f t="shared" si="15"/>
        <v>0</v>
      </c>
      <c r="AO222" s="46">
        <v>0</v>
      </c>
      <c r="AP222" s="47">
        <v>0</v>
      </c>
      <c r="AQ222" s="48">
        <v>0</v>
      </c>
    </row>
    <row r="223" spans="1:43" x14ac:dyDescent="0.25">
      <c r="A223" s="25" t="s">
        <v>43</v>
      </c>
      <c r="B223" s="26"/>
      <c r="C223" s="57"/>
      <c r="D223" s="58" t="s">
        <v>500</v>
      </c>
      <c r="E223" s="28" t="s">
        <v>492</v>
      </c>
      <c r="F223" s="29" t="s">
        <v>501</v>
      </c>
      <c r="G223" s="30">
        <v>36127795</v>
      </c>
      <c r="H223" s="31">
        <v>506634</v>
      </c>
      <c r="I223" s="32">
        <f t="shared" si="12"/>
        <v>36172</v>
      </c>
      <c r="J223" s="33">
        <v>0</v>
      </c>
      <c r="K223" s="34">
        <v>0</v>
      </c>
      <c r="L223" s="35">
        <v>24384</v>
      </c>
      <c r="M223" s="35">
        <v>0</v>
      </c>
      <c r="N223" s="35">
        <v>0</v>
      </c>
      <c r="O223" s="35">
        <v>400</v>
      </c>
      <c r="P223" s="35">
        <v>5075</v>
      </c>
      <c r="Q223" s="35">
        <v>0</v>
      </c>
      <c r="R223" s="35">
        <v>0</v>
      </c>
      <c r="S223" s="34">
        <v>0</v>
      </c>
      <c r="T223" s="35">
        <v>3428</v>
      </c>
      <c r="U223" s="34">
        <v>0</v>
      </c>
      <c r="V223" s="35">
        <v>0</v>
      </c>
      <c r="W223" s="36">
        <v>2885</v>
      </c>
      <c r="X223" s="37">
        <f t="shared" si="13"/>
        <v>0</v>
      </c>
      <c r="Y223" s="38">
        <v>0</v>
      </c>
      <c r="Z223" s="38">
        <v>0</v>
      </c>
      <c r="AA223" s="39">
        <v>0</v>
      </c>
      <c r="AB223" s="40">
        <v>0</v>
      </c>
      <c r="AC223" s="41">
        <v>0</v>
      </c>
      <c r="AD223" s="42">
        <f t="shared" si="14"/>
        <v>0</v>
      </c>
      <c r="AE223" s="43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  <c r="AK223" s="44">
        <v>0</v>
      </c>
      <c r="AL223" s="44">
        <v>0</v>
      </c>
      <c r="AM223" s="44">
        <v>0</v>
      </c>
      <c r="AN223" s="45">
        <f t="shared" si="15"/>
        <v>0</v>
      </c>
      <c r="AO223" s="46">
        <v>0</v>
      </c>
      <c r="AP223" s="47">
        <v>0</v>
      </c>
      <c r="AQ223" s="48">
        <v>0</v>
      </c>
    </row>
    <row r="224" spans="1:43" x14ac:dyDescent="0.25">
      <c r="A224" s="25" t="s">
        <v>43</v>
      </c>
      <c r="B224" s="26"/>
      <c r="C224" s="27"/>
      <c r="D224" s="59" t="s">
        <v>597</v>
      </c>
      <c r="E224" s="28" t="s">
        <v>492</v>
      </c>
      <c r="F224" s="29" t="s">
        <v>502</v>
      </c>
      <c r="G224" s="30">
        <v>45736448</v>
      </c>
      <c r="H224" s="31">
        <v>0</v>
      </c>
      <c r="I224" s="32">
        <f t="shared" si="12"/>
        <v>2613</v>
      </c>
      <c r="J224" s="33">
        <v>0</v>
      </c>
      <c r="K224" s="34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2613</v>
      </c>
      <c r="R224" s="35">
        <v>0</v>
      </c>
      <c r="S224" s="34">
        <v>0</v>
      </c>
      <c r="T224" s="35">
        <v>0</v>
      </c>
      <c r="U224" s="34">
        <v>0</v>
      </c>
      <c r="V224" s="35">
        <v>0</v>
      </c>
      <c r="W224" s="36">
        <v>0</v>
      </c>
      <c r="X224" s="37">
        <f t="shared" si="13"/>
        <v>0</v>
      </c>
      <c r="Y224" s="38">
        <v>0</v>
      </c>
      <c r="Z224" s="38">
        <v>0</v>
      </c>
      <c r="AA224" s="39">
        <v>0</v>
      </c>
      <c r="AB224" s="40">
        <v>0</v>
      </c>
      <c r="AC224" s="41">
        <v>0</v>
      </c>
      <c r="AD224" s="42">
        <f t="shared" si="14"/>
        <v>0</v>
      </c>
      <c r="AE224" s="43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  <c r="AK224" s="44">
        <v>0</v>
      </c>
      <c r="AL224" s="44">
        <v>0</v>
      </c>
      <c r="AM224" s="44">
        <v>0</v>
      </c>
      <c r="AN224" s="45">
        <f t="shared" si="15"/>
        <v>0</v>
      </c>
      <c r="AO224" s="46">
        <v>0</v>
      </c>
      <c r="AP224" s="47">
        <v>0</v>
      </c>
      <c r="AQ224" s="48">
        <v>0</v>
      </c>
    </row>
    <row r="225" spans="1:43" x14ac:dyDescent="0.25">
      <c r="A225" s="25" t="s">
        <v>43</v>
      </c>
      <c r="B225" s="26"/>
      <c r="C225" s="57"/>
      <c r="D225" s="58" t="s">
        <v>503</v>
      </c>
      <c r="E225" s="28" t="s">
        <v>492</v>
      </c>
      <c r="F225" s="29" t="s">
        <v>504</v>
      </c>
      <c r="G225" s="30">
        <v>34131710</v>
      </c>
      <c r="H225" s="31">
        <v>0</v>
      </c>
      <c r="I225" s="32">
        <f t="shared" si="12"/>
        <v>450</v>
      </c>
      <c r="J225" s="33">
        <v>0</v>
      </c>
      <c r="K225" s="34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4">
        <v>0</v>
      </c>
      <c r="T225" s="35">
        <v>0</v>
      </c>
      <c r="U225" s="34">
        <v>0</v>
      </c>
      <c r="V225" s="35">
        <v>0</v>
      </c>
      <c r="W225" s="36">
        <v>450</v>
      </c>
      <c r="X225" s="37">
        <f t="shared" si="13"/>
        <v>0</v>
      </c>
      <c r="Y225" s="38">
        <v>0</v>
      </c>
      <c r="Z225" s="38">
        <v>0</v>
      </c>
      <c r="AA225" s="39">
        <v>0</v>
      </c>
      <c r="AB225" s="40">
        <v>0</v>
      </c>
      <c r="AC225" s="41">
        <v>0</v>
      </c>
      <c r="AD225" s="42">
        <f t="shared" si="14"/>
        <v>0</v>
      </c>
      <c r="AE225" s="43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  <c r="AK225" s="44">
        <v>0</v>
      </c>
      <c r="AL225" s="44">
        <v>0</v>
      </c>
      <c r="AM225" s="44">
        <v>0</v>
      </c>
      <c r="AN225" s="45">
        <f t="shared" si="15"/>
        <v>0</v>
      </c>
      <c r="AO225" s="46">
        <v>0</v>
      </c>
      <c r="AP225" s="47">
        <v>0</v>
      </c>
      <c r="AQ225" s="48">
        <v>0</v>
      </c>
    </row>
    <row r="226" spans="1:43" ht="38.25" x14ac:dyDescent="0.25">
      <c r="A226" s="25" t="s">
        <v>43</v>
      </c>
      <c r="B226" s="26"/>
      <c r="C226" s="27"/>
      <c r="D226" s="59" t="s">
        <v>505</v>
      </c>
      <c r="E226" s="28" t="s">
        <v>492</v>
      </c>
      <c r="F226" s="29" t="s">
        <v>506</v>
      </c>
      <c r="G226" s="30">
        <v>45737771</v>
      </c>
      <c r="H226" s="31">
        <v>0</v>
      </c>
      <c r="I226" s="32">
        <f t="shared" si="12"/>
        <v>210</v>
      </c>
      <c r="J226" s="33">
        <v>0</v>
      </c>
      <c r="K226" s="34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4">
        <v>0</v>
      </c>
      <c r="T226" s="35">
        <v>0</v>
      </c>
      <c r="U226" s="34">
        <v>0</v>
      </c>
      <c r="V226" s="35">
        <v>0</v>
      </c>
      <c r="W226" s="36">
        <v>210</v>
      </c>
      <c r="X226" s="37">
        <f t="shared" si="13"/>
        <v>0</v>
      </c>
      <c r="Y226" s="38">
        <v>0</v>
      </c>
      <c r="Z226" s="38">
        <v>0</v>
      </c>
      <c r="AA226" s="39">
        <v>0</v>
      </c>
      <c r="AB226" s="40">
        <v>0</v>
      </c>
      <c r="AC226" s="41">
        <v>0</v>
      </c>
      <c r="AD226" s="42">
        <f t="shared" si="14"/>
        <v>0</v>
      </c>
      <c r="AE226" s="43">
        <v>0</v>
      </c>
      <c r="AF226" s="44">
        <v>0</v>
      </c>
      <c r="AG226" s="44">
        <v>0</v>
      </c>
      <c r="AH226" s="44">
        <v>0</v>
      </c>
      <c r="AI226" s="44">
        <v>0</v>
      </c>
      <c r="AJ226" s="44">
        <v>0</v>
      </c>
      <c r="AK226" s="44">
        <v>0</v>
      </c>
      <c r="AL226" s="44">
        <v>0</v>
      </c>
      <c r="AM226" s="44">
        <v>0</v>
      </c>
      <c r="AN226" s="45">
        <f t="shared" si="15"/>
        <v>0</v>
      </c>
      <c r="AO226" s="46">
        <v>0</v>
      </c>
      <c r="AP226" s="47">
        <v>0</v>
      </c>
      <c r="AQ226" s="48">
        <v>0</v>
      </c>
    </row>
    <row r="227" spans="1:43" x14ac:dyDescent="0.25">
      <c r="A227" s="25" t="s">
        <v>43</v>
      </c>
      <c r="B227" s="26"/>
      <c r="C227" s="51"/>
      <c r="D227" s="52" t="s">
        <v>507</v>
      </c>
      <c r="E227" s="28" t="s">
        <v>492</v>
      </c>
      <c r="F227" s="29" t="s">
        <v>508</v>
      </c>
      <c r="G227" s="30">
        <v>32804547</v>
      </c>
      <c r="H227" s="31">
        <v>0</v>
      </c>
      <c r="I227" s="32">
        <f t="shared" si="12"/>
        <v>1702</v>
      </c>
      <c r="J227" s="33">
        <v>0</v>
      </c>
      <c r="K227" s="34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1312</v>
      </c>
      <c r="Q227" s="35">
        <v>0</v>
      </c>
      <c r="R227" s="35">
        <v>0</v>
      </c>
      <c r="S227" s="34">
        <v>0</v>
      </c>
      <c r="T227" s="35">
        <v>0</v>
      </c>
      <c r="U227" s="34">
        <v>0</v>
      </c>
      <c r="V227" s="35">
        <v>0</v>
      </c>
      <c r="W227" s="36">
        <v>390</v>
      </c>
      <c r="X227" s="37">
        <f t="shared" si="13"/>
        <v>0</v>
      </c>
      <c r="Y227" s="38">
        <v>0</v>
      </c>
      <c r="Z227" s="38">
        <v>0</v>
      </c>
      <c r="AA227" s="39">
        <v>0</v>
      </c>
      <c r="AB227" s="40">
        <v>0</v>
      </c>
      <c r="AC227" s="41">
        <v>0</v>
      </c>
      <c r="AD227" s="42">
        <f t="shared" si="14"/>
        <v>0</v>
      </c>
      <c r="AE227" s="43">
        <v>0</v>
      </c>
      <c r="AF227" s="44">
        <v>0</v>
      </c>
      <c r="AG227" s="44">
        <v>0</v>
      </c>
      <c r="AH227" s="44">
        <v>0</v>
      </c>
      <c r="AI227" s="44">
        <v>0</v>
      </c>
      <c r="AJ227" s="44">
        <v>0</v>
      </c>
      <c r="AK227" s="44">
        <v>0</v>
      </c>
      <c r="AL227" s="44">
        <v>0</v>
      </c>
      <c r="AM227" s="44">
        <v>0</v>
      </c>
      <c r="AN227" s="45">
        <f t="shared" si="15"/>
        <v>0</v>
      </c>
      <c r="AO227" s="46">
        <v>0</v>
      </c>
      <c r="AP227" s="47">
        <v>0</v>
      </c>
      <c r="AQ227" s="48">
        <v>0</v>
      </c>
    </row>
    <row r="228" spans="1:43" x14ac:dyDescent="0.25">
      <c r="A228" s="25" t="s">
        <v>43</v>
      </c>
      <c r="B228" s="26"/>
      <c r="C228" s="27"/>
      <c r="D228" s="59" t="s">
        <v>509</v>
      </c>
      <c r="E228" s="28" t="s">
        <v>492</v>
      </c>
      <c r="F228" s="29" t="s">
        <v>510</v>
      </c>
      <c r="G228" s="30">
        <v>90000331</v>
      </c>
      <c r="H228" s="31">
        <v>0</v>
      </c>
      <c r="I228" s="32">
        <f t="shared" si="12"/>
        <v>60</v>
      </c>
      <c r="J228" s="33">
        <v>0</v>
      </c>
      <c r="K228" s="34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4">
        <v>0</v>
      </c>
      <c r="T228" s="35">
        <v>0</v>
      </c>
      <c r="U228" s="34">
        <v>0</v>
      </c>
      <c r="V228" s="35">
        <v>0</v>
      </c>
      <c r="W228" s="36">
        <v>60</v>
      </c>
      <c r="X228" s="37">
        <f t="shared" si="13"/>
        <v>0</v>
      </c>
      <c r="Y228" s="38">
        <v>0</v>
      </c>
      <c r="Z228" s="38">
        <v>0</v>
      </c>
      <c r="AA228" s="39">
        <v>0</v>
      </c>
      <c r="AB228" s="40">
        <v>0</v>
      </c>
      <c r="AC228" s="41">
        <v>0</v>
      </c>
      <c r="AD228" s="42">
        <f t="shared" si="14"/>
        <v>0</v>
      </c>
      <c r="AE228" s="43">
        <v>0</v>
      </c>
      <c r="AF228" s="44">
        <v>0</v>
      </c>
      <c r="AG228" s="44">
        <v>0</v>
      </c>
      <c r="AH228" s="44">
        <v>0</v>
      </c>
      <c r="AI228" s="44">
        <v>0</v>
      </c>
      <c r="AJ228" s="44">
        <v>0</v>
      </c>
      <c r="AK228" s="44">
        <v>0</v>
      </c>
      <c r="AL228" s="44">
        <v>0</v>
      </c>
      <c r="AM228" s="44">
        <v>0</v>
      </c>
      <c r="AN228" s="45">
        <f t="shared" si="15"/>
        <v>0</v>
      </c>
      <c r="AO228" s="46">
        <v>0</v>
      </c>
      <c r="AP228" s="47">
        <v>0</v>
      </c>
      <c r="AQ228" s="48">
        <v>0</v>
      </c>
    </row>
    <row r="229" spans="1:43" x14ac:dyDescent="0.25">
      <c r="A229" s="25" t="s">
        <v>43</v>
      </c>
      <c r="B229" s="26"/>
      <c r="C229" s="27"/>
      <c r="D229" s="59" t="s">
        <v>511</v>
      </c>
      <c r="E229" s="28" t="s">
        <v>492</v>
      </c>
      <c r="F229" s="29" t="s">
        <v>512</v>
      </c>
      <c r="G229" s="30">
        <v>90000260</v>
      </c>
      <c r="H229" s="31">
        <v>0</v>
      </c>
      <c r="I229" s="32">
        <f t="shared" si="12"/>
        <v>330</v>
      </c>
      <c r="J229" s="33">
        <v>0</v>
      </c>
      <c r="K229" s="34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4">
        <v>0</v>
      </c>
      <c r="T229" s="35">
        <v>0</v>
      </c>
      <c r="U229" s="34">
        <v>0</v>
      </c>
      <c r="V229" s="35">
        <v>0</v>
      </c>
      <c r="W229" s="36">
        <v>330</v>
      </c>
      <c r="X229" s="37">
        <f t="shared" si="13"/>
        <v>0</v>
      </c>
      <c r="Y229" s="38">
        <v>0</v>
      </c>
      <c r="Z229" s="38">
        <v>0</v>
      </c>
      <c r="AA229" s="39">
        <v>0</v>
      </c>
      <c r="AB229" s="40">
        <v>0</v>
      </c>
      <c r="AC229" s="41">
        <v>0</v>
      </c>
      <c r="AD229" s="42">
        <f t="shared" si="14"/>
        <v>0</v>
      </c>
      <c r="AE229" s="43">
        <v>0</v>
      </c>
      <c r="AF229" s="44">
        <v>0</v>
      </c>
      <c r="AG229" s="44">
        <v>0</v>
      </c>
      <c r="AH229" s="44">
        <v>0</v>
      </c>
      <c r="AI229" s="44">
        <v>0</v>
      </c>
      <c r="AJ229" s="44">
        <v>0</v>
      </c>
      <c r="AK229" s="44">
        <v>0</v>
      </c>
      <c r="AL229" s="44">
        <v>0</v>
      </c>
      <c r="AM229" s="44">
        <v>0</v>
      </c>
      <c r="AN229" s="45">
        <f t="shared" si="15"/>
        <v>0</v>
      </c>
      <c r="AO229" s="46">
        <v>0</v>
      </c>
      <c r="AP229" s="47">
        <v>0</v>
      </c>
      <c r="AQ229" s="48">
        <v>0</v>
      </c>
    </row>
    <row r="230" spans="1:43" x14ac:dyDescent="0.25">
      <c r="A230" s="25" t="s">
        <v>43</v>
      </c>
      <c r="B230" s="26"/>
      <c r="C230" s="27"/>
      <c r="D230" s="59" t="s">
        <v>513</v>
      </c>
      <c r="E230" s="28" t="s">
        <v>492</v>
      </c>
      <c r="F230" s="29" t="s">
        <v>514</v>
      </c>
      <c r="G230" s="30">
        <v>41853148</v>
      </c>
      <c r="H230" s="31">
        <v>0</v>
      </c>
      <c r="I230" s="32">
        <f t="shared" si="12"/>
        <v>924</v>
      </c>
      <c r="J230" s="33">
        <v>0</v>
      </c>
      <c r="K230" s="34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864</v>
      </c>
      <c r="Q230" s="35">
        <v>0</v>
      </c>
      <c r="R230" s="35">
        <v>0</v>
      </c>
      <c r="S230" s="34">
        <v>0</v>
      </c>
      <c r="T230" s="35">
        <v>0</v>
      </c>
      <c r="U230" s="34">
        <v>0</v>
      </c>
      <c r="V230" s="35">
        <v>0</v>
      </c>
      <c r="W230" s="36">
        <v>60</v>
      </c>
      <c r="X230" s="37">
        <f t="shared" si="13"/>
        <v>0</v>
      </c>
      <c r="Y230" s="38">
        <v>0</v>
      </c>
      <c r="Z230" s="38">
        <v>0</v>
      </c>
      <c r="AA230" s="39">
        <v>0</v>
      </c>
      <c r="AB230" s="40">
        <v>0</v>
      </c>
      <c r="AC230" s="41">
        <v>0</v>
      </c>
      <c r="AD230" s="42">
        <f t="shared" si="14"/>
        <v>0</v>
      </c>
      <c r="AE230" s="43">
        <v>0</v>
      </c>
      <c r="AF230" s="44">
        <v>0</v>
      </c>
      <c r="AG230" s="44">
        <v>0</v>
      </c>
      <c r="AH230" s="44">
        <v>0</v>
      </c>
      <c r="AI230" s="44">
        <v>0</v>
      </c>
      <c r="AJ230" s="44">
        <v>0</v>
      </c>
      <c r="AK230" s="44">
        <v>0</v>
      </c>
      <c r="AL230" s="44">
        <v>0</v>
      </c>
      <c r="AM230" s="44">
        <v>0</v>
      </c>
      <c r="AN230" s="45">
        <f t="shared" si="15"/>
        <v>0</v>
      </c>
      <c r="AO230" s="46">
        <v>0</v>
      </c>
      <c r="AP230" s="47">
        <v>0</v>
      </c>
      <c r="AQ230" s="48">
        <v>0</v>
      </c>
    </row>
    <row r="231" spans="1:43" x14ac:dyDescent="0.25">
      <c r="A231" s="25" t="s">
        <v>43</v>
      </c>
      <c r="B231" s="26"/>
      <c r="C231" s="27"/>
      <c r="D231" s="59" t="s">
        <v>515</v>
      </c>
      <c r="E231" s="28" t="s">
        <v>492</v>
      </c>
      <c r="F231" s="29" t="s">
        <v>516</v>
      </c>
      <c r="G231" s="30">
        <v>46936262</v>
      </c>
      <c r="H231" s="31">
        <v>0</v>
      </c>
      <c r="I231" s="32">
        <f t="shared" si="12"/>
        <v>150</v>
      </c>
      <c r="J231" s="33">
        <v>0</v>
      </c>
      <c r="K231" s="34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0</v>
      </c>
      <c r="S231" s="34">
        <v>0</v>
      </c>
      <c r="T231" s="35">
        <v>0</v>
      </c>
      <c r="U231" s="34">
        <v>0</v>
      </c>
      <c r="V231" s="35">
        <v>0</v>
      </c>
      <c r="W231" s="36">
        <v>150</v>
      </c>
      <c r="X231" s="37">
        <f t="shared" si="13"/>
        <v>0</v>
      </c>
      <c r="Y231" s="38">
        <v>0</v>
      </c>
      <c r="Z231" s="38">
        <v>0</v>
      </c>
      <c r="AA231" s="39">
        <v>0</v>
      </c>
      <c r="AB231" s="40">
        <v>0</v>
      </c>
      <c r="AC231" s="41">
        <v>0</v>
      </c>
      <c r="AD231" s="42">
        <f t="shared" si="14"/>
        <v>0</v>
      </c>
      <c r="AE231" s="43">
        <v>0</v>
      </c>
      <c r="AF231" s="44">
        <v>0</v>
      </c>
      <c r="AG231" s="44">
        <v>0</v>
      </c>
      <c r="AH231" s="44">
        <v>0</v>
      </c>
      <c r="AI231" s="44">
        <v>0</v>
      </c>
      <c r="AJ231" s="44">
        <v>0</v>
      </c>
      <c r="AK231" s="44">
        <v>0</v>
      </c>
      <c r="AL231" s="44">
        <v>0</v>
      </c>
      <c r="AM231" s="44">
        <v>0</v>
      </c>
      <c r="AN231" s="45">
        <f t="shared" si="15"/>
        <v>0</v>
      </c>
      <c r="AO231" s="46">
        <v>0</v>
      </c>
      <c r="AP231" s="47">
        <v>0</v>
      </c>
      <c r="AQ231" s="48">
        <v>0</v>
      </c>
    </row>
    <row r="232" spans="1:43" x14ac:dyDescent="0.25">
      <c r="A232" s="25" t="s">
        <v>43</v>
      </c>
      <c r="B232" s="26"/>
      <c r="C232" s="27"/>
      <c r="D232" s="59" t="s">
        <v>517</v>
      </c>
      <c r="E232" s="28" t="s">
        <v>492</v>
      </c>
      <c r="F232" s="29" t="s">
        <v>518</v>
      </c>
      <c r="G232" s="30">
        <v>45747687</v>
      </c>
      <c r="H232" s="31">
        <v>0</v>
      </c>
      <c r="I232" s="32">
        <f t="shared" si="12"/>
        <v>1098</v>
      </c>
      <c r="J232" s="33">
        <v>0</v>
      </c>
      <c r="K232" s="34">
        <v>0</v>
      </c>
      <c r="L232" s="35">
        <v>0</v>
      </c>
      <c r="M232" s="35">
        <v>0</v>
      </c>
      <c r="N232" s="35">
        <v>0</v>
      </c>
      <c r="O232" s="35">
        <v>500</v>
      </c>
      <c r="P232" s="35">
        <v>0</v>
      </c>
      <c r="Q232" s="35">
        <v>348</v>
      </c>
      <c r="R232" s="35">
        <v>0</v>
      </c>
      <c r="S232" s="34">
        <v>0</v>
      </c>
      <c r="T232" s="35">
        <v>0</v>
      </c>
      <c r="U232" s="34">
        <v>0</v>
      </c>
      <c r="V232" s="35">
        <v>0</v>
      </c>
      <c r="W232" s="36">
        <v>250</v>
      </c>
      <c r="X232" s="37">
        <f t="shared" si="13"/>
        <v>0</v>
      </c>
      <c r="Y232" s="38">
        <v>0</v>
      </c>
      <c r="Z232" s="38">
        <v>0</v>
      </c>
      <c r="AA232" s="39">
        <v>0</v>
      </c>
      <c r="AB232" s="40">
        <v>0</v>
      </c>
      <c r="AC232" s="41">
        <v>0</v>
      </c>
      <c r="AD232" s="42">
        <f t="shared" si="14"/>
        <v>0</v>
      </c>
      <c r="AE232" s="43">
        <v>0</v>
      </c>
      <c r="AF232" s="44">
        <v>0</v>
      </c>
      <c r="AG232" s="44">
        <v>0</v>
      </c>
      <c r="AH232" s="44">
        <v>0</v>
      </c>
      <c r="AI232" s="44">
        <v>0</v>
      </c>
      <c r="AJ232" s="44">
        <v>0</v>
      </c>
      <c r="AK232" s="44">
        <v>0</v>
      </c>
      <c r="AL232" s="44">
        <v>0</v>
      </c>
      <c r="AM232" s="44">
        <v>0</v>
      </c>
      <c r="AN232" s="45">
        <f t="shared" si="15"/>
        <v>0</v>
      </c>
      <c r="AO232" s="46">
        <v>0</v>
      </c>
      <c r="AP232" s="47">
        <v>0</v>
      </c>
      <c r="AQ232" s="48">
        <v>0</v>
      </c>
    </row>
    <row r="233" spans="1:43" x14ac:dyDescent="0.25">
      <c r="A233" s="25" t="s">
        <v>43</v>
      </c>
      <c r="B233" s="26"/>
      <c r="C233" s="27"/>
      <c r="D233" s="59" t="s">
        <v>519</v>
      </c>
      <c r="E233" s="28" t="s">
        <v>492</v>
      </c>
      <c r="F233" s="29" t="s">
        <v>520</v>
      </c>
      <c r="G233" s="30">
        <v>47754770</v>
      </c>
      <c r="H233" s="31">
        <v>0</v>
      </c>
      <c r="I233" s="32">
        <f t="shared" si="12"/>
        <v>3447</v>
      </c>
      <c r="J233" s="33">
        <v>0</v>
      </c>
      <c r="K233" s="34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3032</v>
      </c>
      <c r="R233" s="35">
        <v>0</v>
      </c>
      <c r="S233" s="34">
        <v>0</v>
      </c>
      <c r="T233" s="35">
        <v>0</v>
      </c>
      <c r="U233" s="34">
        <v>0</v>
      </c>
      <c r="V233" s="35">
        <v>0</v>
      </c>
      <c r="W233" s="36">
        <v>415</v>
      </c>
      <c r="X233" s="37">
        <f t="shared" si="13"/>
        <v>0</v>
      </c>
      <c r="Y233" s="38">
        <v>0</v>
      </c>
      <c r="Z233" s="38">
        <v>0</v>
      </c>
      <c r="AA233" s="39">
        <v>0</v>
      </c>
      <c r="AB233" s="40">
        <v>0</v>
      </c>
      <c r="AC233" s="41">
        <v>0</v>
      </c>
      <c r="AD233" s="42">
        <f t="shared" si="14"/>
        <v>0</v>
      </c>
      <c r="AE233" s="43">
        <v>0</v>
      </c>
      <c r="AF233" s="44">
        <v>0</v>
      </c>
      <c r="AG233" s="44">
        <v>0</v>
      </c>
      <c r="AH233" s="44">
        <v>0</v>
      </c>
      <c r="AI233" s="44">
        <v>0</v>
      </c>
      <c r="AJ233" s="44">
        <v>0</v>
      </c>
      <c r="AK233" s="44">
        <v>0</v>
      </c>
      <c r="AL233" s="44">
        <v>0</v>
      </c>
      <c r="AM233" s="44">
        <v>0</v>
      </c>
      <c r="AN233" s="45">
        <f t="shared" si="15"/>
        <v>0</v>
      </c>
      <c r="AO233" s="46">
        <v>0</v>
      </c>
      <c r="AP233" s="47">
        <v>0</v>
      </c>
      <c r="AQ233" s="48">
        <v>0</v>
      </c>
    </row>
    <row r="234" spans="1:43" x14ac:dyDescent="0.25">
      <c r="A234" s="25" t="s">
        <v>43</v>
      </c>
      <c r="B234" s="26"/>
      <c r="C234" s="27"/>
      <c r="D234" s="59" t="s">
        <v>521</v>
      </c>
      <c r="E234" s="28" t="s">
        <v>492</v>
      </c>
      <c r="F234" s="29" t="s">
        <v>522</v>
      </c>
      <c r="G234" s="30">
        <v>90000276</v>
      </c>
      <c r="H234" s="31">
        <v>0</v>
      </c>
      <c r="I234" s="32">
        <f t="shared" si="12"/>
        <v>30</v>
      </c>
      <c r="J234" s="33">
        <v>0</v>
      </c>
      <c r="K234" s="34">
        <v>0</v>
      </c>
      <c r="L234" s="35">
        <v>0</v>
      </c>
      <c r="M234" s="35">
        <v>0</v>
      </c>
      <c r="N234" s="35">
        <v>0</v>
      </c>
      <c r="O234" s="35">
        <v>0</v>
      </c>
      <c r="P234" s="35">
        <v>0</v>
      </c>
      <c r="Q234" s="35">
        <v>0</v>
      </c>
      <c r="R234" s="35">
        <v>0</v>
      </c>
      <c r="S234" s="34">
        <v>0</v>
      </c>
      <c r="T234" s="35">
        <v>0</v>
      </c>
      <c r="U234" s="34">
        <v>0</v>
      </c>
      <c r="V234" s="35">
        <v>0</v>
      </c>
      <c r="W234" s="36">
        <v>30</v>
      </c>
      <c r="X234" s="37">
        <f t="shared" si="13"/>
        <v>0</v>
      </c>
      <c r="Y234" s="38">
        <v>0</v>
      </c>
      <c r="Z234" s="38">
        <v>0</v>
      </c>
      <c r="AA234" s="39">
        <v>0</v>
      </c>
      <c r="AB234" s="40">
        <v>0</v>
      </c>
      <c r="AC234" s="41">
        <v>0</v>
      </c>
      <c r="AD234" s="42">
        <f t="shared" si="14"/>
        <v>0</v>
      </c>
      <c r="AE234" s="43">
        <v>0</v>
      </c>
      <c r="AF234" s="44">
        <v>0</v>
      </c>
      <c r="AG234" s="44">
        <v>0</v>
      </c>
      <c r="AH234" s="44">
        <v>0</v>
      </c>
      <c r="AI234" s="44">
        <v>0</v>
      </c>
      <c r="AJ234" s="44">
        <v>0</v>
      </c>
      <c r="AK234" s="44">
        <v>0</v>
      </c>
      <c r="AL234" s="44">
        <v>0</v>
      </c>
      <c r="AM234" s="44">
        <v>0</v>
      </c>
      <c r="AN234" s="45">
        <f t="shared" si="15"/>
        <v>0</v>
      </c>
      <c r="AO234" s="46">
        <v>0</v>
      </c>
      <c r="AP234" s="47">
        <v>0</v>
      </c>
      <c r="AQ234" s="48">
        <v>0</v>
      </c>
    </row>
    <row r="235" spans="1:43" x14ac:dyDescent="0.25">
      <c r="A235" s="25" t="s">
        <v>43</v>
      </c>
      <c r="B235" s="26"/>
      <c r="C235" s="27"/>
      <c r="D235" s="59" t="s">
        <v>523</v>
      </c>
      <c r="E235" s="28" t="s">
        <v>492</v>
      </c>
      <c r="F235" s="29" t="s">
        <v>524</v>
      </c>
      <c r="G235" s="30">
        <v>90000325</v>
      </c>
      <c r="H235" s="31">
        <v>0</v>
      </c>
      <c r="I235" s="32">
        <f t="shared" si="12"/>
        <v>60</v>
      </c>
      <c r="J235" s="33">
        <v>0</v>
      </c>
      <c r="K235" s="34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v>0</v>
      </c>
      <c r="S235" s="34">
        <v>0</v>
      </c>
      <c r="T235" s="35">
        <v>0</v>
      </c>
      <c r="U235" s="34">
        <v>0</v>
      </c>
      <c r="V235" s="35">
        <v>0</v>
      </c>
      <c r="W235" s="36">
        <v>60</v>
      </c>
      <c r="X235" s="37">
        <f t="shared" si="13"/>
        <v>0</v>
      </c>
      <c r="Y235" s="38">
        <v>0</v>
      </c>
      <c r="Z235" s="38">
        <v>0</v>
      </c>
      <c r="AA235" s="39">
        <v>0</v>
      </c>
      <c r="AB235" s="40">
        <v>0</v>
      </c>
      <c r="AC235" s="41">
        <v>0</v>
      </c>
      <c r="AD235" s="42">
        <f t="shared" si="14"/>
        <v>0</v>
      </c>
      <c r="AE235" s="43">
        <v>0</v>
      </c>
      <c r="AF235" s="44">
        <v>0</v>
      </c>
      <c r="AG235" s="44">
        <v>0</v>
      </c>
      <c r="AH235" s="44">
        <v>0</v>
      </c>
      <c r="AI235" s="44">
        <v>0</v>
      </c>
      <c r="AJ235" s="44">
        <v>0</v>
      </c>
      <c r="AK235" s="44">
        <v>0</v>
      </c>
      <c r="AL235" s="44">
        <v>0</v>
      </c>
      <c r="AM235" s="44">
        <v>0</v>
      </c>
      <c r="AN235" s="45">
        <f t="shared" si="15"/>
        <v>0</v>
      </c>
      <c r="AO235" s="46">
        <v>0</v>
      </c>
      <c r="AP235" s="47">
        <v>0</v>
      </c>
      <c r="AQ235" s="48">
        <v>0</v>
      </c>
    </row>
    <row r="236" spans="1:43" x14ac:dyDescent="0.25">
      <c r="A236" s="25" t="s">
        <v>43</v>
      </c>
      <c r="B236" s="26"/>
      <c r="C236" s="27"/>
      <c r="D236" s="59" t="s">
        <v>525</v>
      </c>
      <c r="E236" s="28" t="s">
        <v>492</v>
      </c>
      <c r="F236" s="29" t="s">
        <v>526</v>
      </c>
      <c r="G236" s="30">
        <v>90000159</v>
      </c>
      <c r="H236" s="31">
        <v>0</v>
      </c>
      <c r="I236" s="32">
        <f t="shared" si="12"/>
        <v>2011</v>
      </c>
      <c r="J236" s="33">
        <v>0</v>
      </c>
      <c r="K236" s="34">
        <v>0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1756</v>
      </c>
      <c r="R236" s="35">
        <v>0</v>
      </c>
      <c r="S236" s="34">
        <v>0</v>
      </c>
      <c r="T236" s="35">
        <v>0</v>
      </c>
      <c r="U236" s="34">
        <v>0</v>
      </c>
      <c r="V236" s="35">
        <v>0</v>
      </c>
      <c r="W236" s="36">
        <v>255</v>
      </c>
      <c r="X236" s="37">
        <f t="shared" si="13"/>
        <v>0</v>
      </c>
      <c r="Y236" s="38">
        <v>0</v>
      </c>
      <c r="Z236" s="38">
        <v>0</v>
      </c>
      <c r="AA236" s="39">
        <v>0</v>
      </c>
      <c r="AB236" s="40">
        <v>0</v>
      </c>
      <c r="AC236" s="41">
        <v>0</v>
      </c>
      <c r="AD236" s="42">
        <f t="shared" si="14"/>
        <v>0</v>
      </c>
      <c r="AE236" s="43">
        <v>0</v>
      </c>
      <c r="AF236" s="44">
        <v>0</v>
      </c>
      <c r="AG236" s="44">
        <v>0</v>
      </c>
      <c r="AH236" s="44">
        <v>0</v>
      </c>
      <c r="AI236" s="44">
        <v>0</v>
      </c>
      <c r="AJ236" s="44">
        <v>0</v>
      </c>
      <c r="AK236" s="44">
        <v>0</v>
      </c>
      <c r="AL236" s="44">
        <v>0</v>
      </c>
      <c r="AM236" s="44">
        <v>0</v>
      </c>
      <c r="AN236" s="45">
        <f t="shared" si="15"/>
        <v>0</v>
      </c>
      <c r="AO236" s="46">
        <v>0</v>
      </c>
      <c r="AP236" s="47">
        <v>0</v>
      </c>
      <c r="AQ236" s="48">
        <v>0</v>
      </c>
    </row>
    <row r="237" spans="1:43" x14ac:dyDescent="0.25">
      <c r="A237" s="25" t="s">
        <v>43</v>
      </c>
      <c r="B237" s="26"/>
      <c r="C237" s="27"/>
      <c r="D237" s="59" t="s">
        <v>527</v>
      </c>
      <c r="E237" s="28" t="s">
        <v>492</v>
      </c>
      <c r="F237" s="29" t="s">
        <v>528</v>
      </c>
      <c r="G237" s="30">
        <v>48228591</v>
      </c>
      <c r="H237" s="31">
        <v>0</v>
      </c>
      <c r="I237" s="32">
        <f t="shared" si="12"/>
        <v>3043</v>
      </c>
      <c r="J237" s="33">
        <v>0</v>
      </c>
      <c r="K237" s="34">
        <v>0</v>
      </c>
      <c r="L237" s="35">
        <v>0</v>
      </c>
      <c r="M237" s="35">
        <v>0</v>
      </c>
      <c r="N237" s="35">
        <v>0</v>
      </c>
      <c r="O237" s="35">
        <v>500</v>
      </c>
      <c r="P237" s="35">
        <v>0</v>
      </c>
      <c r="Q237" s="35">
        <v>2218</v>
      </c>
      <c r="R237" s="35">
        <v>0</v>
      </c>
      <c r="S237" s="34">
        <v>0</v>
      </c>
      <c r="T237" s="35">
        <v>0</v>
      </c>
      <c r="U237" s="34">
        <v>0</v>
      </c>
      <c r="V237" s="35">
        <v>0</v>
      </c>
      <c r="W237" s="36">
        <v>325</v>
      </c>
      <c r="X237" s="37">
        <f t="shared" si="13"/>
        <v>0</v>
      </c>
      <c r="Y237" s="38">
        <v>0</v>
      </c>
      <c r="Z237" s="38">
        <v>0</v>
      </c>
      <c r="AA237" s="39">
        <v>0</v>
      </c>
      <c r="AB237" s="40">
        <v>0</v>
      </c>
      <c r="AC237" s="41">
        <v>0</v>
      </c>
      <c r="AD237" s="42">
        <f t="shared" si="14"/>
        <v>0</v>
      </c>
      <c r="AE237" s="43">
        <v>0</v>
      </c>
      <c r="AF237" s="44">
        <v>0</v>
      </c>
      <c r="AG237" s="44">
        <v>0</v>
      </c>
      <c r="AH237" s="44">
        <v>0</v>
      </c>
      <c r="AI237" s="44">
        <v>0</v>
      </c>
      <c r="AJ237" s="44">
        <v>0</v>
      </c>
      <c r="AK237" s="44">
        <v>0</v>
      </c>
      <c r="AL237" s="44">
        <v>0</v>
      </c>
      <c r="AM237" s="44">
        <v>0</v>
      </c>
      <c r="AN237" s="45">
        <f t="shared" si="15"/>
        <v>0</v>
      </c>
      <c r="AO237" s="46">
        <v>0</v>
      </c>
      <c r="AP237" s="47">
        <v>0</v>
      </c>
      <c r="AQ237" s="48">
        <v>0</v>
      </c>
    </row>
    <row r="238" spans="1:43" x14ac:dyDescent="0.25">
      <c r="A238" s="25" t="s">
        <v>43</v>
      </c>
      <c r="B238" s="26"/>
      <c r="C238" s="57"/>
      <c r="D238" s="58" t="s">
        <v>529</v>
      </c>
      <c r="E238" s="28" t="s">
        <v>492</v>
      </c>
      <c r="F238" s="29" t="s">
        <v>530</v>
      </c>
      <c r="G238" s="30">
        <v>37662635</v>
      </c>
      <c r="H238" s="31">
        <v>0</v>
      </c>
      <c r="I238" s="32">
        <f t="shared" si="12"/>
        <v>2181</v>
      </c>
      <c r="J238" s="33">
        <v>0</v>
      </c>
      <c r="K238" s="34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1926</v>
      </c>
      <c r="R238" s="35">
        <v>0</v>
      </c>
      <c r="S238" s="34">
        <v>0</v>
      </c>
      <c r="T238" s="35">
        <v>0</v>
      </c>
      <c r="U238" s="34">
        <v>0</v>
      </c>
      <c r="V238" s="35">
        <v>0</v>
      </c>
      <c r="W238" s="36">
        <v>255</v>
      </c>
      <c r="X238" s="37">
        <f t="shared" si="13"/>
        <v>0</v>
      </c>
      <c r="Y238" s="38">
        <v>0</v>
      </c>
      <c r="Z238" s="38">
        <v>0</v>
      </c>
      <c r="AA238" s="39">
        <v>0</v>
      </c>
      <c r="AB238" s="40">
        <v>0</v>
      </c>
      <c r="AC238" s="41">
        <v>0</v>
      </c>
      <c r="AD238" s="42">
        <f t="shared" si="14"/>
        <v>0</v>
      </c>
      <c r="AE238" s="43">
        <v>0</v>
      </c>
      <c r="AF238" s="44">
        <v>0</v>
      </c>
      <c r="AG238" s="44">
        <v>0</v>
      </c>
      <c r="AH238" s="44">
        <v>0</v>
      </c>
      <c r="AI238" s="44">
        <v>0</v>
      </c>
      <c r="AJ238" s="44">
        <v>0</v>
      </c>
      <c r="AK238" s="44">
        <v>0</v>
      </c>
      <c r="AL238" s="44">
        <v>0</v>
      </c>
      <c r="AM238" s="44">
        <v>0</v>
      </c>
      <c r="AN238" s="45">
        <f t="shared" si="15"/>
        <v>0</v>
      </c>
      <c r="AO238" s="46">
        <v>0</v>
      </c>
      <c r="AP238" s="47">
        <v>0</v>
      </c>
      <c r="AQ238" s="48">
        <v>0</v>
      </c>
    </row>
    <row r="239" spans="1:43" x14ac:dyDescent="0.25">
      <c r="A239" s="25" t="s">
        <v>43</v>
      </c>
      <c r="B239" s="26"/>
      <c r="C239" s="27"/>
      <c r="D239" s="59" t="s">
        <v>531</v>
      </c>
      <c r="E239" s="28" t="s">
        <v>492</v>
      </c>
      <c r="F239" s="29" t="s">
        <v>532</v>
      </c>
      <c r="G239" s="30">
        <v>90000234</v>
      </c>
      <c r="H239" s="31">
        <v>0</v>
      </c>
      <c r="I239" s="32">
        <f t="shared" si="12"/>
        <v>300</v>
      </c>
      <c r="J239" s="33">
        <v>0</v>
      </c>
      <c r="K239" s="34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4">
        <v>0</v>
      </c>
      <c r="T239" s="35">
        <v>0</v>
      </c>
      <c r="U239" s="34">
        <v>0</v>
      </c>
      <c r="V239" s="35">
        <v>0</v>
      </c>
      <c r="W239" s="36">
        <v>300</v>
      </c>
      <c r="X239" s="37">
        <f t="shared" si="13"/>
        <v>0</v>
      </c>
      <c r="Y239" s="38">
        <v>0</v>
      </c>
      <c r="Z239" s="38">
        <v>0</v>
      </c>
      <c r="AA239" s="39">
        <v>0</v>
      </c>
      <c r="AB239" s="40">
        <v>0</v>
      </c>
      <c r="AC239" s="41">
        <v>0</v>
      </c>
      <c r="AD239" s="42">
        <f t="shared" si="14"/>
        <v>0</v>
      </c>
      <c r="AE239" s="43">
        <v>0</v>
      </c>
      <c r="AF239" s="44">
        <v>0</v>
      </c>
      <c r="AG239" s="44">
        <v>0</v>
      </c>
      <c r="AH239" s="44">
        <v>0</v>
      </c>
      <c r="AI239" s="44">
        <v>0</v>
      </c>
      <c r="AJ239" s="44">
        <v>0</v>
      </c>
      <c r="AK239" s="44">
        <v>0</v>
      </c>
      <c r="AL239" s="44">
        <v>0</v>
      </c>
      <c r="AM239" s="44">
        <v>0</v>
      </c>
      <c r="AN239" s="45">
        <f t="shared" si="15"/>
        <v>0</v>
      </c>
      <c r="AO239" s="46">
        <v>0</v>
      </c>
      <c r="AP239" s="47">
        <v>0</v>
      </c>
      <c r="AQ239" s="48">
        <v>0</v>
      </c>
    </row>
    <row r="240" spans="1:43" x14ac:dyDescent="0.25">
      <c r="A240" s="25" t="s">
        <v>43</v>
      </c>
      <c r="B240" s="26"/>
      <c r="C240" s="27"/>
      <c r="D240" s="59" t="s">
        <v>533</v>
      </c>
      <c r="E240" s="28" t="s">
        <v>492</v>
      </c>
      <c r="F240" s="29" t="s">
        <v>534</v>
      </c>
      <c r="G240" s="30">
        <v>46617370</v>
      </c>
      <c r="H240" s="31">
        <v>0</v>
      </c>
      <c r="I240" s="32">
        <f t="shared" si="12"/>
        <v>150</v>
      </c>
      <c r="J240" s="33">
        <v>0</v>
      </c>
      <c r="K240" s="34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v>0</v>
      </c>
      <c r="S240" s="34">
        <v>0</v>
      </c>
      <c r="T240" s="35">
        <v>0</v>
      </c>
      <c r="U240" s="34">
        <v>0</v>
      </c>
      <c r="V240" s="35">
        <v>0</v>
      </c>
      <c r="W240" s="36">
        <v>150</v>
      </c>
      <c r="X240" s="37">
        <f t="shared" si="13"/>
        <v>0</v>
      </c>
      <c r="Y240" s="38">
        <v>0</v>
      </c>
      <c r="Z240" s="38">
        <v>0</v>
      </c>
      <c r="AA240" s="39">
        <v>0</v>
      </c>
      <c r="AB240" s="40">
        <v>0</v>
      </c>
      <c r="AC240" s="41">
        <v>0</v>
      </c>
      <c r="AD240" s="42">
        <f t="shared" si="14"/>
        <v>0</v>
      </c>
      <c r="AE240" s="43">
        <v>0</v>
      </c>
      <c r="AF240" s="44">
        <v>0</v>
      </c>
      <c r="AG240" s="44">
        <v>0</v>
      </c>
      <c r="AH240" s="44">
        <v>0</v>
      </c>
      <c r="AI240" s="44">
        <v>0</v>
      </c>
      <c r="AJ240" s="44">
        <v>0</v>
      </c>
      <c r="AK240" s="44">
        <v>0</v>
      </c>
      <c r="AL240" s="44">
        <v>0</v>
      </c>
      <c r="AM240" s="44">
        <v>0</v>
      </c>
      <c r="AN240" s="45">
        <f t="shared" si="15"/>
        <v>0</v>
      </c>
      <c r="AO240" s="46">
        <v>0</v>
      </c>
      <c r="AP240" s="47">
        <v>0</v>
      </c>
      <c r="AQ240" s="48">
        <v>0</v>
      </c>
    </row>
    <row r="241" spans="1:43" x14ac:dyDescent="0.25">
      <c r="A241" s="25" t="s">
        <v>43</v>
      </c>
      <c r="B241" s="26"/>
      <c r="C241" s="57"/>
      <c r="D241" s="61" t="s">
        <v>535</v>
      </c>
      <c r="E241" s="28" t="s">
        <v>492</v>
      </c>
      <c r="F241" s="29" t="s">
        <v>536</v>
      </c>
      <c r="G241" s="30">
        <v>90000181</v>
      </c>
      <c r="H241" s="31">
        <v>0</v>
      </c>
      <c r="I241" s="32">
        <f t="shared" si="12"/>
        <v>930</v>
      </c>
      <c r="J241" s="33">
        <v>0</v>
      </c>
      <c r="K241" s="34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0</v>
      </c>
      <c r="R241" s="35">
        <v>0</v>
      </c>
      <c r="S241" s="34">
        <v>0</v>
      </c>
      <c r="T241" s="35">
        <v>0</v>
      </c>
      <c r="U241" s="34">
        <v>0</v>
      </c>
      <c r="V241" s="35">
        <v>0</v>
      </c>
      <c r="W241" s="36">
        <v>930</v>
      </c>
      <c r="X241" s="37">
        <f t="shared" si="13"/>
        <v>0</v>
      </c>
      <c r="Y241" s="38">
        <v>0</v>
      </c>
      <c r="Z241" s="38">
        <v>0</v>
      </c>
      <c r="AA241" s="39">
        <v>0</v>
      </c>
      <c r="AB241" s="40">
        <v>0</v>
      </c>
      <c r="AC241" s="41">
        <v>0</v>
      </c>
      <c r="AD241" s="42">
        <f t="shared" si="14"/>
        <v>0</v>
      </c>
      <c r="AE241" s="43">
        <v>0</v>
      </c>
      <c r="AF241" s="44">
        <v>0</v>
      </c>
      <c r="AG241" s="44">
        <v>0</v>
      </c>
      <c r="AH241" s="44">
        <v>0</v>
      </c>
      <c r="AI241" s="44">
        <v>0</v>
      </c>
      <c r="AJ241" s="44">
        <v>0</v>
      </c>
      <c r="AK241" s="44">
        <v>0</v>
      </c>
      <c r="AL241" s="44">
        <v>0</v>
      </c>
      <c r="AM241" s="44">
        <v>0</v>
      </c>
      <c r="AN241" s="45">
        <f t="shared" si="15"/>
        <v>0</v>
      </c>
      <c r="AO241" s="46">
        <v>0</v>
      </c>
      <c r="AP241" s="47">
        <v>0</v>
      </c>
      <c r="AQ241" s="48">
        <v>0</v>
      </c>
    </row>
    <row r="242" spans="1:43" x14ac:dyDescent="0.25">
      <c r="A242" s="25" t="s">
        <v>43</v>
      </c>
      <c r="B242" s="26"/>
      <c r="C242" s="27"/>
      <c r="D242" s="59" t="s">
        <v>537</v>
      </c>
      <c r="E242" s="28" t="s">
        <v>492</v>
      </c>
      <c r="F242" s="29" t="s">
        <v>538</v>
      </c>
      <c r="G242" s="30">
        <v>90000319</v>
      </c>
      <c r="H242" s="31">
        <v>0</v>
      </c>
      <c r="I242" s="32">
        <f t="shared" si="12"/>
        <v>660</v>
      </c>
      <c r="J242" s="33">
        <v>0</v>
      </c>
      <c r="K242" s="34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0</v>
      </c>
      <c r="R242" s="35">
        <v>0</v>
      </c>
      <c r="S242" s="34">
        <v>0</v>
      </c>
      <c r="T242" s="35">
        <v>0</v>
      </c>
      <c r="U242" s="34">
        <v>0</v>
      </c>
      <c r="V242" s="35">
        <v>0</v>
      </c>
      <c r="W242" s="36">
        <v>660</v>
      </c>
      <c r="X242" s="37">
        <f t="shared" si="13"/>
        <v>0</v>
      </c>
      <c r="Y242" s="38">
        <v>0</v>
      </c>
      <c r="Z242" s="38">
        <v>0</v>
      </c>
      <c r="AA242" s="39">
        <v>0</v>
      </c>
      <c r="AB242" s="40">
        <v>0</v>
      </c>
      <c r="AC242" s="41">
        <v>0</v>
      </c>
      <c r="AD242" s="42">
        <f t="shared" si="14"/>
        <v>0</v>
      </c>
      <c r="AE242" s="43">
        <v>0</v>
      </c>
      <c r="AF242" s="44">
        <v>0</v>
      </c>
      <c r="AG242" s="44">
        <v>0</v>
      </c>
      <c r="AH242" s="44">
        <v>0</v>
      </c>
      <c r="AI242" s="44">
        <v>0</v>
      </c>
      <c r="AJ242" s="44">
        <v>0</v>
      </c>
      <c r="AK242" s="44">
        <v>0</v>
      </c>
      <c r="AL242" s="44">
        <v>0</v>
      </c>
      <c r="AM242" s="44">
        <v>0</v>
      </c>
      <c r="AN242" s="45">
        <f t="shared" si="15"/>
        <v>0</v>
      </c>
      <c r="AO242" s="46">
        <v>0</v>
      </c>
      <c r="AP242" s="47">
        <v>0</v>
      </c>
      <c r="AQ242" s="48">
        <v>0</v>
      </c>
    </row>
    <row r="243" spans="1:43" x14ac:dyDescent="0.25">
      <c r="A243" s="25" t="s">
        <v>43</v>
      </c>
      <c r="B243" s="26"/>
      <c r="C243" s="27"/>
      <c r="D243" s="59" t="s">
        <v>539</v>
      </c>
      <c r="E243" s="28" t="s">
        <v>492</v>
      </c>
      <c r="F243" s="29" t="s">
        <v>540</v>
      </c>
      <c r="G243" s="30">
        <v>90000141</v>
      </c>
      <c r="H243" s="31">
        <v>0</v>
      </c>
      <c r="I243" s="32">
        <f t="shared" si="12"/>
        <v>120</v>
      </c>
      <c r="J243" s="33">
        <v>0</v>
      </c>
      <c r="K243" s="34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0</v>
      </c>
      <c r="S243" s="34">
        <v>0</v>
      </c>
      <c r="T243" s="35">
        <v>0</v>
      </c>
      <c r="U243" s="34">
        <v>0</v>
      </c>
      <c r="V243" s="35">
        <v>0</v>
      </c>
      <c r="W243" s="36">
        <v>120</v>
      </c>
      <c r="X243" s="37">
        <f t="shared" si="13"/>
        <v>0</v>
      </c>
      <c r="Y243" s="38">
        <v>0</v>
      </c>
      <c r="Z243" s="38">
        <v>0</v>
      </c>
      <c r="AA243" s="39">
        <v>0</v>
      </c>
      <c r="AB243" s="40">
        <v>0</v>
      </c>
      <c r="AC243" s="41">
        <v>0</v>
      </c>
      <c r="AD243" s="42">
        <f t="shared" si="14"/>
        <v>0</v>
      </c>
      <c r="AE243" s="43">
        <v>0</v>
      </c>
      <c r="AF243" s="44">
        <v>0</v>
      </c>
      <c r="AG243" s="44">
        <v>0</v>
      </c>
      <c r="AH243" s="44">
        <v>0</v>
      </c>
      <c r="AI243" s="44">
        <v>0</v>
      </c>
      <c r="AJ243" s="44">
        <v>0</v>
      </c>
      <c r="AK243" s="44">
        <v>0</v>
      </c>
      <c r="AL243" s="44">
        <v>0</v>
      </c>
      <c r="AM243" s="44">
        <v>0</v>
      </c>
      <c r="AN243" s="45">
        <f t="shared" si="15"/>
        <v>0</v>
      </c>
      <c r="AO243" s="46">
        <v>0</v>
      </c>
      <c r="AP243" s="47">
        <v>0</v>
      </c>
      <c r="AQ243" s="48">
        <v>0</v>
      </c>
    </row>
    <row r="244" spans="1:43" x14ac:dyDescent="0.25">
      <c r="A244" s="25" t="s">
        <v>43</v>
      </c>
      <c r="B244" s="26"/>
      <c r="C244" s="27"/>
      <c r="D244" s="59" t="s">
        <v>541</v>
      </c>
      <c r="E244" s="28" t="s">
        <v>492</v>
      </c>
      <c r="F244" s="29" t="s">
        <v>542</v>
      </c>
      <c r="G244" s="30">
        <v>90000290</v>
      </c>
      <c r="H244" s="31">
        <v>0</v>
      </c>
      <c r="I244" s="32">
        <f t="shared" si="12"/>
        <v>180</v>
      </c>
      <c r="J244" s="33">
        <v>0</v>
      </c>
      <c r="K244" s="34">
        <v>0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0</v>
      </c>
      <c r="R244" s="35">
        <v>0</v>
      </c>
      <c r="S244" s="34">
        <v>0</v>
      </c>
      <c r="T244" s="35">
        <v>0</v>
      </c>
      <c r="U244" s="34">
        <v>0</v>
      </c>
      <c r="V244" s="35">
        <v>0</v>
      </c>
      <c r="W244" s="36">
        <v>180</v>
      </c>
      <c r="X244" s="37">
        <f t="shared" si="13"/>
        <v>0</v>
      </c>
      <c r="Y244" s="38">
        <v>0</v>
      </c>
      <c r="Z244" s="38">
        <v>0</v>
      </c>
      <c r="AA244" s="39">
        <v>0</v>
      </c>
      <c r="AB244" s="40">
        <v>0</v>
      </c>
      <c r="AC244" s="41">
        <v>0</v>
      </c>
      <c r="AD244" s="42">
        <f t="shared" si="14"/>
        <v>0</v>
      </c>
      <c r="AE244" s="43">
        <v>0</v>
      </c>
      <c r="AF244" s="44">
        <v>0</v>
      </c>
      <c r="AG244" s="44">
        <v>0</v>
      </c>
      <c r="AH244" s="44">
        <v>0</v>
      </c>
      <c r="AI244" s="44">
        <v>0</v>
      </c>
      <c r="AJ244" s="44">
        <v>0</v>
      </c>
      <c r="AK244" s="44">
        <v>0</v>
      </c>
      <c r="AL244" s="44">
        <v>0</v>
      </c>
      <c r="AM244" s="44">
        <v>0</v>
      </c>
      <c r="AN244" s="45">
        <f t="shared" si="15"/>
        <v>0</v>
      </c>
      <c r="AO244" s="46">
        <v>0</v>
      </c>
      <c r="AP244" s="47">
        <v>0</v>
      </c>
      <c r="AQ244" s="48">
        <v>0</v>
      </c>
    </row>
    <row r="245" spans="1:43" x14ac:dyDescent="0.25">
      <c r="A245" s="25" t="s">
        <v>43</v>
      </c>
      <c r="B245" s="26"/>
      <c r="C245" s="27"/>
      <c r="D245" s="59" t="s">
        <v>598</v>
      </c>
      <c r="E245" s="28" t="s">
        <v>492</v>
      </c>
      <c r="F245" s="29" t="s">
        <v>543</v>
      </c>
      <c r="G245" s="30">
        <v>42281997</v>
      </c>
      <c r="H245" s="31">
        <v>0</v>
      </c>
      <c r="I245" s="32">
        <f t="shared" si="12"/>
        <v>1220</v>
      </c>
      <c r="J245" s="33">
        <v>0</v>
      </c>
      <c r="K245" s="34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1220</v>
      </c>
      <c r="R245" s="35">
        <v>0</v>
      </c>
      <c r="S245" s="34">
        <v>0</v>
      </c>
      <c r="T245" s="35">
        <v>0</v>
      </c>
      <c r="U245" s="34">
        <v>0</v>
      </c>
      <c r="V245" s="35">
        <v>0</v>
      </c>
      <c r="W245" s="36">
        <v>0</v>
      </c>
      <c r="X245" s="37">
        <f t="shared" si="13"/>
        <v>0</v>
      </c>
      <c r="Y245" s="38">
        <v>0</v>
      </c>
      <c r="Z245" s="38">
        <v>0</v>
      </c>
      <c r="AA245" s="39">
        <v>0</v>
      </c>
      <c r="AB245" s="40">
        <v>0</v>
      </c>
      <c r="AC245" s="41">
        <v>0</v>
      </c>
      <c r="AD245" s="42">
        <f t="shared" si="14"/>
        <v>0</v>
      </c>
      <c r="AE245" s="43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0</v>
      </c>
      <c r="AK245" s="44">
        <v>0</v>
      </c>
      <c r="AL245" s="44">
        <v>0</v>
      </c>
      <c r="AM245" s="44">
        <v>0</v>
      </c>
      <c r="AN245" s="45">
        <f t="shared" si="15"/>
        <v>0</v>
      </c>
      <c r="AO245" s="46">
        <v>0</v>
      </c>
      <c r="AP245" s="47">
        <v>0</v>
      </c>
      <c r="AQ245" s="48">
        <v>0</v>
      </c>
    </row>
    <row r="246" spans="1:43" x14ac:dyDescent="0.25">
      <c r="A246" s="25" t="s">
        <v>43</v>
      </c>
      <c r="B246" s="26"/>
      <c r="C246" s="27"/>
      <c r="D246" s="59" t="s">
        <v>544</v>
      </c>
      <c r="E246" s="28" t="s">
        <v>492</v>
      </c>
      <c r="F246" s="29" t="s">
        <v>545</v>
      </c>
      <c r="G246" s="30">
        <v>42374634</v>
      </c>
      <c r="H246" s="31">
        <v>0</v>
      </c>
      <c r="I246" s="32">
        <f t="shared" si="12"/>
        <v>60</v>
      </c>
      <c r="J246" s="33">
        <v>0</v>
      </c>
      <c r="K246" s="34">
        <v>0</v>
      </c>
      <c r="L246" s="35">
        <v>0</v>
      </c>
      <c r="M246" s="35">
        <v>0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4">
        <v>0</v>
      </c>
      <c r="T246" s="35">
        <v>0</v>
      </c>
      <c r="U246" s="34">
        <v>0</v>
      </c>
      <c r="V246" s="35">
        <v>0</v>
      </c>
      <c r="W246" s="36">
        <v>60</v>
      </c>
      <c r="X246" s="37">
        <f t="shared" si="13"/>
        <v>0</v>
      </c>
      <c r="Y246" s="38">
        <v>0</v>
      </c>
      <c r="Z246" s="38">
        <v>0</v>
      </c>
      <c r="AA246" s="39">
        <v>0</v>
      </c>
      <c r="AB246" s="40">
        <v>0</v>
      </c>
      <c r="AC246" s="41">
        <v>0</v>
      </c>
      <c r="AD246" s="42">
        <f t="shared" si="14"/>
        <v>0</v>
      </c>
      <c r="AE246" s="43">
        <v>0</v>
      </c>
      <c r="AF246" s="44">
        <v>0</v>
      </c>
      <c r="AG246" s="44">
        <v>0</v>
      </c>
      <c r="AH246" s="44">
        <v>0</v>
      </c>
      <c r="AI246" s="44">
        <v>0</v>
      </c>
      <c r="AJ246" s="44">
        <v>0</v>
      </c>
      <c r="AK246" s="44">
        <v>0</v>
      </c>
      <c r="AL246" s="44">
        <v>0</v>
      </c>
      <c r="AM246" s="44">
        <v>0</v>
      </c>
      <c r="AN246" s="45">
        <f t="shared" si="15"/>
        <v>0</v>
      </c>
      <c r="AO246" s="46">
        <v>0</v>
      </c>
      <c r="AP246" s="47">
        <v>0</v>
      </c>
      <c r="AQ246" s="48">
        <v>0</v>
      </c>
    </row>
    <row r="247" spans="1:43" x14ac:dyDescent="0.25">
      <c r="A247" s="25" t="s">
        <v>43</v>
      </c>
      <c r="B247" s="26"/>
      <c r="C247" s="27"/>
      <c r="D247" s="59" t="s">
        <v>546</v>
      </c>
      <c r="E247" s="28" t="s">
        <v>492</v>
      </c>
      <c r="F247" s="29" t="s">
        <v>547</v>
      </c>
      <c r="G247" s="30">
        <v>51773694</v>
      </c>
      <c r="H247" s="31">
        <v>0</v>
      </c>
      <c r="I247" s="32">
        <f t="shared" si="12"/>
        <v>180</v>
      </c>
      <c r="J247" s="33">
        <v>0</v>
      </c>
      <c r="K247" s="34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4">
        <v>0</v>
      </c>
      <c r="T247" s="35">
        <v>0</v>
      </c>
      <c r="U247" s="34">
        <v>0</v>
      </c>
      <c r="V247" s="35">
        <v>0</v>
      </c>
      <c r="W247" s="36">
        <v>180</v>
      </c>
      <c r="X247" s="37">
        <f t="shared" si="13"/>
        <v>0</v>
      </c>
      <c r="Y247" s="38">
        <v>0</v>
      </c>
      <c r="Z247" s="38">
        <v>0</v>
      </c>
      <c r="AA247" s="39">
        <v>0</v>
      </c>
      <c r="AB247" s="40">
        <v>0</v>
      </c>
      <c r="AC247" s="41">
        <v>0</v>
      </c>
      <c r="AD247" s="42">
        <f t="shared" si="14"/>
        <v>0</v>
      </c>
      <c r="AE247" s="43">
        <v>0</v>
      </c>
      <c r="AF247" s="44">
        <v>0</v>
      </c>
      <c r="AG247" s="44">
        <v>0</v>
      </c>
      <c r="AH247" s="44">
        <v>0</v>
      </c>
      <c r="AI247" s="44">
        <v>0</v>
      </c>
      <c r="AJ247" s="44">
        <v>0</v>
      </c>
      <c r="AK247" s="44">
        <v>0</v>
      </c>
      <c r="AL247" s="44">
        <v>0</v>
      </c>
      <c r="AM247" s="44">
        <v>0</v>
      </c>
      <c r="AN247" s="45">
        <f t="shared" si="15"/>
        <v>0</v>
      </c>
      <c r="AO247" s="46">
        <v>0</v>
      </c>
      <c r="AP247" s="47">
        <v>0</v>
      </c>
      <c r="AQ247" s="48">
        <v>0</v>
      </c>
    </row>
    <row r="248" spans="1:43" x14ac:dyDescent="0.25">
      <c r="A248" s="25" t="s">
        <v>43</v>
      </c>
      <c r="B248" s="26"/>
      <c r="C248" s="27"/>
      <c r="D248" s="59" t="s">
        <v>548</v>
      </c>
      <c r="E248" s="28" t="s">
        <v>492</v>
      </c>
      <c r="F248" s="29" t="s">
        <v>549</v>
      </c>
      <c r="G248" s="30">
        <v>40180859</v>
      </c>
      <c r="H248" s="31">
        <v>0</v>
      </c>
      <c r="I248" s="32">
        <f t="shared" si="12"/>
        <v>30</v>
      </c>
      <c r="J248" s="33">
        <v>0</v>
      </c>
      <c r="K248" s="34">
        <v>0</v>
      </c>
      <c r="L248" s="35">
        <v>0</v>
      </c>
      <c r="M248" s="35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0</v>
      </c>
      <c r="S248" s="34">
        <v>0</v>
      </c>
      <c r="T248" s="35">
        <v>0</v>
      </c>
      <c r="U248" s="34">
        <v>0</v>
      </c>
      <c r="V248" s="35">
        <v>0</v>
      </c>
      <c r="W248" s="36">
        <v>30</v>
      </c>
      <c r="X248" s="37">
        <f t="shared" si="13"/>
        <v>0</v>
      </c>
      <c r="Y248" s="38">
        <v>0</v>
      </c>
      <c r="Z248" s="38">
        <v>0</v>
      </c>
      <c r="AA248" s="39">
        <v>0</v>
      </c>
      <c r="AB248" s="40">
        <v>0</v>
      </c>
      <c r="AC248" s="41">
        <v>0</v>
      </c>
      <c r="AD248" s="42">
        <f t="shared" si="14"/>
        <v>0</v>
      </c>
      <c r="AE248" s="43">
        <v>0</v>
      </c>
      <c r="AF248" s="44">
        <v>0</v>
      </c>
      <c r="AG248" s="44">
        <v>0</v>
      </c>
      <c r="AH248" s="44">
        <v>0</v>
      </c>
      <c r="AI248" s="44">
        <v>0</v>
      </c>
      <c r="AJ248" s="44">
        <v>0</v>
      </c>
      <c r="AK248" s="44">
        <v>0</v>
      </c>
      <c r="AL248" s="44">
        <v>0</v>
      </c>
      <c r="AM248" s="44">
        <v>0</v>
      </c>
      <c r="AN248" s="45">
        <f t="shared" si="15"/>
        <v>0</v>
      </c>
      <c r="AO248" s="46">
        <v>0</v>
      </c>
      <c r="AP248" s="47">
        <v>0</v>
      </c>
      <c r="AQ248" s="48">
        <v>0</v>
      </c>
    </row>
    <row r="249" spans="1:43" x14ac:dyDescent="0.25">
      <c r="A249" s="25" t="s">
        <v>43</v>
      </c>
      <c r="B249" s="26"/>
      <c r="C249" s="27"/>
      <c r="D249" s="59" t="s">
        <v>550</v>
      </c>
      <c r="E249" s="28" t="s">
        <v>492</v>
      </c>
      <c r="F249" s="29" t="s">
        <v>551</v>
      </c>
      <c r="G249" s="30">
        <v>37922688</v>
      </c>
      <c r="H249" s="31">
        <v>383392</v>
      </c>
      <c r="I249" s="32">
        <f t="shared" si="12"/>
        <v>6300</v>
      </c>
      <c r="J249" s="33">
        <v>0</v>
      </c>
      <c r="K249" s="34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3565</v>
      </c>
      <c r="Q249" s="35">
        <v>0</v>
      </c>
      <c r="R249" s="35">
        <v>0</v>
      </c>
      <c r="S249" s="34">
        <v>0</v>
      </c>
      <c r="T249" s="35">
        <v>1610</v>
      </c>
      <c r="U249" s="34">
        <v>0</v>
      </c>
      <c r="V249" s="35">
        <v>0</v>
      </c>
      <c r="W249" s="36">
        <v>1125</v>
      </c>
      <c r="X249" s="37">
        <f t="shared" si="13"/>
        <v>0</v>
      </c>
      <c r="Y249" s="38">
        <v>0</v>
      </c>
      <c r="Z249" s="38">
        <v>0</v>
      </c>
      <c r="AA249" s="39">
        <v>0</v>
      </c>
      <c r="AB249" s="40">
        <v>0</v>
      </c>
      <c r="AC249" s="41">
        <v>68288</v>
      </c>
      <c r="AD249" s="42">
        <f t="shared" si="14"/>
        <v>0</v>
      </c>
      <c r="AE249" s="43">
        <v>0</v>
      </c>
      <c r="AF249" s="44">
        <v>0</v>
      </c>
      <c r="AG249" s="44">
        <v>0</v>
      </c>
      <c r="AH249" s="44">
        <v>0</v>
      </c>
      <c r="AI249" s="44">
        <v>0</v>
      </c>
      <c r="AJ249" s="44">
        <v>0</v>
      </c>
      <c r="AK249" s="44">
        <v>0</v>
      </c>
      <c r="AL249" s="44">
        <v>0</v>
      </c>
      <c r="AM249" s="44">
        <v>0</v>
      </c>
      <c r="AN249" s="45">
        <f t="shared" si="15"/>
        <v>0</v>
      </c>
      <c r="AO249" s="46">
        <v>0</v>
      </c>
      <c r="AP249" s="47">
        <v>0</v>
      </c>
      <c r="AQ249" s="48">
        <v>0</v>
      </c>
    </row>
    <row r="250" spans="1:43" x14ac:dyDescent="0.25">
      <c r="A250" s="25" t="s">
        <v>43</v>
      </c>
      <c r="B250" s="26"/>
      <c r="C250" s="27"/>
      <c r="D250" s="59" t="s">
        <v>552</v>
      </c>
      <c r="E250" s="28" t="s">
        <v>492</v>
      </c>
      <c r="F250" s="29" t="s">
        <v>553</v>
      </c>
      <c r="G250" s="30">
        <v>42274931</v>
      </c>
      <c r="H250" s="31">
        <v>228762</v>
      </c>
      <c r="I250" s="32">
        <f t="shared" si="12"/>
        <v>13935</v>
      </c>
      <c r="J250" s="33">
        <v>0</v>
      </c>
      <c r="K250" s="34">
        <v>0</v>
      </c>
      <c r="L250" s="35">
        <v>10973</v>
      </c>
      <c r="M250" s="35">
        <v>0</v>
      </c>
      <c r="N250" s="35">
        <v>0</v>
      </c>
      <c r="O250" s="35">
        <v>800</v>
      </c>
      <c r="P250" s="35">
        <v>685</v>
      </c>
      <c r="Q250" s="35">
        <v>0</v>
      </c>
      <c r="R250" s="35">
        <v>0</v>
      </c>
      <c r="S250" s="34">
        <v>0</v>
      </c>
      <c r="T250" s="35">
        <v>502</v>
      </c>
      <c r="U250" s="34">
        <v>0</v>
      </c>
      <c r="V250" s="35">
        <v>0</v>
      </c>
      <c r="W250" s="36">
        <v>975</v>
      </c>
      <c r="X250" s="37">
        <f t="shared" si="13"/>
        <v>0</v>
      </c>
      <c r="Y250" s="38">
        <v>0</v>
      </c>
      <c r="Z250" s="38">
        <v>0</v>
      </c>
      <c r="AA250" s="39">
        <v>0</v>
      </c>
      <c r="AB250" s="40">
        <v>0</v>
      </c>
      <c r="AC250" s="41">
        <v>0</v>
      </c>
      <c r="AD250" s="42">
        <f t="shared" si="14"/>
        <v>0</v>
      </c>
      <c r="AE250" s="43">
        <v>0</v>
      </c>
      <c r="AF250" s="44">
        <v>0</v>
      </c>
      <c r="AG250" s="44">
        <v>0</v>
      </c>
      <c r="AH250" s="44">
        <v>0</v>
      </c>
      <c r="AI250" s="44">
        <v>0</v>
      </c>
      <c r="AJ250" s="44">
        <v>0</v>
      </c>
      <c r="AK250" s="44">
        <v>0</v>
      </c>
      <c r="AL250" s="44">
        <v>0</v>
      </c>
      <c r="AM250" s="44">
        <v>0</v>
      </c>
      <c r="AN250" s="45">
        <f t="shared" si="15"/>
        <v>0</v>
      </c>
      <c r="AO250" s="46">
        <v>0</v>
      </c>
      <c r="AP250" s="47">
        <v>0</v>
      </c>
      <c r="AQ250" s="48">
        <v>0</v>
      </c>
    </row>
    <row r="251" spans="1:43" x14ac:dyDescent="0.25">
      <c r="A251" s="62" t="s">
        <v>43</v>
      </c>
      <c r="B251" s="59"/>
      <c r="C251" s="63"/>
      <c r="D251" s="59" t="s">
        <v>554</v>
      </c>
      <c r="E251" s="59" t="s">
        <v>492</v>
      </c>
      <c r="F251" s="29" t="s">
        <v>555</v>
      </c>
      <c r="G251" s="30">
        <v>42373794</v>
      </c>
      <c r="H251" s="31">
        <v>470692</v>
      </c>
      <c r="I251" s="32">
        <f t="shared" si="12"/>
        <v>27367</v>
      </c>
      <c r="J251" s="33">
        <v>0</v>
      </c>
      <c r="K251" s="34">
        <v>0</v>
      </c>
      <c r="L251" s="35">
        <v>0</v>
      </c>
      <c r="M251" s="35">
        <v>0</v>
      </c>
      <c r="N251" s="35">
        <v>0</v>
      </c>
      <c r="O251" s="35">
        <v>1800</v>
      </c>
      <c r="P251" s="35">
        <v>5254</v>
      </c>
      <c r="Q251" s="35">
        <v>8753</v>
      </c>
      <c r="R251" s="35">
        <v>50</v>
      </c>
      <c r="S251" s="34">
        <v>0</v>
      </c>
      <c r="T251" s="35">
        <v>3245</v>
      </c>
      <c r="U251" s="34">
        <v>0</v>
      </c>
      <c r="V251" s="35">
        <v>1100</v>
      </c>
      <c r="W251" s="36">
        <v>7165</v>
      </c>
      <c r="X251" s="37">
        <f t="shared" si="13"/>
        <v>0</v>
      </c>
      <c r="Y251" s="38">
        <v>0</v>
      </c>
      <c r="Z251" s="38">
        <v>0</v>
      </c>
      <c r="AA251" s="39">
        <v>0</v>
      </c>
      <c r="AB251" s="40">
        <v>0</v>
      </c>
      <c r="AC251" s="41">
        <v>0</v>
      </c>
      <c r="AD251" s="42">
        <f t="shared" si="14"/>
        <v>0</v>
      </c>
      <c r="AE251" s="43">
        <v>0</v>
      </c>
      <c r="AF251" s="44">
        <v>0</v>
      </c>
      <c r="AG251" s="44">
        <v>0</v>
      </c>
      <c r="AH251" s="44">
        <v>0</v>
      </c>
      <c r="AI251" s="44">
        <v>0</v>
      </c>
      <c r="AJ251" s="44">
        <v>0</v>
      </c>
      <c r="AK251" s="44">
        <v>0</v>
      </c>
      <c r="AL251" s="44">
        <v>0</v>
      </c>
      <c r="AM251" s="44">
        <v>0</v>
      </c>
      <c r="AN251" s="45">
        <f t="shared" si="15"/>
        <v>0</v>
      </c>
      <c r="AO251" s="46">
        <v>0</v>
      </c>
      <c r="AP251" s="47">
        <v>0</v>
      </c>
      <c r="AQ251" s="48">
        <v>0</v>
      </c>
    </row>
    <row r="252" spans="1:43" x14ac:dyDescent="0.25">
      <c r="A252" s="25" t="s">
        <v>43</v>
      </c>
      <c r="B252" s="26"/>
      <c r="C252" s="27"/>
      <c r="D252" s="59" t="s">
        <v>556</v>
      </c>
      <c r="E252" s="28" t="s">
        <v>492</v>
      </c>
      <c r="F252" s="29" t="s">
        <v>557</v>
      </c>
      <c r="G252" s="30">
        <v>53131045</v>
      </c>
      <c r="H252" s="31">
        <v>0</v>
      </c>
      <c r="I252" s="32">
        <f t="shared" si="12"/>
        <v>8457</v>
      </c>
      <c r="J252" s="33">
        <v>0</v>
      </c>
      <c r="K252" s="34">
        <v>0</v>
      </c>
      <c r="L252" s="35">
        <v>0</v>
      </c>
      <c r="M252" s="35">
        <v>0</v>
      </c>
      <c r="N252" s="35">
        <v>0</v>
      </c>
      <c r="O252" s="35">
        <v>999</v>
      </c>
      <c r="P252" s="35">
        <v>0</v>
      </c>
      <c r="Q252" s="35">
        <v>6823</v>
      </c>
      <c r="R252" s="35">
        <v>0</v>
      </c>
      <c r="S252" s="34">
        <v>0</v>
      </c>
      <c r="T252" s="35">
        <v>0</v>
      </c>
      <c r="U252" s="34">
        <v>0</v>
      </c>
      <c r="V252" s="35">
        <v>0</v>
      </c>
      <c r="W252" s="36">
        <v>635</v>
      </c>
      <c r="X252" s="37">
        <f t="shared" si="13"/>
        <v>0</v>
      </c>
      <c r="Y252" s="38">
        <v>0</v>
      </c>
      <c r="Z252" s="38">
        <v>0</v>
      </c>
      <c r="AA252" s="39">
        <v>0</v>
      </c>
      <c r="AB252" s="40">
        <v>0</v>
      </c>
      <c r="AC252" s="41">
        <v>0</v>
      </c>
      <c r="AD252" s="42">
        <f t="shared" si="14"/>
        <v>0</v>
      </c>
      <c r="AE252" s="43">
        <v>0</v>
      </c>
      <c r="AF252" s="44">
        <v>0</v>
      </c>
      <c r="AG252" s="44">
        <v>0</v>
      </c>
      <c r="AH252" s="44">
        <v>0</v>
      </c>
      <c r="AI252" s="44">
        <v>0</v>
      </c>
      <c r="AJ252" s="44">
        <v>0</v>
      </c>
      <c r="AK252" s="44">
        <v>0</v>
      </c>
      <c r="AL252" s="44">
        <v>0</v>
      </c>
      <c r="AM252" s="44">
        <v>0</v>
      </c>
      <c r="AN252" s="45">
        <f t="shared" si="15"/>
        <v>0</v>
      </c>
      <c r="AO252" s="46">
        <v>0</v>
      </c>
      <c r="AP252" s="47">
        <v>0</v>
      </c>
      <c r="AQ252" s="48">
        <v>0</v>
      </c>
    </row>
    <row r="253" spans="1:43" x14ac:dyDescent="0.25">
      <c r="A253" s="25" t="s">
        <v>43</v>
      </c>
      <c r="B253" s="26"/>
      <c r="C253" s="27"/>
      <c r="D253" s="59" t="s">
        <v>558</v>
      </c>
      <c r="E253" s="28" t="s">
        <v>492</v>
      </c>
      <c r="F253" s="29" t="s">
        <v>559</v>
      </c>
      <c r="G253" s="30">
        <v>90000289</v>
      </c>
      <c r="H253" s="31">
        <v>0</v>
      </c>
      <c r="I253" s="32">
        <f t="shared" si="12"/>
        <v>5975</v>
      </c>
      <c r="J253" s="33">
        <v>0</v>
      </c>
      <c r="K253" s="34">
        <v>0</v>
      </c>
      <c r="L253" s="35">
        <v>0</v>
      </c>
      <c r="M253" s="35">
        <v>0</v>
      </c>
      <c r="N253" s="35">
        <v>0</v>
      </c>
      <c r="O253" s="35">
        <v>500</v>
      </c>
      <c r="P253" s="35">
        <v>0</v>
      </c>
      <c r="Q253" s="35">
        <v>4835</v>
      </c>
      <c r="R253" s="35">
        <v>0</v>
      </c>
      <c r="S253" s="34">
        <v>0</v>
      </c>
      <c r="T253" s="35">
        <v>0</v>
      </c>
      <c r="U253" s="34">
        <v>0</v>
      </c>
      <c r="V253" s="35">
        <v>0</v>
      </c>
      <c r="W253" s="36">
        <v>640</v>
      </c>
      <c r="X253" s="37">
        <f t="shared" si="13"/>
        <v>0</v>
      </c>
      <c r="Y253" s="38">
        <v>0</v>
      </c>
      <c r="Z253" s="38">
        <v>0</v>
      </c>
      <c r="AA253" s="39">
        <v>0</v>
      </c>
      <c r="AB253" s="40">
        <v>0</v>
      </c>
      <c r="AC253" s="41">
        <v>0</v>
      </c>
      <c r="AD253" s="42">
        <f t="shared" si="14"/>
        <v>0</v>
      </c>
      <c r="AE253" s="43">
        <v>0</v>
      </c>
      <c r="AF253" s="44">
        <v>0</v>
      </c>
      <c r="AG253" s="44">
        <v>0</v>
      </c>
      <c r="AH253" s="44">
        <v>0</v>
      </c>
      <c r="AI253" s="44">
        <v>0</v>
      </c>
      <c r="AJ253" s="44">
        <v>0</v>
      </c>
      <c r="AK253" s="44">
        <v>0</v>
      </c>
      <c r="AL253" s="44">
        <v>0</v>
      </c>
      <c r="AM253" s="44">
        <v>0</v>
      </c>
      <c r="AN253" s="45">
        <f t="shared" si="15"/>
        <v>0</v>
      </c>
      <c r="AO253" s="46">
        <v>0</v>
      </c>
      <c r="AP253" s="47">
        <v>0</v>
      </c>
      <c r="AQ253" s="48">
        <v>0</v>
      </c>
    </row>
    <row r="254" spans="1:43" x14ac:dyDescent="0.25">
      <c r="A254" s="25" t="s">
        <v>43</v>
      </c>
      <c r="B254" s="26"/>
      <c r="C254" s="57"/>
      <c r="D254" s="58" t="s">
        <v>560</v>
      </c>
      <c r="E254" s="28" t="s">
        <v>492</v>
      </c>
      <c r="F254" s="29" t="s">
        <v>561</v>
      </c>
      <c r="G254" s="30">
        <v>37656287</v>
      </c>
      <c r="H254" s="31">
        <v>0</v>
      </c>
      <c r="I254" s="32">
        <f t="shared" si="12"/>
        <v>210</v>
      </c>
      <c r="J254" s="33">
        <v>0</v>
      </c>
      <c r="K254" s="34">
        <v>0</v>
      </c>
      <c r="L254" s="35">
        <v>0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4">
        <v>0</v>
      </c>
      <c r="T254" s="35">
        <v>0</v>
      </c>
      <c r="U254" s="34">
        <v>0</v>
      </c>
      <c r="V254" s="35">
        <v>0</v>
      </c>
      <c r="W254" s="36">
        <v>210</v>
      </c>
      <c r="X254" s="37">
        <f t="shared" si="13"/>
        <v>0</v>
      </c>
      <c r="Y254" s="38">
        <v>0</v>
      </c>
      <c r="Z254" s="38">
        <v>0</v>
      </c>
      <c r="AA254" s="39">
        <v>0</v>
      </c>
      <c r="AB254" s="40">
        <v>0</v>
      </c>
      <c r="AC254" s="41">
        <v>0</v>
      </c>
      <c r="AD254" s="42">
        <f t="shared" si="14"/>
        <v>0</v>
      </c>
      <c r="AE254" s="43">
        <v>0</v>
      </c>
      <c r="AF254" s="44">
        <v>0</v>
      </c>
      <c r="AG254" s="44">
        <v>0</v>
      </c>
      <c r="AH254" s="44">
        <v>0</v>
      </c>
      <c r="AI254" s="44">
        <v>0</v>
      </c>
      <c r="AJ254" s="44">
        <v>0</v>
      </c>
      <c r="AK254" s="44">
        <v>0</v>
      </c>
      <c r="AL254" s="44">
        <v>0</v>
      </c>
      <c r="AM254" s="44">
        <v>0</v>
      </c>
      <c r="AN254" s="45">
        <f t="shared" si="15"/>
        <v>0</v>
      </c>
      <c r="AO254" s="46">
        <v>0</v>
      </c>
      <c r="AP254" s="47">
        <v>0</v>
      </c>
      <c r="AQ254" s="48">
        <v>0</v>
      </c>
    </row>
    <row r="255" spans="1:43" x14ac:dyDescent="0.25">
      <c r="A255" s="25" t="s">
        <v>43</v>
      </c>
      <c r="B255" s="26"/>
      <c r="C255" s="27"/>
      <c r="D255" s="59" t="s">
        <v>562</v>
      </c>
      <c r="E255" s="28" t="s">
        <v>492</v>
      </c>
      <c r="F255" s="29" t="s">
        <v>563</v>
      </c>
      <c r="G255" s="30">
        <v>90000251</v>
      </c>
      <c r="H255" s="31">
        <v>0</v>
      </c>
      <c r="I255" s="32">
        <f t="shared" si="12"/>
        <v>420</v>
      </c>
      <c r="J255" s="33">
        <v>0</v>
      </c>
      <c r="K255" s="34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4">
        <v>0</v>
      </c>
      <c r="T255" s="35">
        <v>0</v>
      </c>
      <c r="U255" s="34">
        <v>0</v>
      </c>
      <c r="V255" s="35">
        <v>0</v>
      </c>
      <c r="W255" s="36">
        <v>420</v>
      </c>
      <c r="X255" s="37">
        <f t="shared" si="13"/>
        <v>0</v>
      </c>
      <c r="Y255" s="38">
        <v>0</v>
      </c>
      <c r="Z255" s="38">
        <v>0</v>
      </c>
      <c r="AA255" s="39">
        <v>0</v>
      </c>
      <c r="AB255" s="40">
        <v>0</v>
      </c>
      <c r="AC255" s="41">
        <v>0</v>
      </c>
      <c r="AD255" s="42">
        <f t="shared" si="14"/>
        <v>0</v>
      </c>
      <c r="AE255" s="43">
        <v>0</v>
      </c>
      <c r="AF255" s="44">
        <v>0</v>
      </c>
      <c r="AG255" s="44">
        <v>0</v>
      </c>
      <c r="AH255" s="44">
        <v>0</v>
      </c>
      <c r="AI255" s="44">
        <v>0</v>
      </c>
      <c r="AJ255" s="44">
        <v>0</v>
      </c>
      <c r="AK255" s="44">
        <v>0</v>
      </c>
      <c r="AL255" s="44">
        <v>0</v>
      </c>
      <c r="AM255" s="44">
        <v>0</v>
      </c>
      <c r="AN255" s="45">
        <f t="shared" si="15"/>
        <v>0</v>
      </c>
      <c r="AO255" s="46">
        <v>0</v>
      </c>
      <c r="AP255" s="47">
        <v>0</v>
      </c>
      <c r="AQ255" s="48">
        <v>0</v>
      </c>
    </row>
    <row r="256" spans="1:43" x14ac:dyDescent="0.25">
      <c r="A256" s="25" t="s">
        <v>43</v>
      </c>
      <c r="B256" s="26"/>
      <c r="C256" s="27"/>
      <c r="D256" s="59" t="s">
        <v>564</v>
      </c>
      <c r="E256" s="28" t="s">
        <v>492</v>
      </c>
      <c r="F256" s="29" t="s">
        <v>565</v>
      </c>
      <c r="G256" s="30">
        <v>90000271</v>
      </c>
      <c r="H256" s="31">
        <v>0</v>
      </c>
      <c r="I256" s="32">
        <f t="shared" si="12"/>
        <v>210</v>
      </c>
      <c r="J256" s="33">
        <v>0</v>
      </c>
      <c r="K256" s="34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0</v>
      </c>
      <c r="R256" s="35">
        <v>0</v>
      </c>
      <c r="S256" s="34">
        <v>0</v>
      </c>
      <c r="T256" s="35">
        <v>0</v>
      </c>
      <c r="U256" s="34">
        <v>0</v>
      </c>
      <c r="V256" s="35">
        <v>0</v>
      </c>
      <c r="W256" s="36">
        <v>210</v>
      </c>
      <c r="X256" s="37">
        <f t="shared" si="13"/>
        <v>0</v>
      </c>
      <c r="Y256" s="38">
        <v>0</v>
      </c>
      <c r="Z256" s="38">
        <v>0</v>
      </c>
      <c r="AA256" s="39">
        <v>0</v>
      </c>
      <c r="AB256" s="40">
        <v>0</v>
      </c>
      <c r="AC256" s="41">
        <v>0</v>
      </c>
      <c r="AD256" s="42">
        <f t="shared" si="14"/>
        <v>0</v>
      </c>
      <c r="AE256" s="43">
        <v>0</v>
      </c>
      <c r="AF256" s="44">
        <v>0</v>
      </c>
      <c r="AG256" s="44">
        <v>0</v>
      </c>
      <c r="AH256" s="44">
        <v>0</v>
      </c>
      <c r="AI256" s="44">
        <v>0</v>
      </c>
      <c r="AJ256" s="44">
        <v>0</v>
      </c>
      <c r="AK256" s="44">
        <v>0</v>
      </c>
      <c r="AL256" s="44">
        <v>0</v>
      </c>
      <c r="AM256" s="44">
        <v>0</v>
      </c>
      <c r="AN256" s="45">
        <f t="shared" si="15"/>
        <v>0</v>
      </c>
      <c r="AO256" s="46">
        <v>0</v>
      </c>
      <c r="AP256" s="47">
        <v>0</v>
      </c>
      <c r="AQ256" s="48">
        <v>0</v>
      </c>
    </row>
    <row r="257" spans="1:43" x14ac:dyDescent="0.25">
      <c r="A257" s="25" t="s">
        <v>43</v>
      </c>
      <c r="B257" s="26"/>
      <c r="C257" s="27"/>
      <c r="D257" s="59" t="s">
        <v>566</v>
      </c>
      <c r="E257" s="28" t="s">
        <v>492</v>
      </c>
      <c r="F257" s="29" t="s">
        <v>567</v>
      </c>
      <c r="G257" s="30">
        <v>90000193</v>
      </c>
      <c r="H257" s="31">
        <v>0</v>
      </c>
      <c r="I257" s="32">
        <f t="shared" si="12"/>
        <v>60</v>
      </c>
      <c r="J257" s="33">
        <v>0</v>
      </c>
      <c r="K257" s="34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v>0</v>
      </c>
      <c r="Q257" s="35">
        <v>0</v>
      </c>
      <c r="R257" s="35">
        <v>0</v>
      </c>
      <c r="S257" s="34">
        <v>0</v>
      </c>
      <c r="T257" s="35">
        <v>0</v>
      </c>
      <c r="U257" s="34">
        <v>0</v>
      </c>
      <c r="V257" s="35">
        <v>0</v>
      </c>
      <c r="W257" s="36">
        <v>60</v>
      </c>
      <c r="X257" s="37">
        <f t="shared" si="13"/>
        <v>0</v>
      </c>
      <c r="Y257" s="38">
        <v>0</v>
      </c>
      <c r="Z257" s="38">
        <v>0</v>
      </c>
      <c r="AA257" s="39">
        <v>0</v>
      </c>
      <c r="AB257" s="40">
        <v>0</v>
      </c>
      <c r="AC257" s="41">
        <v>0</v>
      </c>
      <c r="AD257" s="42">
        <f t="shared" si="14"/>
        <v>0</v>
      </c>
      <c r="AE257" s="43">
        <v>0</v>
      </c>
      <c r="AF257" s="44">
        <v>0</v>
      </c>
      <c r="AG257" s="44">
        <v>0</v>
      </c>
      <c r="AH257" s="44">
        <v>0</v>
      </c>
      <c r="AI257" s="44">
        <v>0</v>
      </c>
      <c r="AJ257" s="44">
        <v>0</v>
      </c>
      <c r="AK257" s="44">
        <v>0</v>
      </c>
      <c r="AL257" s="44">
        <v>0</v>
      </c>
      <c r="AM257" s="44">
        <v>0</v>
      </c>
      <c r="AN257" s="45">
        <f t="shared" si="15"/>
        <v>0</v>
      </c>
      <c r="AO257" s="46">
        <v>0</v>
      </c>
      <c r="AP257" s="47">
        <v>0</v>
      </c>
      <c r="AQ257" s="48">
        <v>0</v>
      </c>
    </row>
    <row r="258" spans="1:43" x14ac:dyDescent="0.25">
      <c r="A258" s="25" t="s">
        <v>43</v>
      </c>
      <c r="B258" s="26"/>
      <c r="C258" s="27"/>
      <c r="D258" s="59" t="s">
        <v>568</v>
      </c>
      <c r="E258" s="28" t="s">
        <v>492</v>
      </c>
      <c r="F258" s="29" t="s">
        <v>569</v>
      </c>
      <c r="G258" s="30">
        <v>90000142</v>
      </c>
      <c r="H258" s="31">
        <v>0</v>
      </c>
      <c r="I258" s="32">
        <f t="shared" ref="I258:I271" si="16">SUM(J258:W258)</f>
        <v>210</v>
      </c>
      <c r="J258" s="33">
        <v>0</v>
      </c>
      <c r="K258" s="34">
        <v>0</v>
      </c>
      <c r="L258" s="35">
        <v>0</v>
      </c>
      <c r="M258" s="35">
        <v>0</v>
      </c>
      <c r="N258" s="35">
        <v>0</v>
      </c>
      <c r="O258" s="35">
        <v>0</v>
      </c>
      <c r="P258" s="35">
        <v>0</v>
      </c>
      <c r="Q258" s="35">
        <v>0</v>
      </c>
      <c r="R258" s="35">
        <v>0</v>
      </c>
      <c r="S258" s="34">
        <v>0</v>
      </c>
      <c r="T258" s="35">
        <v>0</v>
      </c>
      <c r="U258" s="34">
        <v>0</v>
      </c>
      <c r="V258" s="35">
        <v>0</v>
      </c>
      <c r="W258" s="36">
        <v>210</v>
      </c>
      <c r="X258" s="37">
        <f t="shared" ref="X258:X271" si="17">Y258+Z258+AA258</f>
        <v>0</v>
      </c>
      <c r="Y258" s="38">
        <v>0</v>
      </c>
      <c r="Z258" s="38">
        <v>0</v>
      </c>
      <c r="AA258" s="39">
        <v>0</v>
      </c>
      <c r="AB258" s="40">
        <v>0</v>
      </c>
      <c r="AC258" s="41">
        <v>0</v>
      </c>
      <c r="AD258" s="42">
        <f t="shared" ref="AD258:AD271" si="18">SUM(AE258:AM258)</f>
        <v>0</v>
      </c>
      <c r="AE258" s="43">
        <v>0</v>
      </c>
      <c r="AF258" s="44">
        <v>0</v>
      </c>
      <c r="AG258" s="44">
        <v>0</v>
      </c>
      <c r="AH258" s="44">
        <v>0</v>
      </c>
      <c r="AI258" s="44">
        <v>0</v>
      </c>
      <c r="AJ258" s="44">
        <v>0</v>
      </c>
      <c r="AK258" s="44">
        <v>0</v>
      </c>
      <c r="AL258" s="44">
        <v>0</v>
      </c>
      <c r="AM258" s="44">
        <v>0</v>
      </c>
      <c r="AN258" s="45">
        <f t="shared" ref="AN258:AN271" si="19">AO258+AP258+AQ258</f>
        <v>0</v>
      </c>
      <c r="AO258" s="46">
        <v>0</v>
      </c>
      <c r="AP258" s="47">
        <v>0</v>
      </c>
      <c r="AQ258" s="48">
        <v>0</v>
      </c>
    </row>
    <row r="259" spans="1:43" x14ac:dyDescent="0.25">
      <c r="A259" s="25" t="s">
        <v>43</v>
      </c>
      <c r="B259" s="26"/>
      <c r="C259" s="27"/>
      <c r="D259" s="59" t="s">
        <v>570</v>
      </c>
      <c r="E259" s="28" t="s">
        <v>492</v>
      </c>
      <c r="F259" s="29" t="s">
        <v>571</v>
      </c>
      <c r="G259" s="30">
        <v>50351133</v>
      </c>
      <c r="H259" s="31">
        <v>0</v>
      </c>
      <c r="I259" s="32">
        <f t="shared" si="16"/>
        <v>3317</v>
      </c>
      <c r="J259" s="33">
        <v>0</v>
      </c>
      <c r="K259" s="34">
        <v>0</v>
      </c>
      <c r="L259" s="35">
        <v>0</v>
      </c>
      <c r="M259" s="35">
        <v>0</v>
      </c>
      <c r="N259" s="35">
        <v>0</v>
      </c>
      <c r="O259" s="35">
        <v>500</v>
      </c>
      <c r="P259" s="35">
        <v>0</v>
      </c>
      <c r="Q259" s="35">
        <v>2562</v>
      </c>
      <c r="R259" s="35">
        <v>0</v>
      </c>
      <c r="S259" s="34">
        <v>0</v>
      </c>
      <c r="T259" s="35">
        <v>0</v>
      </c>
      <c r="U259" s="34">
        <v>0</v>
      </c>
      <c r="V259" s="35">
        <v>0</v>
      </c>
      <c r="W259" s="36">
        <v>255</v>
      </c>
      <c r="X259" s="37">
        <f t="shared" si="17"/>
        <v>0</v>
      </c>
      <c r="Y259" s="38">
        <v>0</v>
      </c>
      <c r="Z259" s="38">
        <v>0</v>
      </c>
      <c r="AA259" s="39">
        <v>0</v>
      </c>
      <c r="AB259" s="40">
        <v>0</v>
      </c>
      <c r="AC259" s="41">
        <v>0</v>
      </c>
      <c r="AD259" s="42">
        <f t="shared" si="18"/>
        <v>0</v>
      </c>
      <c r="AE259" s="43">
        <v>0</v>
      </c>
      <c r="AF259" s="44">
        <v>0</v>
      </c>
      <c r="AG259" s="44">
        <v>0</v>
      </c>
      <c r="AH259" s="44">
        <v>0</v>
      </c>
      <c r="AI259" s="44">
        <v>0</v>
      </c>
      <c r="AJ259" s="44">
        <v>0</v>
      </c>
      <c r="AK259" s="44">
        <v>0</v>
      </c>
      <c r="AL259" s="44">
        <v>0</v>
      </c>
      <c r="AM259" s="44">
        <v>0</v>
      </c>
      <c r="AN259" s="45">
        <f t="shared" si="19"/>
        <v>0</v>
      </c>
      <c r="AO259" s="46">
        <v>0</v>
      </c>
      <c r="AP259" s="47">
        <v>0</v>
      </c>
      <c r="AQ259" s="48">
        <v>0</v>
      </c>
    </row>
    <row r="260" spans="1:43" x14ac:dyDescent="0.25">
      <c r="A260" s="25" t="s">
        <v>43</v>
      </c>
      <c r="B260" s="26"/>
      <c r="C260" s="27"/>
      <c r="D260" s="59" t="s">
        <v>572</v>
      </c>
      <c r="E260" s="28" t="s">
        <v>492</v>
      </c>
      <c r="F260" s="29" t="s">
        <v>573</v>
      </c>
      <c r="G260" s="30">
        <v>36323373</v>
      </c>
      <c r="H260" s="31">
        <v>587550</v>
      </c>
      <c r="I260" s="32">
        <f t="shared" si="16"/>
        <v>4115</v>
      </c>
      <c r="J260" s="33">
        <v>0</v>
      </c>
      <c r="K260" s="34">
        <v>0</v>
      </c>
      <c r="L260" s="35">
        <v>0</v>
      </c>
      <c r="M260" s="35">
        <v>0</v>
      </c>
      <c r="N260" s="35">
        <v>0</v>
      </c>
      <c r="O260" s="35">
        <v>0</v>
      </c>
      <c r="P260" s="35">
        <v>1280</v>
      </c>
      <c r="Q260" s="35">
        <v>0</v>
      </c>
      <c r="R260" s="35">
        <v>0</v>
      </c>
      <c r="S260" s="34">
        <v>0</v>
      </c>
      <c r="T260" s="35">
        <v>845</v>
      </c>
      <c r="U260" s="34">
        <v>0</v>
      </c>
      <c r="V260" s="35">
        <v>0</v>
      </c>
      <c r="W260" s="36">
        <v>1990</v>
      </c>
      <c r="X260" s="37">
        <f t="shared" si="17"/>
        <v>0</v>
      </c>
      <c r="Y260" s="38">
        <v>0</v>
      </c>
      <c r="Z260" s="38">
        <v>0</v>
      </c>
      <c r="AA260" s="39">
        <v>0</v>
      </c>
      <c r="AB260" s="40">
        <v>0</v>
      </c>
      <c r="AC260" s="41">
        <v>32574</v>
      </c>
      <c r="AD260" s="42">
        <f t="shared" si="18"/>
        <v>0</v>
      </c>
      <c r="AE260" s="43">
        <v>0</v>
      </c>
      <c r="AF260" s="44">
        <v>0</v>
      </c>
      <c r="AG260" s="44">
        <v>0</v>
      </c>
      <c r="AH260" s="44">
        <v>0</v>
      </c>
      <c r="AI260" s="44">
        <v>0</v>
      </c>
      <c r="AJ260" s="44">
        <v>0</v>
      </c>
      <c r="AK260" s="44">
        <v>0</v>
      </c>
      <c r="AL260" s="44">
        <v>0</v>
      </c>
      <c r="AM260" s="44">
        <v>0</v>
      </c>
      <c r="AN260" s="45">
        <f t="shared" si="19"/>
        <v>0</v>
      </c>
      <c r="AO260" s="46">
        <v>0</v>
      </c>
      <c r="AP260" s="47">
        <v>0</v>
      </c>
      <c r="AQ260" s="48">
        <v>0</v>
      </c>
    </row>
    <row r="261" spans="1:43" x14ac:dyDescent="0.25">
      <c r="A261" s="25" t="s">
        <v>43</v>
      </c>
      <c r="B261" s="26"/>
      <c r="C261" s="57"/>
      <c r="D261" s="58" t="s">
        <v>574</v>
      </c>
      <c r="E261" s="28" t="s">
        <v>492</v>
      </c>
      <c r="F261" s="29" t="s">
        <v>575</v>
      </c>
      <c r="G261" s="30">
        <v>32893841</v>
      </c>
      <c r="H261" s="31">
        <v>0</v>
      </c>
      <c r="I261" s="32">
        <f t="shared" si="16"/>
        <v>840</v>
      </c>
      <c r="J261" s="33">
        <v>0</v>
      </c>
      <c r="K261" s="34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0</v>
      </c>
      <c r="Q261" s="35">
        <v>0</v>
      </c>
      <c r="R261" s="35">
        <v>0</v>
      </c>
      <c r="S261" s="34">
        <v>0</v>
      </c>
      <c r="T261" s="35">
        <v>0</v>
      </c>
      <c r="U261" s="34">
        <v>0</v>
      </c>
      <c r="V261" s="35">
        <v>0</v>
      </c>
      <c r="W261" s="36">
        <v>840</v>
      </c>
      <c r="X261" s="37">
        <f t="shared" si="17"/>
        <v>0</v>
      </c>
      <c r="Y261" s="38">
        <v>0</v>
      </c>
      <c r="Z261" s="38">
        <v>0</v>
      </c>
      <c r="AA261" s="39">
        <v>0</v>
      </c>
      <c r="AB261" s="40">
        <v>0</v>
      </c>
      <c r="AC261" s="41">
        <v>0</v>
      </c>
      <c r="AD261" s="42">
        <f t="shared" si="18"/>
        <v>0</v>
      </c>
      <c r="AE261" s="43">
        <v>0</v>
      </c>
      <c r="AF261" s="44">
        <v>0</v>
      </c>
      <c r="AG261" s="44">
        <v>0</v>
      </c>
      <c r="AH261" s="44">
        <v>0</v>
      </c>
      <c r="AI261" s="44">
        <v>0</v>
      </c>
      <c r="AJ261" s="44">
        <v>0</v>
      </c>
      <c r="AK261" s="44">
        <v>0</v>
      </c>
      <c r="AL261" s="44">
        <v>0</v>
      </c>
      <c r="AM261" s="44">
        <v>0</v>
      </c>
      <c r="AN261" s="45">
        <f t="shared" si="19"/>
        <v>0</v>
      </c>
      <c r="AO261" s="46">
        <v>0</v>
      </c>
      <c r="AP261" s="47">
        <v>0</v>
      </c>
      <c r="AQ261" s="48">
        <v>0</v>
      </c>
    </row>
    <row r="262" spans="1:43" x14ac:dyDescent="0.25">
      <c r="A262" s="25" t="s">
        <v>43</v>
      </c>
      <c r="B262" s="26"/>
      <c r="C262" s="57"/>
      <c r="D262" s="58" t="s">
        <v>576</v>
      </c>
      <c r="E262" s="28" t="s">
        <v>492</v>
      </c>
      <c r="F262" s="29" t="s">
        <v>577</v>
      </c>
      <c r="G262" s="30">
        <v>36119644</v>
      </c>
      <c r="H262" s="31">
        <v>0</v>
      </c>
      <c r="I262" s="32">
        <f t="shared" si="16"/>
        <v>10357</v>
      </c>
      <c r="J262" s="33">
        <v>0</v>
      </c>
      <c r="K262" s="34">
        <v>0</v>
      </c>
      <c r="L262" s="35">
        <v>0</v>
      </c>
      <c r="M262" s="35">
        <v>0</v>
      </c>
      <c r="N262" s="35">
        <v>0</v>
      </c>
      <c r="O262" s="35">
        <v>874</v>
      </c>
      <c r="P262" s="35">
        <v>0</v>
      </c>
      <c r="Q262" s="35">
        <v>8993</v>
      </c>
      <c r="R262" s="35">
        <v>0</v>
      </c>
      <c r="S262" s="34">
        <v>0</v>
      </c>
      <c r="T262" s="35">
        <v>0</v>
      </c>
      <c r="U262" s="34">
        <v>0</v>
      </c>
      <c r="V262" s="35">
        <v>0</v>
      </c>
      <c r="W262" s="36">
        <v>490</v>
      </c>
      <c r="X262" s="37">
        <f t="shared" si="17"/>
        <v>0</v>
      </c>
      <c r="Y262" s="38">
        <v>0</v>
      </c>
      <c r="Z262" s="38">
        <v>0</v>
      </c>
      <c r="AA262" s="39">
        <v>0</v>
      </c>
      <c r="AB262" s="40">
        <v>0</v>
      </c>
      <c r="AC262" s="41">
        <v>0</v>
      </c>
      <c r="AD262" s="42">
        <f t="shared" si="18"/>
        <v>0</v>
      </c>
      <c r="AE262" s="43">
        <v>0</v>
      </c>
      <c r="AF262" s="44">
        <v>0</v>
      </c>
      <c r="AG262" s="44">
        <v>0</v>
      </c>
      <c r="AH262" s="44">
        <v>0</v>
      </c>
      <c r="AI262" s="44">
        <v>0</v>
      </c>
      <c r="AJ262" s="44">
        <v>0</v>
      </c>
      <c r="AK262" s="44">
        <v>0</v>
      </c>
      <c r="AL262" s="44">
        <v>0</v>
      </c>
      <c r="AM262" s="44">
        <v>0</v>
      </c>
      <c r="AN262" s="45">
        <f t="shared" si="19"/>
        <v>0</v>
      </c>
      <c r="AO262" s="46">
        <v>0</v>
      </c>
      <c r="AP262" s="47">
        <v>0</v>
      </c>
      <c r="AQ262" s="48">
        <v>0</v>
      </c>
    </row>
    <row r="263" spans="1:43" x14ac:dyDescent="0.25">
      <c r="A263" s="25" t="s">
        <v>43</v>
      </c>
      <c r="B263" s="26"/>
      <c r="C263" s="57"/>
      <c r="D263" s="61" t="s">
        <v>578</v>
      </c>
      <c r="E263" s="28" t="s">
        <v>492</v>
      </c>
      <c r="F263" s="29" t="s">
        <v>579</v>
      </c>
      <c r="G263" s="30">
        <v>33813680</v>
      </c>
      <c r="H263" s="31">
        <v>0</v>
      </c>
      <c r="I263" s="32">
        <f t="shared" si="16"/>
        <v>90</v>
      </c>
      <c r="J263" s="33">
        <v>0</v>
      </c>
      <c r="K263" s="34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v>0</v>
      </c>
      <c r="Q263" s="35">
        <v>0</v>
      </c>
      <c r="R263" s="35">
        <v>0</v>
      </c>
      <c r="S263" s="34">
        <v>0</v>
      </c>
      <c r="T263" s="35">
        <v>0</v>
      </c>
      <c r="U263" s="34">
        <v>0</v>
      </c>
      <c r="V263" s="35">
        <v>0</v>
      </c>
      <c r="W263" s="36">
        <v>90</v>
      </c>
      <c r="X263" s="37">
        <f t="shared" si="17"/>
        <v>0</v>
      </c>
      <c r="Y263" s="38">
        <v>0</v>
      </c>
      <c r="Z263" s="38">
        <v>0</v>
      </c>
      <c r="AA263" s="39">
        <v>0</v>
      </c>
      <c r="AB263" s="40">
        <v>0</v>
      </c>
      <c r="AC263" s="41">
        <v>0</v>
      </c>
      <c r="AD263" s="42">
        <f t="shared" si="18"/>
        <v>0</v>
      </c>
      <c r="AE263" s="43">
        <v>0</v>
      </c>
      <c r="AF263" s="44">
        <v>0</v>
      </c>
      <c r="AG263" s="44">
        <v>0</v>
      </c>
      <c r="AH263" s="44">
        <v>0</v>
      </c>
      <c r="AI263" s="44">
        <v>0</v>
      </c>
      <c r="AJ263" s="44">
        <v>0</v>
      </c>
      <c r="AK263" s="44">
        <v>0</v>
      </c>
      <c r="AL263" s="44">
        <v>0</v>
      </c>
      <c r="AM263" s="44">
        <v>0</v>
      </c>
      <c r="AN263" s="45">
        <f t="shared" si="19"/>
        <v>0</v>
      </c>
      <c r="AO263" s="46">
        <v>0</v>
      </c>
      <c r="AP263" s="47">
        <v>0</v>
      </c>
      <c r="AQ263" s="48">
        <v>0</v>
      </c>
    </row>
    <row r="264" spans="1:43" ht="25.5" x14ac:dyDescent="0.25">
      <c r="A264" s="25" t="s">
        <v>43</v>
      </c>
      <c r="B264" s="26"/>
      <c r="C264" s="27"/>
      <c r="D264" s="59" t="s">
        <v>580</v>
      </c>
      <c r="E264" s="28" t="s">
        <v>492</v>
      </c>
      <c r="F264" s="29" t="s">
        <v>581</v>
      </c>
      <c r="G264" s="30">
        <v>36123919</v>
      </c>
      <c r="H264" s="31">
        <v>0</v>
      </c>
      <c r="I264" s="32">
        <f t="shared" si="16"/>
        <v>1530</v>
      </c>
      <c r="J264" s="33">
        <v>0</v>
      </c>
      <c r="K264" s="34">
        <v>0</v>
      </c>
      <c r="L264" s="35">
        <v>0</v>
      </c>
      <c r="M264" s="35">
        <v>0</v>
      </c>
      <c r="N264" s="35">
        <v>0</v>
      </c>
      <c r="O264" s="35">
        <v>0</v>
      </c>
      <c r="P264" s="35">
        <v>1440</v>
      </c>
      <c r="Q264" s="35">
        <v>0</v>
      </c>
      <c r="R264" s="35">
        <v>0</v>
      </c>
      <c r="S264" s="34">
        <v>0</v>
      </c>
      <c r="T264" s="35">
        <v>0</v>
      </c>
      <c r="U264" s="34">
        <v>0</v>
      </c>
      <c r="V264" s="35">
        <v>0</v>
      </c>
      <c r="W264" s="36">
        <v>90</v>
      </c>
      <c r="X264" s="37">
        <f t="shared" si="17"/>
        <v>0</v>
      </c>
      <c r="Y264" s="38">
        <v>0</v>
      </c>
      <c r="Z264" s="38">
        <v>0</v>
      </c>
      <c r="AA264" s="39">
        <v>0</v>
      </c>
      <c r="AB264" s="40">
        <v>0</v>
      </c>
      <c r="AC264" s="41">
        <v>0</v>
      </c>
      <c r="AD264" s="42">
        <f t="shared" si="18"/>
        <v>0</v>
      </c>
      <c r="AE264" s="43">
        <v>0</v>
      </c>
      <c r="AF264" s="44">
        <v>0</v>
      </c>
      <c r="AG264" s="44">
        <v>0</v>
      </c>
      <c r="AH264" s="44">
        <v>0</v>
      </c>
      <c r="AI264" s="44">
        <v>0</v>
      </c>
      <c r="AJ264" s="44">
        <v>0</v>
      </c>
      <c r="AK264" s="44">
        <v>0</v>
      </c>
      <c r="AL264" s="44">
        <v>0</v>
      </c>
      <c r="AM264" s="44">
        <v>0</v>
      </c>
      <c r="AN264" s="45">
        <f t="shared" si="19"/>
        <v>0</v>
      </c>
      <c r="AO264" s="46">
        <v>0</v>
      </c>
      <c r="AP264" s="47">
        <v>0</v>
      </c>
      <c r="AQ264" s="48">
        <v>0</v>
      </c>
    </row>
    <row r="265" spans="1:43" x14ac:dyDescent="0.25">
      <c r="A265" s="25" t="s">
        <v>43</v>
      </c>
      <c r="B265" s="26"/>
      <c r="C265" s="27"/>
      <c r="D265" s="59" t="s">
        <v>582</v>
      </c>
      <c r="E265" s="28" t="s">
        <v>492</v>
      </c>
      <c r="F265" s="29" t="s">
        <v>583</v>
      </c>
      <c r="G265" s="30">
        <v>36346586</v>
      </c>
      <c r="H265" s="31">
        <v>0</v>
      </c>
      <c r="I265" s="32">
        <f t="shared" si="16"/>
        <v>2089</v>
      </c>
      <c r="J265" s="33">
        <v>0</v>
      </c>
      <c r="K265" s="34">
        <v>0</v>
      </c>
      <c r="L265" s="35">
        <v>0</v>
      </c>
      <c r="M265" s="35">
        <v>0</v>
      </c>
      <c r="N265" s="35">
        <v>0</v>
      </c>
      <c r="O265" s="35">
        <v>1699</v>
      </c>
      <c r="P265" s="35">
        <v>0</v>
      </c>
      <c r="Q265" s="35">
        <v>0</v>
      </c>
      <c r="R265" s="35">
        <v>0</v>
      </c>
      <c r="S265" s="34">
        <v>0</v>
      </c>
      <c r="T265" s="35">
        <v>0</v>
      </c>
      <c r="U265" s="34">
        <v>0</v>
      </c>
      <c r="V265" s="35">
        <v>0</v>
      </c>
      <c r="W265" s="36">
        <v>390</v>
      </c>
      <c r="X265" s="37">
        <f t="shared" si="17"/>
        <v>3300</v>
      </c>
      <c r="Y265" s="38">
        <v>0</v>
      </c>
      <c r="Z265" s="38">
        <v>0</v>
      </c>
      <c r="AA265" s="39">
        <v>3300</v>
      </c>
      <c r="AB265" s="40">
        <v>0</v>
      </c>
      <c r="AC265" s="41">
        <v>0</v>
      </c>
      <c r="AD265" s="42">
        <f t="shared" si="18"/>
        <v>0</v>
      </c>
      <c r="AE265" s="43">
        <v>0</v>
      </c>
      <c r="AF265" s="44">
        <v>0</v>
      </c>
      <c r="AG265" s="44">
        <v>0</v>
      </c>
      <c r="AH265" s="44">
        <v>0</v>
      </c>
      <c r="AI265" s="44">
        <v>0</v>
      </c>
      <c r="AJ265" s="44">
        <v>0</v>
      </c>
      <c r="AK265" s="44">
        <v>0</v>
      </c>
      <c r="AL265" s="44">
        <v>0</v>
      </c>
      <c r="AM265" s="44">
        <v>0</v>
      </c>
      <c r="AN265" s="45">
        <f t="shared" si="19"/>
        <v>0</v>
      </c>
      <c r="AO265" s="46">
        <v>0</v>
      </c>
      <c r="AP265" s="47">
        <v>0</v>
      </c>
      <c r="AQ265" s="48">
        <v>0</v>
      </c>
    </row>
    <row r="266" spans="1:43" x14ac:dyDescent="0.25">
      <c r="A266" s="25" t="s">
        <v>43</v>
      </c>
      <c r="B266" s="26"/>
      <c r="C266" s="27"/>
      <c r="D266" s="59" t="s">
        <v>584</v>
      </c>
      <c r="E266" s="28" t="s">
        <v>492</v>
      </c>
      <c r="F266" s="29" t="s">
        <v>585</v>
      </c>
      <c r="G266" s="30">
        <v>42147336</v>
      </c>
      <c r="H266" s="31">
        <v>0</v>
      </c>
      <c r="I266" s="32">
        <f t="shared" si="16"/>
        <v>90</v>
      </c>
      <c r="J266" s="33">
        <v>0</v>
      </c>
      <c r="K266" s="34">
        <v>0</v>
      </c>
      <c r="L266" s="35">
        <v>0</v>
      </c>
      <c r="M266" s="35">
        <v>0</v>
      </c>
      <c r="N266" s="35">
        <v>0</v>
      </c>
      <c r="O266" s="35">
        <v>0</v>
      </c>
      <c r="P266" s="35">
        <v>0</v>
      </c>
      <c r="Q266" s="35">
        <v>0</v>
      </c>
      <c r="R266" s="35">
        <v>0</v>
      </c>
      <c r="S266" s="34">
        <v>0</v>
      </c>
      <c r="T266" s="35">
        <v>0</v>
      </c>
      <c r="U266" s="34">
        <v>0</v>
      </c>
      <c r="V266" s="35">
        <v>0</v>
      </c>
      <c r="W266" s="36">
        <v>90</v>
      </c>
      <c r="X266" s="37">
        <f t="shared" si="17"/>
        <v>0</v>
      </c>
      <c r="Y266" s="38">
        <v>0</v>
      </c>
      <c r="Z266" s="38">
        <v>0</v>
      </c>
      <c r="AA266" s="39">
        <v>0</v>
      </c>
      <c r="AB266" s="40">
        <v>0</v>
      </c>
      <c r="AC266" s="41">
        <v>0</v>
      </c>
      <c r="AD266" s="42">
        <f t="shared" si="18"/>
        <v>0</v>
      </c>
      <c r="AE266" s="43">
        <v>0</v>
      </c>
      <c r="AF266" s="44">
        <v>0</v>
      </c>
      <c r="AG266" s="44">
        <v>0</v>
      </c>
      <c r="AH266" s="44">
        <v>0</v>
      </c>
      <c r="AI266" s="44">
        <v>0</v>
      </c>
      <c r="AJ266" s="44">
        <v>0</v>
      </c>
      <c r="AK266" s="44">
        <v>0</v>
      </c>
      <c r="AL266" s="44">
        <v>0</v>
      </c>
      <c r="AM266" s="44">
        <v>0</v>
      </c>
      <c r="AN266" s="45">
        <f t="shared" si="19"/>
        <v>0</v>
      </c>
      <c r="AO266" s="46">
        <v>0</v>
      </c>
      <c r="AP266" s="47">
        <v>0</v>
      </c>
      <c r="AQ266" s="48">
        <v>0</v>
      </c>
    </row>
    <row r="267" spans="1:43" x14ac:dyDescent="0.25">
      <c r="A267" s="25" t="s">
        <v>43</v>
      </c>
      <c r="B267" s="26"/>
      <c r="C267" s="27"/>
      <c r="D267" s="59" t="s">
        <v>586</v>
      </c>
      <c r="E267" s="28" t="s">
        <v>492</v>
      </c>
      <c r="F267" s="29" t="s">
        <v>587</v>
      </c>
      <c r="G267" s="30">
        <v>37923862</v>
      </c>
      <c r="H267" s="31">
        <v>376955</v>
      </c>
      <c r="I267" s="32">
        <f t="shared" si="16"/>
        <v>14212</v>
      </c>
      <c r="J267" s="33">
        <v>0</v>
      </c>
      <c r="K267" s="34">
        <v>0</v>
      </c>
      <c r="L267" s="35">
        <v>0</v>
      </c>
      <c r="M267" s="35">
        <v>0</v>
      </c>
      <c r="N267" s="35">
        <v>0</v>
      </c>
      <c r="O267" s="35">
        <v>4350</v>
      </c>
      <c r="P267" s="35">
        <v>3917</v>
      </c>
      <c r="Q267" s="35">
        <v>0</v>
      </c>
      <c r="R267" s="35">
        <v>0</v>
      </c>
      <c r="S267" s="34">
        <v>0</v>
      </c>
      <c r="T267" s="35">
        <v>2815</v>
      </c>
      <c r="U267" s="34">
        <v>0</v>
      </c>
      <c r="V267" s="35">
        <v>0</v>
      </c>
      <c r="W267" s="36">
        <v>3130</v>
      </c>
      <c r="X267" s="37">
        <f t="shared" si="17"/>
        <v>0</v>
      </c>
      <c r="Y267" s="38">
        <v>0</v>
      </c>
      <c r="Z267" s="38">
        <v>0</v>
      </c>
      <c r="AA267" s="39">
        <v>0</v>
      </c>
      <c r="AB267" s="40">
        <v>4800</v>
      </c>
      <c r="AC267" s="41">
        <v>0</v>
      </c>
      <c r="AD267" s="42">
        <f t="shared" si="18"/>
        <v>0</v>
      </c>
      <c r="AE267" s="43">
        <v>0</v>
      </c>
      <c r="AF267" s="44">
        <v>0</v>
      </c>
      <c r="AG267" s="44">
        <v>0</v>
      </c>
      <c r="AH267" s="44">
        <v>0</v>
      </c>
      <c r="AI267" s="44">
        <v>0</v>
      </c>
      <c r="AJ267" s="44">
        <v>0</v>
      </c>
      <c r="AK267" s="44">
        <v>0</v>
      </c>
      <c r="AL267" s="44">
        <v>0</v>
      </c>
      <c r="AM267" s="44">
        <v>0</v>
      </c>
      <c r="AN267" s="45">
        <f t="shared" si="19"/>
        <v>0</v>
      </c>
      <c r="AO267" s="46">
        <v>0</v>
      </c>
      <c r="AP267" s="47">
        <v>0</v>
      </c>
      <c r="AQ267" s="48">
        <v>0</v>
      </c>
    </row>
    <row r="268" spans="1:43" x14ac:dyDescent="0.25">
      <c r="A268" s="25" t="s">
        <v>43</v>
      </c>
      <c r="B268" s="26"/>
      <c r="C268" s="57"/>
      <c r="D268" s="58" t="s">
        <v>588</v>
      </c>
      <c r="E268" s="28" t="s">
        <v>492</v>
      </c>
      <c r="F268" s="29" t="s">
        <v>589</v>
      </c>
      <c r="G268" s="30">
        <v>35252073</v>
      </c>
      <c r="H268" s="31">
        <v>0</v>
      </c>
      <c r="I268" s="32">
        <f t="shared" si="16"/>
        <v>180</v>
      </c>
      <c r="J268" s="33">
        <v>0</v>
      </c>
      <c r="K268" s="34">
        <v>0</v>
      </c>
      <c r="L268" s="35">
        <v>0</v>
      </c>
      <c r="M268" s="35">
        <v>0</v>
      </c>
      <c r="N268" s="35">
        <v>0</v>
      </c>
      <c r="O268" s="35">
        <v>0</v>
      </c>
      <c r="P268" s="35">
        <v>0</v>
      </c>
      <c r="Q268" s="35">
        <v>0</v>
      </c>
      <c r="R268" s="35">
        <v>0</v>
      </c>
      <c r="S268" s="34">
        <v>0</v>
      </c>
      <c r="T268" s="35">
        <v>0</v>
      </c>
      <c r="U268" s="34">
        <v>0</v>
      </c>
      <c r="V268" s="35">
        <v>0</v>
      </c>
      <c r="W268" s="36">
        <v>180</v>
      </c>
      <c r="X268" s="37">
        <f t="shared" si="17"/>
        <v>0</v>
      </c>
      <c r="Y268" s="38">
        <v>0</v>
      </c>
      <c r="Z268" s="38">
        <v>0</v>
      </c>
      <c r="AA268" s="39">
        <v>0</v>
      </c>
      <c r="AB268" s="40">
        <v>0</v>
      </c>
      <c r="AC268" s="41">
        <v>0</v>
      </c>
      <c r="AD268" s="42">
        <f t="shared" si="18"/>
        <v>0</v>
      </c>
      <c r="AE268" s="43">
        <v>0</v>
      </c>
      <c r="AF268" s="44">
        <v>0</v>
      </c>
      <c r="AG268" s="44">
        <v>0</v>
      </c>
      <c r="AH268" s="44">
        <v>0</v>
      </c>
      <c r="AI268" s="44">
        <v>0</v>
      </c>
      <c r="AJ268" s="44">
        <v>0</v>
      </c>
      <c r="AK268" s="44">
        <v>0</v>
      </c>
      <c r="AL268" s="44">
        <v>0</v>
      </c>
      <c r="AM268" s="44">
        <v>0</v>
      </c>
      <c r="AN268" s="45">
        <f t="shared" si="19"/>
        <v>0</v>
      </c>
      <c r="AO268" s="46">
        <v>0</v>
      </c>
      <c r="AP268" s="47">
        <v>0</v>
      </c>
      <c r="AQ268" s="48">
        <v>0</v>
      </c>
    </row>
    <row r="269" spans="1:43" x14ac:dyDescent="0.25">
      <c r="A269" s="25" t="s">
        <v>43</v>
      </c>
      <c r="B269" s="26"/>
      <c r="C269" s="57"/>
      <c r="D269" s="61" t="s">
        <v>590</v>
      </c>
      <c r="E269" s="28" t="s">
        <v>492</v>
      </c>
      <c r="F269" s="29" t="s">
        <v>591</v>
      </c>
      <c r="G269" s="30">
        <v>36939323</v>
      </c>
      <c r="H269" s="31">
        <v>0</v>
      </c>
      <c r="I269" s="32">
        <f t="shared" si="16"/>
        <v>150</v>
      </c>
      <c r="J269" s="33">
        <v>0</v>
      </c>
      <c r="K269" s="34">
        <v>0</v>
      </c>
      <c r="L269" s="35">
        <v>0</v>
      </c>
      <c r="M269" s="35">
        <v>0</v>
      </c>
      <c r="N269" s="35">
        <v>0</v>
      </c>
      <c r="O269" s="35">
        <v>0</v>
      </c>
      <c r="P269" s="35">
        <v>0</v>
      </c>
      <c r="Q269" s="35">
        <v>0</v>
      </c>
      <c r="R269" s="35">
        <v>0</v>
      </c>
      <c r="S269" s="34">
        <v>0</v>
      </c>
      <c r="T269" s="35">
        <v>0</v>
      </c>
      <c r="U269" s="34">
        <v>0</v>
      </c>
      <c r="V269" s="35">
        <v>0</v>
      </c>
      <c r="W269" s="36">
        <v>150</v>
      </c>
      <c r="X269" s="37">
        <f t="shared" si="17"/>
        <v>0</v>
      </c>
      <c r="Y269" s="38">
        <v>0</v>
      </c>
      <c r="Z269" s="38">
        <v>0</v>
      </c>
      <c r="AA269" s="39">
        <v>0</v>
      </c>
      <c r="AB269" s="40">
        <v>0</v>
      </c>
      <c r="AC269" s="41">
        <v>0</v>
      </c>
      <c r="AD269" s="42">
        <f t="shared" si="18"/>
        <v>0</v>
      </c>
      <c r="AE269" s="43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  <c r="AK269" s="44">
        <v>0</v>
      </c>
      <c r="AL269" s="44">
        <v>0</v>
      </c>
      <c r="AM269" s="44">
        <v>0</v>
      </c>
      <c r="AN269" s="45">
        <f t="shared" si="19"/>
        <v>0</v>
      </c>
      <c r="AO269" s="46">
        <v>0</v>
      </c>
      <c r="AP269" s="47">
        <v>0</v>
      </c>
      <c r="AQ269" s="48">
        <v>0</v>
      </c>
    </row>
    <row r="270" spans="1:43" x14ac:dyDescent="0.25">
      <c r="A270" s="25" t="s">
        <v>43</v>
      </c>
      <c r="B270" s="26"/>
      <c r="C270" s="27"/>
      <c r="D270" s="59" t="s">
        <v>592</v>
      </c>
      <c r="E270" s="28" t="s">
        <v>492</v>
      </c>
      <c r="F270" s="29" t="s">
        <v>593</v>
      </c>
      <c r="G270" s="30">
        <v>41599900</v>
      </c>
      <c r="H270" s="31">
        <v>0</v>
      </c>
      <c r="I270" s="32">
        <f t="shared" si="16"/>
        <v>90</v>
      </c>
      <c r="J270" s="33">
        <v>0</v>
      </c>
      <c r="K270" s="34">
        <v>0</v>
      </c>
      <c r="L270" s="35">
        <v>0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5">
        <v>0</v>
      </c>
      <c r="S270" s="34">
        <v>0</v>
      </c>
      <c r="T270" s="35">
        <v>0</v>
      </c>
      <c r="U270" s="34">
        <v>0</v>
      </c>
      <c r="V270" s="35">
        <v>0</v>
      </c>
      <c r="W270" s="36">
        <v>90</v>
      </c>
      <c r="X270" s="37">
        <f t="shared" si="17"/>
        <v>0</v>
      </c>
      <c r="Y270" s="38">
        <v>0</v>
      </c>
      <c r="Z270" s="38">
        <v>0</v>
      </c>
      <c r="AA270" s="39">
        <v>0</v>
      </c>
      <c r="AB270" s="40">
        <v>0</v>
      </c>
      <c r="AC270" s="41">
        <v>0</v>
      </c>
      <c r="AD270" s="42">
        <f t="shared" si="18"/>
        <v>0</v>
      </c>
      <c r="AE270" s="43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  <c r="AK270" s="44">
        <v>0</v>
      </c>
      <c r="AL270" s="44">
        <v>0</v>
      </c>
      <c r="AM270" s="44">
        <v>0</v>
      </c>
      <c r="AN270" s="45">
        <f t="shared" si="19"/>
        <v>0</v>
      </c>
      <c r="AO270" s="46">
        <v>0</v>
      </c>
      <c r="AP270" s="47">
        <v>0</v>
      </c>
      <c r="AQ270" s="48">
        <v>0</v>
      </c>
    </row>
    <row r="271" spans="1:43" ht="13.5" thickBot="1" x14ac:dyDescent="0.3">
      <c r="A271" s="64" t="s">
        <v>43</v>
      </c>
      <c r="B271" s="65"/>
      <c r="C271" s="66"/>
      <c r="D271" s="67" t="s">
        <v>594</v>
      </c>
      <c r="E271" s="68" t="s">
        <v>492</v>
      </c>
      <c r="F271" s="69" t="s">
        <v>595</v>
      </c>
      <c r="G271" s="70">
        <v>36117307</v>
      </c>
      <c r="H271" s="71">
        <v>0</v>
      </c>
      <c r="I271" s="72">
        <f t="shared" si="16"/>
        <v>628</v>
      </c>
      <c r="J271" s="73">
        <v>0</v>
      </c>
      <c r="K271" s="74">
        <v>0</v>
      </c>
      <c r="L271" s="75">
        <v>0</v>
      </c>
      <c r="M271" s="75">
        <v>0</v>
      </c>
      <c r="N271" s="75">
        <v>0</v>
      </c>
      <c r="O271" s="75">
        <v>0</v>
      </c>
      <c r="P271" s="75">
        <v>538</v>
      </c>
      <c r="Q271" s="75">
        <v>0</v>
      </c>
      <c r="R271" s="75">
        <v>0</v>
      </c>
      <c r="S271" s="74">
        <v>0</v>
      </c>
      <c r="T271" s="75">
        <v>0</v>
      </c>
      <c r="U271" s="74">
        <v>0</v>
      </c>
      <c r="V271" s="75">
        <v>0</v>
      </c>
      <c r="W271" s="76">
        <v>90</v>
      </c>
      <c r="X271" s="77">
        <f t="shared" si="17"/>
        <v>0</v>
      </c>
      <c r="Y271" s="78">
        <v>0</v>
      </c>
      <c r="Z271" s="78">
        <v>0</v>
      </c>
      <c r="AA271" s="79">
        <v>0</v>
      </c>
      <c r="AB271" s="80">
        <v>0</v>
      </c>
      <c r="AC271" s="81">
        <v>0</v>
      </c>
      <c r="AD271" s="82">
        <f t="shared" si="18"/>
        <v>506</v>
      </c>
      <c r="AE271" s="83">
        <v>0</v>
      </c>
      <c r="AF271" s="84">
        <v>0</v>
      </c>
      <c r="AG271" s="84">
        <v>0</v>
      </c>
      <c r="AH271" s="84">
        <v>0</v>
      </c>
      <c r="AI271" s="84">
        <v>0</v>
      </c>
      <c r="AJ271" s="84">
        <v>506</v>
      </c>
      <c r="AK271" s="84">
        <v>0</v>
      </c>
      <c r="AL271" s="84">
        <v>0</v>
      </c>
      <c r="AM271" s="84">
        <v>0</v>
      </c>
      <c r="AN271" s="85">
        <f t="shared" si="19"/>
        <v>0</v>
      </c>
      <c r="AO271" s="86">
        <v>0</v>
      </c>
      <c r="AP271" s="87">
        <v>0</v>
      </c>
      <c r="AQ271" s="88">
        <v>0</v>
      </c>
    </row>
    <row r="272" spans="1:43" s="24" customFormat="1" ht="15.75" customHeight="1" thickBot="1" x14ac:dyDescent="0.3">
      <c r="A272" s="89" t="s">
        <v>43</v>
      </c>
      <c r="B272" s="90"/>
      <c r="C272" s="90"/>
      <c r="D272" s="91"/>
      <c r="E272" s="92" t="s">
        <v>596</v>
      </c>
      <c r="F272" s="93"/>
      <c r="G272" s="94"/>
      <c r="H272" s="95">
        <v>180359041</v>
      </c>
      <c r="I272" s="96">
        <v>11724235</v>
      </c>
      <c r="J272" s="97">
        <v>510253</v>
      </c>
      <c r="K272" s="98">
        <v>864558</v>
      </c>
      <c r="L272" s="98">
        <v>3097230</v>
      </c>
      <c r="M272" s="98">
        <v>43700</v>
      </c>
      <c r="N272" s="98">
        <v>1010934</v>
      </c>
      <c r="O272" s="98">
        <v>644624</v>
      </c>
      <c r="P272" s="98">
        <v>1535496</v>
      </c>
      <c r="Q272" s="98">
        <v>1747359</v>
      </c>
      <c r="R272" s="98">
        <v>42750</v>
      </c>
      <c r="S272" s="98">
        <v>0</v>
      </c>
      <c r="T272" s="98">
        <v>1011744</v>
      </c>
      <c r="U272" s="98">
        <v>0</v>
      </c>
      <c r="V272" s="98">
        <v>10200</v>
      </c>
      <c r="W272" s="99">
        <v>1205387</v>
      </c>
      <c r="X272" s="100">
        <v>2000080</v>
      </c>
      <c r="Y272" s="101">
        <v>358788</v>
      </c>
      <c r="Z272" s="102">
        <v>1450888</v>
      </c>
      <c r="AA272" s="103">
        <v>190404</v>
      </c>
      <c r="AB272" s="104">
        <v>204450</v>
      </c>
      <c r="AC272" s="100">
        <v>4201245</v>
      </c>
      <c r="AD272" s="100">
        <v>263508</v>
      </c>
      <c r="AE272" s="101">
        <v>1871</v>
      </c>
      <c r="AF272" s="102">
        <v>275</v>
      </c>
      <c r="AG272" s="102">
        <v>3130</v>
      </c>
      <c r="AH272" s="102">
        <v>70000</v>
      </c>
      <c r="AI272" s="102">
        <v>35380</v>
      </c>
      <c r="AJ272" s="102">
        <v>133301</v>
      </c>
      <c r="AK272" s="102">
        <v>19341</v>
      </c>
      <c r="AL272" s="102">
        <v>19</v>
      </c>
      <c r="AM272" s="103">
        <v>191</v>
      </c>
      <c r="AN272" s="100">
        <v>132854</v>
      </c>
      <c r="AO272" s="101">
        <v>80758</v>
      </c>
      <c r="AP272" s="102">
        <v>42096</v>
      </c>
      <c r="AQ272" s="103">
        <v>10000</v>
      </c>
    </row>
    <row r="273" spans="1:7" x14ac:dyDescent="0.25">
      <c r="A273" s="105"/>
    </row>
    <row r="274" spans="1:7" s="109" customFormat="1" x14ac:dyDescent="0.25">
      <c r="A274" s="106"/>
      <c r="B274" s="106"/>
      <c r="C274" s="107"/>
      <c r="D274" s="106"/>
      <c r="E274" s="106"/>
      <c r="F274" s="108"/>
      <c r="G274" s="106"/>
    </row>
  </sheetData>
  <sheetProtection selectLockedCells="1"/>
  <autoFilter ref="A1:AQ272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KUR2021_Trenčín_odsúhlasený</vt:lpstr>
      <vt:lpstr>KUR2021_Trenčín_odsúhlasený!Názvy_tlače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Uzivatel</cp:lastModifiedBy>
  <dcterms:created xsi:type="dcterms:W3CDTF">2022-02-24T11:53:03Z</dcterms:created>
  <dcterms:modified xsi:type="dcterms:W3CDTF">2022-03-14T19:58:49Z</dcterms:modified>
</cp:coreProperties>
</file>