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800" windowHeight="12300"/>
  </bookViews>
  <sheets>
    <sheet name="KUR2021_Trnava_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KUR2021_Trnava_odsúhlasený!$A$1:$AQ$277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KUR2021_Trnava_odsúhlasený!$1:$1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76" i="1" l="1"/>
  <c r="AD276" i="1"/>
  <c r="X276" i="1"/>
  <c r="I276" i="1"/>
  <c r="AN275" i="1"/>
  <c r="AD275" i="1"/>
  <c r="X275" i="1"/>
  <c r="I275" i="1"/>
  <c r="AN274" i="1"/>
  <c r="AD274" i="1"/>
  <c r="X274" i="1"/>
  <c r="I274" i="1"/>
  <c r="AN273" i="1"/>
  <c r="AD273" i="1"/>
  <c r="X273" i="1"/>
  <c r="I273" i="1"/>
  <c r="AN272" i="1"/>
  <c r="AD272" i="1"/>
  <c r="X272" i="1"/>
  <c r="I272" i="1"/>
  <c r="AN271" i="1"/>
  <c r="AD271" i="1"/>
  <c r="X271" i="1"/>
  <c r="I271" i="1"/>
  <c r="AN270" i="1"/>
  <c r="AD270" i="1"/>
  <c r="X270" i="1"/>
  <c r="I270" i="1"/>
  <c r="AN269" i="1"/>
  <c r="AD269" i="1"/>
  <c r="X269" i="1"/>
  <c r="I269" i="1"/>
  <c r="AN268" i="1"/>
  <c r="AD268" i="1"/>
  <c r="X268" i="1"/>
  <c r="I268" i="1"/>
  <c r="AN267" i="1"/>
  <c r="AD267" i="1"/>
  <c r="X267" i="1"/>
  <c r="I267" i="1"/>
  <c r="AN266" i="1"/>
  <c r="AD266" i="1"/>
  <c r="X266" i="1"/>
  <c r="I266" i="1"/>
  <c r="AN265" i="1"/>
  <c r="AD265" i="1"/>
  <c r="X265" i="1"/>
  <c r="I265" i="1"/>
  <c r="AN264" i="1"/>
  <c r="AD264" i="1"/>
  <c r="X264" i="1"/>
  <c r="I264" i="1"/>
  <c r="AN263" i="1"/>
  <c r="AD263" i="1"/>
  <c r="X263" i="1"/>
  <c r="I263" i="1"/>
  <c r="AN262" i="1"/>
  <c r="AD262" i="1"/>
  <c r="X262" i="1"/>
  <c r="I262" i="1"/>
  <c r="AN261" i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I196" i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I159" i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I20" i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</commentList>
</comments>
</file>

<file path=xl/sharedStrings.xml><?xml version="1.0" encoding="utf-8"?>
<sst xmlns="http://schemas.openxmlformats.org/spreadsheetml/2006/main" count="1373" uniqueCount="606">
  <si>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</si>
  <si>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</si>
  <si>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</si>
  <si>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</si>
  <si>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</si>
  <si>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</si>
  <si>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</si>
  <si>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</si>
  <si>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</si>
  <si>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</si>
  <si>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</si>
  <si>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</si>
  <si>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</si>
  <si>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</si>
  <si>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</si>
  <si>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</si>
  <si>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</si>
  <si>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</si>
  <si>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</si>
  <si>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</si>
  <si>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</si>
  <si>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</si>
  <si>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</si>
  <si>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</si>
  <si>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</si>
  <si>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</si>
  <si>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</si>
  <si>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</si>
  <si>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</si>
  <si>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</si>
  <si>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</si>
  <si>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</si>
  <si>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</si>
  <si>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</si>
  <si>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</si>
  <si>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</si>
  <si>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</si>
  <si>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</si>
  <si>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</si>
  <si>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</si>
  <si>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</si>
  <si>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</si>
  <si>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</si>
  <si>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TV</t>
  </si>
  <si>
    <t>KTV</t>
  </si>
  <si>
    <t>K</t>
  </si>
  <si>
    <t>Okresný úrad Trnava</t>
  </si>
  <si>
    <t>VTV</t>
  </si>
  <si>
    <t>V</t>
  </si>
  <si>
    <t>Trnavský samosprávny kraj</t>
  </si>
  <si>
    <t>Dunajská Streda</t>
  </si>
  <si>
    <t>O501433</t>
  </si>
  <si>
    <t>O</t>
  </si>
  <si>
    <t>Mesto Dunajská Streda</t>
  </si>
  <si>
    <t>O501573</t>
  </si>
  <si>
    <t>Mesto Gabčíkovo</t>
  </si>
  <si>
    <t>Galanta</t>
  </si>
  <si>
    <t>O503665</t>
  </si>
  <si>
    <t>Mesto Galanta</t>
  </si>
  <si>
    <t>Skalica</t>
  </si>
  <si>
    <t>O504351</t>
  </si>
  <si>
    <t>Mesto Gbely</t>
  </si>
  <si>
    <t>Hlohovec</t>
  </si>
  <si>
    <t>O507032</t>
  </si>
  <si>
    <t>Mesto Hlohovec</t>
  </si>
  <si>
    <t>O504378</t>
  </si>
  <si>
    <t>Mesto Holíč</t>
  </si>
  <si>
    <t>O507253</t>
  </si>
  <si>
    <t>Mesto Leopoldov</t>
  </si>
  <si>
    <t>Piešťany</t>
  </si>
  <si>
    <t>O507440</t>
  </si>
  <si>
    <t>Mesto Piešťany</t>
  </si>
  <si>
    <t>Senica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</si>
  <si>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</si>
  <si>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</si>
  <si>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</si>
  <si>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</si>
  <si>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</si>
  <si>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</si>
  <si>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</si>
  <si>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</si>
  <si>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</si>
  <si>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</si>
  <si>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</si>
  <si>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</si>
  <si>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Trnava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</si>
  <si>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</si>
  <si>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</si>
  <si>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</si>
  <si>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</si>
  <si>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</si>
  <si>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</si>
  <si>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</si>
  <si>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</si>
  <si>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O501441</t>
  </si>
  <si>
    <t>Obec Báč</t>
  </si>
  <si>
    <t>O501450</t>
  </si>
  <si>
    <t>Obec Baka</t>
  </si>
  <si>
    <t>O501468</t>
  </si>
  <si>
    <t>Obec Baloň</t>
  </si>
  <si>
    <t>O581399</t>
  </si>
  <si>
    <t>Obec Banka</t>
  </si>
  <si>
    <t>O558354</t>
  </si>
  <si>
    <t>Obec Bašovce</t>
  </si>
  <si>
    <t>O580473</t>
  </si>
  <si>
    <t>Obec Biely Kostol</t>
  </si>
  <si>
    <t>O506788</t>
  </si>
  <si>
    <t>Obec Bíňovce</t>
  </si>
  <si>
    <t>O501484</t>
  </si>
  <si>
    <t>Obec Blahová</t>
  </si>
  <si>
    <t>O501492</t>
  </si>
  <si>
    <t>Obec Blatná na Ostrove</t>
  </si>
  <si>
    <t>O506796</t>
  </si>
  <si>
    <t>Obec Bohdanovce nad Trnavou</t>
  </si>
  <si>
    <t>O501506</t>
  </si>
  <si>
    <t>Obec Boheľov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</si>
  <si>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</si>
  <si>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</si>
  <si>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</si>
  <si>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</si>
  <si>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</si>
  <si>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</si>
  <si>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</si>
  <si>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</si>
  <si>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</si>
  <si>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</si>
  <si>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</si>
  <si>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</si>
  <si>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</si>
  <si>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</si>
  <si>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</si>
  <si>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</si>
  <si>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</si>
  <si>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</si>
  <si>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O506869</t>
  </si>
  <si>
    <t>Obec Buková</t>
  </si>
  <si>
    <t>O504297</t>
  </si>
  <si>
    <t>Obec Cerová</t>
  </si>
  <si>
    <t>O506877</t>
  </si>
  <si>
    <t>Obec Cífer</t>
  </si>
  <si>
    <t>O501514</t>
  </si>
  <si>
    <t>Obec Čakany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</si>
  <si>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</si>
  <si>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</si>
  <si>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</si>
  <si>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</si>
  <si>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</si>
  <si>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</si>
  <si>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</si>
  <si>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</si>
  <si>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</si>
  <si>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</si>
  <si>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</si>
  <si>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</si>
  <si>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</si>
  <si>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</si>
  <si>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</si>
  <si>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</si>
  <si>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O556599</t>
  </si>
  <si>
    <t>Obec Dlhá</t>
  </si>
  <si>
    <t>O506915</t>
  </si>
  <si>
    <t>Obec Dobrá Voda</t>
  </si>
  <si>
    <t>O501549</t>
  </si>
  <si>
    <t>Obec Dobrohošť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</si>
  <si>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</si>
  <si>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</si>
  <si>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</si>
  <si>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</si>
  <si>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</si>
  <si>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</si>
  <si>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</si>
  <si>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</si>
  <si>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O556661</t>
  </si>
  <si>
    <t>Obec Dolné Lovčice</t>
  </si>
  <si>
    <t>O506940</t>
  </si>
  <si>
    <t>Obec Dolné Orešany</t>
  </si>
  <si>
    <t>O506958</t>
  </si>
  <si>
    <t>Obec Dolné Otrokovce</t>
  </si>
  <si>
    <t>O503746</t>
  </si>
  <si>
    <t>Obec Dolné Saliby</t>
  </si>
  <si>
    <t>O506966</t>
  </si>
  <si>
    <t>Obec Dolné Trhovište</t>
  </si>
  <si>
    <t>O556521</t>
  </si>
  <si>
    <t>Obec Dolné Zelenice</t>
  </si>
  <si>
    <t>O501557</t>
  </si>
  <si>
    <t>Obec Dolný Bar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</si>
  <si>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</si>
  <si>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</si>
  <si>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</si>
  <si>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</si>
  <si>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</si>
  <si>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</si>
  <si>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</si>
  <si>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</si>
  <si>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O504343</t>
  </si>
  <si>
    <t>Obec Dubovce</t>
  </si>
  <si>
    <t>O558338</t>
  </si>
  <si>
    <t>Obec Ducové</t>
  </si>
  <si>
    <t>O555541</t>
  </si>
  <si>
    <t>Obec Dunajský Klátov</t>
  </si>
  <si>
    <t>O507024</t>
  </si>
  <si>
    <t>Obec Dvorníky</t>
  </si>
  <si>
    <t>O503762</t>
  </si>
  <si>
    <t>Obec Gáň</t>
  </si>
  <si>
    <t>O504360</t>
  </si>
  <si>
    <t>Obec Hlboké</t>
  </si>
  <si>
    <t>O501581</t>
  </si>
  <si>
    <t>Obec Holice</t>
  </si>
  <si>
    <t>O501590</t>
  </si>
  <si>
    <t>Obec Horná Potôň</t>
  </si>
  <si>
    <t>O555568</t>
  </si>
  <si>
    <t>Obec Horné Mýto</t>
  </si>
  <si>
    <t>O507067</t>
  </si>
  <si>
    <t>Obec Horné Orešany</t>
  </si>
  <si>
    <t>O507075</t>
  </si>
  <si>
    <t>Obec Horné Otrokovce</t>
  </si>
  <si>
    <t>O503771</t>
  </si>
  <si>
    <t>Obec Horné Saliby</t>
  </si>
  <si>
    <t>O556602</t>
  </si>
  <si>
    <t>Obec Horné Trhovište</t>
  </si>
  <si>
    <t>O556530</t>
  </si>
  <si>
    <t>Obec Horné Zelenice</t>
  </si>
  <si>
    <t>O501603</t>
  </si>
  <si>
    <t>Obec Horný Bar</t>
  </si>
  <si>
    <t>O503789</t>
  </si>
  <si>
    <t>Obec Hoste</t>
  </si>
  <si>
    <t>O504386</t>
  </si>
  <si>
    <t>Obec Hradište pod Vrátnom</t>
  </si>
  <si>
    <t>O581020</t>
  </si>
  <si>
    <t>Obec Hrnčiarovce nad Parnou</t>
  </si>
  <si>
    <t>O501620</t>
  </si>
  <si>
    <t>Obec Hubice</t>
  </si>
  <si>
    <t>O556581</t>
  </si>
  <si>
    <t>Obec Hubina</t>
  </si>
  <si>
    <t>O501638</t>
  </si>
  <si>
    <t>Obec Hviezdoslavov</t>
  </si>
  <si>
    <t>O507121</t>
  </si>
  <si>
    <t>Obec Chtelnica</t>
  </si>
  <si>
    <t>O504416</t>
  </si>
  <si>
    <t>Obec Jablonica</t>
  </si>
  <si>
    <t>O501654</t>
  </si>
  <si>
    <t>Obec Jahodná</t>
  </si>
  <si>
    <t>O507130</t>
  </si>
  <si>
    <t>Obec Jalšové</t>
  </si>
  <si>
    <t>O501662</t>
  </si>
  <si>
    <t>Obec Janíky</t>
  </si>
  <si>
    <t>O503827</t>
  </si>
  <si>
    <t>Obec Jánovce</t>
  </si>
  <si>
    <t>O507156</t>
  </si>
  <si>
    <t>Obec Jaslovské Bohunice</t>
  </si>
  <si>
    <t>O503835</t>
  </si>
  <si>
    <t>Obec Jelka</t>
  </si>
  <si>
    <t>O501671</t>
  </si>
  <si>
    <t>Obec Jurová</t>
  </si>
  <si>
    <t>O503843</t>
  </si>
  <si>
    <t>Obec Kajal</t>
  </si>
  <si>
    <t>O507164</t>
  </si>
  <si>
    <t>Obec Kátlovce</t>
  </si>
  <si>
    <t>O504432</t>
  </si>
  <si>
    <t>Obec Kátov</t>
  </si>
  <si>
    <t>O507172</t>
  </si>
  <si>
    <t>Obec Kľačany</t>
  </si>
  <si>
    <t>O501689</t>
  </si>
  <si>
    <t>Obec Kľúčovec</t>
  </si>
  <si>
    <t>O507199</t>
  </si>
  <si>
    <t>Obec Kočín - Lančár</t>
  </si>
  <si>
    <t>O504459</t>
  </si>
  <si>
    <t>Obec Kopčany</t>
  </si>
  <si>
    <t>O507202</t>
  </si>
  <si>
    <t>Obec Koplotovce</t>
  </si>
  <si>
    <t>O501697</t>
  </si>
  <si>
    <t>Obec Kostolné Kračany</t>
  </si>
  <si>
    <t>O507211</t>
  </si>
  <si>
    <t>Obec Košolná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</si>
  <si>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</si>
  <si>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</si>
  <si>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</si>
  <si>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</si>
  <si>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</si>
  <si>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</si>
  <si>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</si>
  <si>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</si>
  <si>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O501701</t>
  </si>
  <si>
    <t>Obec Kráľovičove Kračany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</si>
  <si>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</si>
  <si>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</si>
  <si>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</si>
  <si>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</si>
  <si>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</si>
  <si>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</si>
  <si>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</si>
  <si>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</si>
  <si>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</si>
  <si>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</si>
  <si>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</si>
  <si>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</si>
  <si>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</si>
  <si>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</si>
  <si>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O504530</t>
  </si>
  <si>
    <t>Obec Letničie</t>
  </si>
  <si>
    <t>O504548</t>
  </si>
  <si>
    <t>Obec Lopašov</t>
  </si>
  <si>
    <t>O556688</t>
  </si>
  <si>
    <t>Obec Lošonec</t>
  </si>
  <si>
    <t>O501743</t>
  </si>
  <si>
    <t>Obec Lúč na Ostrove</t>
  </si>
  <si>
    <t>O507288</t>
  </si>
  <si>
    <t>Obec Madunice</t>
  </si>
  <si>
    <t>O507296</t>
  </si>
  <si>
    <t>Obec Majcichov</t>
  </si>
  <si>
    <t>O582638</t>
  </si>
  <si>
    <t>Obec Malá Mača</t>
  </si>
  <si>
    <t>O555665</t>
  </si>
  <si>
    <t>Obec Malé Dvorníky</t>
  </si>
  <si>
    <t>O507318</t>
  </si>
  <si>
    <t>Obec Malženice</t>
  </si>
  <si>
    <t>O555754</t>
  </si>
  <si>
    <t>Obec Matúškovo</t>
  </si>
  <si>
    <t>O501760</t>
  </si>
  <si>
    <t>Obec Medveďov</t>
  </si>
  <si>
    <t>O507326</t>
  </si>
  <si>
    <t>Obec Merašice</t>
  </si>
  <si>
    <t>O501778</t>
  </si>
  <si>
    <t>Obec Mierovo</t>
  </si>
  <si>
    <t>O501786</t>
  </si>
  <si>
    <t>Obec Michal na Ostrove</t>
  </si>
  <si>
    <t>O504564</t>
  </si>
  <si>
    <t>Obec Mokrý Háj</t>
  </si>
  <si>
    <t>O507342</t>
  </si>
  <si>
    <t>Obec Moravany nad Váhom</t>
  </si>
  <si>
    <t>O504572</t>
  </si>
  <si>
    <t>Obec Moravský Svätý Ján</t>
  </si>
  <si>
    <t>O503924</t>
  </si>
  <si>
    <t>Obec Mostová</t>
  </si>
  <si>
    <t>O501930</t>
  </si>
  <si>
    <t>Obec Ňárad</t>
  </si>
  <si>
    <t>O501808</t>
  </si>
  <si>
    <t>Obec Nový Život</t>
  </si>
  <si>
    <t>O501816</t>
  </si>
  <si>
    <t>Obec Ohrady</t>
  </si>
  <si>
    <t>O501824</t>
  </si>
  <si>
    <t>Obec Okoč</t>
  </si>
  <si>
    <t>O556491</t>
  </si>
  <si>
    <t>Obec Opoj</t>
  </si>
  <si>
    <t>O501859</t>
  </si>
  <si>
    <t>Obec Orechová Potôň</t>
  </si>
  <si>
    <t>O504599</t>
  </si>
  <si>
    <t>Obec Oreské</t>
  </si>
  <si>
    <t>O507385</t>
  </si>
  <si>
    <t>Obec Ostrov</t>
  </si>
  <si>
    <t>O504602</t>
  </si>
  <si>
    <t>Obec Osuské</t>
  </si>
  <si>
    <t>O501867</t>
  </si>
  <si>
    <t>Obec Padáň</t>
  </si>
  <si>
    <t>O507415</t>
  </si>
  <si>
    <t>Obec Pastuchov</t>
  </si>
  <si>
    <t>O503959</t>
  </si>
  <si>
    <t>Obec Pata</t>
  </si>
  <si>
    <t>O501883</t>
  </si>
  <si>
    <t>Obec Pataš</t>
  </si>
  <si>
    <t>O556556</t>
  </si>
  <si>
    <t>Obec Pavlice</t>
  </si>
  <si>
    <t>O507431</t>
  </si>
  <si>
    <t>Obec Pečeňady</t>
  </si>
  <si>
    <t>O504611</t>
  </si>
  <si>
    <t>Obec Petrova Ves</t>
  </si>
  <si>
    <t>O504645</t>
  </si>
  <si>
    <t>Obec Plavecký Peter</t>
  </si>
  <si>
    <t>O504670</t>
  </si>
  <si>
    <t>Obec Popudinské Močidľany</t>
  </si>
  <si>
    <t>O555720</t>
  </si>
  <si>
    <t>Obec Povoda</t>
  </si>
  <si>
    <t>O507466</t>
  </si>
  <si>
    <t>Obec Prašník</t>
  </si>
  <si>
    <t>O504700</t>
  </si>
  <si>
    <t>Obec Prietrž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</si>
  <si>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</si>
  <si>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</si>
  <si>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</si>
  <si>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</si>
  <si>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</si>
  <si>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</si>
  <si>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</si>
  <si>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</si>
  <si>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O504734</t>
  </si>
  <si>
    <t>Obec Radimov</t>
  </si>
  <si>
    <t>O504742</t>
  </si>
  <si>
    <t>Obec Radošovce</t>
  </si>
  <si>
    <t>O556653</t>
  </si>
  <si>
    <t>O507482</t>
  </si>
  <si>
    <t>Obec Rakovice</t>
  </si>
  <si>
    <t>O507491</t>
  </si>
  <si>
    <t>Obec Ratnovce</t>
  </si>
  <si>
    <t>O556122</t>
  </si>
  <si>
    <t>Obec Rohov</t>
  </si>
  <si>
    <t>O501891</t>
  </si>
  <si>
    <t>Obec Rohovce</t>
  </si>
  <si>
    <t>O504777</t>
  </si>
  <si>
    <t>Obec Rovensko</t>
  </si>
  <si>
    <t>O507512</t>
  </si>
  <si>
    <t>Obec Ružindol</t>
  </si>
  <si>
    <t>O507521</t>
  </si>
  <si>
    <t>Obec Sasinkovo</t>
  </si>
  <si>
    <t>O556114</t>
  </si>
  <si>
    <t>Obec Sekule</t>
  </si>
  <si>
    <t>O507539</t>
  </si>
  <si>
    <t>Obec Siladice</t>
  </si>
  <si>
    <t>O556564</t>
  </si>
  <si>
    <t>Obec Slovenská Nová Ves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</si>
  <si>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</si>
  <si>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</si>
  <si>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</si>
  <si>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</si>
  <si>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</si>
  <si>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</si>
  <si>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</si>
  <si>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</si>
  <si>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</si>
  <si>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</si>
  <si>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</si>
  <si>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</si>
  <si>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</si>
  <si>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</si>
  <si>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O556670</t>
  </si>
  <si>
    <t>Obec Šelpice</t>
  </si>
  <si>
    <t>O504041</t>
  </si>
  <si>
    <t>Obec Šintava</t>
  </si>
  <si>
    <t>O558397</t>
  </si>
  <si>
    <t>Obec Šípkové</t>
  </si>
  <si>
    <t>O504050</t>
  </si>
  <si>
    <t>Obec Šoporňa</t>
  </si>
  <si>
    <t>O507601</t>
  </si>
  <si>
    <t>Obec Špačince</t>
  </si>
  <si>
    <t>O504904</t>
  </si>
  <si>
    <t>Obec Štefanov</t>
  </si>
  <si>
    <t>O556548</t>
  </si>
  <si>
    <t>Obec Šterusy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</si>
  <si>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</si>
  <si>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</si>
  <si>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</si>
  <si>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</si>
  <si>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</si>
  <si>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</si>
  <si>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</si>
  <si>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</si>
  <si>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</si>
  <si>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</si>
  <si>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</si>
  <si>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</si>
  <si>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</si>
  <si>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</si>
  <si>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</si>
  <si>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</si>
  <si>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O501956</t>
  </si>
  <si>
    <t>Obec Trnávka</t>
  </si>
  <si>
    <t>O501964</t>
  </si>
  <si>
    <t>Obec Trstená na Ostrove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</si>
  <si>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</si>
  <si>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</si>
  <si>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</si>
  <si>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</si>
  <si>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</si>
  <si>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</si>
  <si>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</si>
  <si>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</si>
  <si>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</si>
  <si>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</si>
  <si>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</si>
  <si>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</si>
  <si>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</si>
  <si>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</si>
  <si>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O555673</t>
  </si>
  <si>
    <t>Obec Veľké Dvorníky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</si>
  <si>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</si>
  <si>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</si>
  <si>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</si>
  <si>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</si>
  <si>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</si>
  <si>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</si>
  <si>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</si>
  <si>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</si>
  <si>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</si>
  <si>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</si>
  <si>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O555746</t>
  </si>
  <si>
    <t>Obec Vieska</t>
  </si>
  <si>
    <t>O504157</t>
  </si>
  <si>
    <t>Obec Vinohrady nad Váhom</t>
  </si>
  <si>
    <t>O556513</t>
  </si>
  <si>
    <t>Obec Vlčkovce</t>
  </si>
  <si>
    <t>O507741</t>
  </si>
  <si>
    <t>Obec Voderady</t>
  </si>
  <si>
    <t>O501999</t>
  </si>
  <si>
    <t>Obec Vojka nad Dunajom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</si>
  <si>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</si>
  <si>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</si>
  <si>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</si>
  <si>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</si>
  <si>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</si>
  <si>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</si>
  <si>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</si>
  <si>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</si>
  <si>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</si>
  <si>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</si>
  <si>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</si>
  <si>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</si>
  <si>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</si>
  <si>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</si>
  <si>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</si>
  <si>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</si>
  <si>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O581488</t>
  </si>
  <si>
    <t>Obec Zvončín</t>
  </si>
  <si>
    <t>O507792</t>
  </si>
  <si>
    <t>Obec Žlkovce</t>
  </si>
  <si>
    <t>C17</t>
  </si>
  <si>
    <t>C</t>
  </si>
  <si>
    <t>Kongregácia Dcér Božskej Lásky</t>
  </si>
  <si>
    <t>C16</t>
  </si>
  <si>
    <t>Kongregácia Milosrdných sestier svätého Kríža</t>
  </si>
  <si>
    <t>C60</t>
  </si>
  <si>
    <t>Reformovaná kresťanská cirkev na Slovensku, cirkevný zbor Dolný Štál</t>
  </si>
  <si>
    <t>C86</t>
  </si>
  <si>
    <t>Reformovaná kresťanská cirkev na Slovensku, Cirkevný zbor Šamorín</t>
  </si>
  <si>
    <t>C81</t>
  </si>
  <si>
    <t>Rímskokatolícka cirkev Farnosť Veľký Meder</t>
  </si>
  <si>
    <t>C01</t>
  </si>
  <si>
    <t>Rímskokatolícka cirkev, Trnavská arcidiecéza</t>
  </si>
  <si>
    <t>S915</t>
  </si>
  <si>
    <t>S</t>
  </si>
  <si>
    <t>ADVENTIM, n. o.</t>
  </si>
  <si>
    <t>S822</t>
  </si>
  <si>
    <t>AKO U MAMY n.o.</t>
  </si>
  <si>
    <t>S883</t>
  </si>
  <si>
    <t>Aktivity pre deti, o.z.</t>
  </si>
  <si>
    <t>S557</t>
  </si>
  <si>
    <t>AST DENT, s.r.o.</t>
  </si>
  <si>
    <t>S628</t>
  </si>
  <si>
    <t>BESST, s.r.o.</t>
  </si>
  <si>
    <t>S508</t>
  </si>
  <si>
    <t>Bunta Ivan - Centrum detskej reči</t>
  </si>
  <si>
    <t>S920</t>
  </si>
  <si>
    <t>DIM, spol. s r.o.</t>
  </si>
  <si>
    <t>S962</t>
  </si>
  <si>
    <t>Gastro DS, s.r.o.</t>
  </si>
  <si>
    <t>S319</t>
  </si>
  <si>
    <t>Gos-Sk, s.r.o.</t>
  </si>
  <si>
    <t>S781</t>
  </si>
  <si>
    <t>INVENTION CARE, s. r. o.</t>
  </si>
  <si>
    <t>S608</t>
  </si>
  <si>
    <t>Karol Rajnic</t>
  </si>
  <si>
    <t>S1006</t>
  </si>
  <si>
    <t>KÚZELNÁ ŠKOLKA s.r.o.</t>
  </si>
  <si>
    <t>S043</t>
  </si>
  <si>
    <t>Lajos Tóth</t>
  </si>
  <si>
    <t>S504</t>
  </si>
  <si>
    <t>László Szabó</t>
  </si>
  <si>
    <t>S780</t>
  </si>
  <si>
    <t>LOGaDYS n. o.</t>
  </si>
  <si>
    <t>S363</t>
  </si>
  <si>
    <t>Magdaléna Deáková</t>
  </si>
  <si>
    <t>S370</t>
  </si>
  <si>
    <t>Materská škola a detské jasle Slniečko n.o.</t>
  </si>
  <si>
    <t>S246</t>
  </si>
  <si>
    <t>Meduška n.o.</t>
  </si>
  <si>
    <t>S568</t>
  </si>
  <si>
    <t>Medzinárodná škola kvality (Quality Schools International)</t>
  </si>
  <si>
    <t>S751</t>
  </si>
  <si>
    <t>Mgr. Balász Deák</t>
  </si>
  <si>
    <t>S564</t>
  </si>
  <si>
    <t>Mgr. Ferdinand Podoba</t>
  </si>
  <si>
    <t>S333</t>
  </si>
  <si>
    <t>Mgr. Gabriela Skotáková</t>
  </si>
  <si>
    <t>S642</t>
  </si>
  <si>
    <t>Mgr. Juraj Ezechiáš</t>
  </si>
  <si>
    <t>Montekid o.z.</t>
  </si>
  <si>
    <t>S901</t>
  </si>
  <si>
    <t>Občianske združenie ART BIN</t>
  </si>
  <si>
    <t>S872</t>
  </si>
  <si>
    <t>Občianske združenie BEZ PREDSUDKOV K ĽUDSKOSTI</t>
  </si>
  <si>
    <t>S1013</t>
  </si>
  <si>
    <t>ORTEA, s.r.o.</t>
  </si>
  <si>
    <t>S242</t>
  </si>
  <si>
    <t>PaedDr. Andrej Argaláš</t>
  </si>
  <si>
    <t>S019</t>
  </si>
  <si>
    <t>PhDr. PaedDr. Attila Takács</t>
  </si>
  <si>
    <t>S970</t>
  </si>
  <si>
    <t>Polygnosi</t>
  </si>
  <si>
    <t>S565</t>
  </si>
  <si>
    <t>Spoločnosť baletného majstra Dušana Nebylu</t>
  </si>
  <si>
    <t>S413</t>
  </si>
  <si>
    <t>Správa mestského majetku, s.r.o.</t>
  </si>
  <si>
    <t>S525</t>
  </si>
  <si>
    <t>Súkromná materská škola Lienka</t>
  </si>
  <si>
    <t>S569</t>
  </si>
  <si>
    <t>Súkromná stredná odborná škola podnikania, n.o.</t>
  </si>
  <si>
    <t>S572</t>
  </si>
  <si>
    <t>Škola s úsmevom, s.r.o.</t>
  </si>
  <si>
    <t>S788</t>
  </si>
  <si>
    <t>Škôlkárik a Školáčik, n.o.</t>
  </si>
  <si>
    <t>S953</t>
  </si>
  <si>
    <t>TASCE - Inštitút vzdelávania, s.r. o.</t>
  </si>
  <si>
    <t>S233</t>
  </si>
  <si>
    <t>VOCATIO spol. s r.o.</t>
  </si>
  <si>
    <t>S421</t>
  </si>
  <si>
    <t>ŽIVENA, s.r.o.</t>
  </si>
  <si>
    <t>SPOLU</t>
  </si>
  <si>
    <t>SP0006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</si>
</sst>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113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left" vertical="center" textRotation="90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left" vertical="center"/>
    </xf>
    <xf numFmtId="1" fontId="1" fillId="0" borderId="8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12" xfId="1" applyNumberFormat="1" applyFont="1" applyFill="1" applyBorder="1" applyAlignment="1">
      <alignment horizontal="right" vertical="center" wrapText="1"/>
    </xf>
    <xf numFmtId="3" fontId="1" fillId="4" borderId="13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4" xfId="1" applyNumberFormat="1" applyFont="1" applyFill="1" applyBorder="1" applyAlignment="1">
      <alignment horizontal="right" vertical="center" wrapText="1"/>
    </xf>
    <xf numFmtId="3" fontId="1" fillId="6" borderId="15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6" xfId="1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11" borderId="0" xfId="3" applyFont="1" applyFill="1" applyAlignment="1">
      <alignment vertical="center"/>
    </xf>
    <xf numFmtId="3" fontId="1" fillId="6" borderId="16" xfId="1" applyNumberFormat="1" applyFont="1" applyFill="1" applyBorder="1" applyAlignment="1">
      <alignment horizontal="right" vertical="center" wrapText="1"/>
    </xf>
    <xf numFmtId="0" fontId="1" fillId="0" borderId="8" xfId="4" applyFont="1" applyFill="1" applyBorder="1" applyAlignment="1">
      <alignment horizontal="left" vertical="center"/>
    </xf>
    <xf numFmtId="0" fontId="1" fillId="0" borderId="8" xfId="4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left" vertical="center"/>
    </xf>
    <xf numFmtId="0" fontId="1" fillId="0" borderId="8" xfId="3" applyFont="1" applyFill="1" applyBorder="1" applyAlignment="1">
      <alignment horizontal="center" vertical="center"/>
    </xf>
    <xf numFmtId="1" fontId="1" fillId="11" borderId="7" xfId="1" applyNumberFormat="1" applyFont="1" applyFill="1" applyBorder="1" applyAlignment="1">
      <alignment horizontal="center" vertical="center"/>
    </xf>
    <xf numFmtId="1" fontId="1" fillId="11" borderId="8" xfId="1" applyNumberFormat="1" applyFont="1" applyFill="1" applyBorder="1" applyAlignment="1">
      <alignment horizontal="center" vertical="center"/>
    </xf>
    <xf numFmtId="0" fontId="1" fillId="11" borderId="8" xfId="4" applyFont="1" applyFill="1" applyBorder="1" applyAlignment="1">
      <alignment horizontal="left" vertical="center"/>
    </xf>
    <xf numFmtId="0" fontId="1" fillId="11" borderId="8" xfId="4" applyFont="1" applyFill="1" applyBorder="1" applyAlignment="1">
      <alignment horizontal="center" vertical="center" wrapText="1"/>
    </xf>
    <xf numFmtId="49" fontId="1" fillId="11" borderId="8" xfId="1" applyNumberFormat="1" applyFont="1" applyFill="1" applyBorder="1" applyAlignment="1">
      <alignment horizontal="center" vertical="center"/>
    </xf>
    <xf numFmtId="1" fontId="1" fillId="11" borderId="8" xfId="1" applyNumberFormat="1" applyFont="1" applyFill="1" applyBorder="1" applyAlignment="1">
      <alignment vertical="center" wrapText="1"/>
    </xf>
    <xf numFmtId="1" fontId="1" fillId="11" borderId="9" xfId="1" applyNumberFormat="1" applyFont="1" applyFill="1" applyBorder="1" applyAlignment="1">
      <alignment horizontal="center" vertical="center" wrapText="1"/>
    </xf>
    <xf numFmtId="1" fontId="1" fillId="0" borderId="17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left" vertical="center"/>
    </xf>
    <xf numFmtId="1" fontId="1" fillId="0" borderId="18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vertical="center" wrapText="1"/>
    </xf>
    <xf numFmtId="1" fontId="1" fillId="0" borderId="19" xfId="1" applyNumberFormat="1" applyFont="1" applyFill="1" applyBorder="1" applyAlignment="1">
      <alignment horizontal="center" vertical="center" wrapText="1"/>
    </xf>
    <xf numFmtId="3" fontId="2" fillId="3" borderId="20" xfId="3" applyNumberFormat="1" applyFont="1" applyFill="1" applyBorder="1" applyAlignment="1">
      <alignment vertical="center"/>
    </xf>
    <xf numFmtId="3" fontId="2" fillId="4" borderId="20" xfId="1" applyNumberFormat="1" applyFont="1" applyFill="1" applyBorder="1" applyAlignment="1">
      <alignment horizontal="right" vertical="center" wrapText="1"/>
    </xf>
    <xf numFmtId="3" fontId="1" fillId="4" borderId="21" xfId="1" applyNumberFormat="1" applyFont="1" applyFill="1" applyBorder="1" applyAlignment="1">
      <alignment horizontal="right" vertical="center" wrapText="1"/>
    </xf>
    <xf numFmtId="3" fontId="1" fillId="4" borderId="18" xfId="1" applyNumberFormat="1" applyFont="1" applyFill="1" applyBorder="1" applyAlignment="1">
      <alignment horizontal="right" vertical="center" wrapText="1"/>
    </xf>
    <xf numFmtId="3" fontId="1" fillId="4" borderId="22" xfId="1" applyNumberFormat="1" applyFont="1" applyFill="1" applyBorder="1" applyAlignment="1">
      <alignment horizontal="right" vertical="center" wrapText="1"/>
    </xf>
    <xf numFmtId="3" fontId="1" fillId="4" borderId="23" xfId="1" applyNumberFormat="1" applyFont="1" applyFill="1" applyBorder="1" applyAlignment="1">
      <alignment horizontal="right" vertical="center" wrapText="1"/>
    </xf>
    <xf numFmtId="3" fontId="2" fillId="5" borderId="20" xfId="1" applyNumberFormat="1" applyFont="1" applyFill="1" applyBorder="1" applyAlignment="1">
      <alignment horizontal="right" vertical="center" wrapText="1"/>
    </xf>
    <xf numFmtId="3" fontId="1" fillId="5" borderId="24" xfId="1" applyNumberFormat="1" applyFont="1" applyFill="1" applyBorder="1" applyAlignment="1">
      <alignment horizontal="right" vertical="center" wrapText="1"/>
    </xf>
    <xf numFmtId="3" fontId="1" fillId="6" borderId="25" xfId="1" applyNumberFormat="1" applyFont="1" applyFill="1" applyBorder="1" applyAlignment="1">
      <alignment horizontal="right" vertical="center" wrapText="1"/>
    </xf>
    <xf numFmtId="3" fontId="2" fillId="7" borderId="20" xfId="1" applyNumberFormat="1" applyFont="1" applyFill="1" applyBorder="1" applyAlignment="1">
      <alignment horizontal="right" vertical="center" wrapText="1"/>
    </xf>
    <xf numFmtId="3" fontId="2" fillId="8" borderId="20" xfId="2" applyNumberFormat="1" applyFont="1" applyFill="1" applyBorder="1" applyAlignment="1">
      <alignment horizontal="right" vertical="center" wrapText="1"/>
    </xf>
    <xf numFmtId="3" fontId="2" fillId="9" borderId="20" xfId="1" applyNumberFormat="1" applyFont="1" applyFill="1" applyBorder="1" applyAlignment="1">
      <alignment horizontal="right" vertical="center" wrapText="1"/>
    </xf>
    <xf numFmtId="3" fontId="1" fillId="9" borderId="17" xfId="1" applyNumberFormat="1" applyFont="1" applyFill="1" applyBorder="1" applyAlignment="1">
      <alignment horizontal="right" vertical="center" wrapText="1"/>
    </xf>
    <xf numFmtId="3" fontId="1" fillId="9" borderId="18" xfId="1" applyNumberFormat="1" applyFont="1" applyFill="1" applyBorder="1" applyAlignment="1">
      <alignment horizontal="right" vertical="center" wrapText="1"/>
    </xf>
    <xf numFmtId="3" fontId="2" fillId="10" borderId="20" xfId="1" applyNumberFormat="1" applyFont="1" applyFill="1" applyBorder="1" applyAlignment="1">
      <alignment horizontal="right" vertical="center" wrapText="1"/>
    </xf>
    <xf numFmtId="3" fontId="1" fillId="2" borderId="17" xfId="1" applyNumberFormat="1" applyFont="1" applyFill="1" applyBorder="1" applyAlignment="1">
      <alignment horizontal="right" vertical="center" wrapText="1"/>
    </xf>
    <xf numFmtId="3" fontId="1" fillId="10" borderId="18" xfId="1" applyNumberFormat="1" applyFont="1" applyFill="1" applyBorder="1" applyAlignment="1">
      <alignment horizontal="right" vertical="center" wrapText="1"/>
    </xf>
    <xf numFmtId="3" fontId="1" fillId="10" borderId="26" xfId="1" applyNumberFormat="1" applyFont="1" applyFill="1" applyBorder="1" applyAlignment="1">
      <alignment horizontal="right" vertical="center" wrapText="1"/>
    </xf>
    <xf numFmtId="0" fontId="2" fillId="12" borderId="27" xfId="3" applyFont="1" applyFill="1" applyBorder="1" applyAlignment="1">
      <alignment horizontal="center" vertical="center"/>
    </xf>
    <xf numFmtId="0" fontId="2" fillId="12" borderId="28" xfId="3" applyFont="1" applyFill="1" applyBorder="1" applyAlignment="1">
      <alignment vertical="center"/>
    </xf>
    <xf numFmtId="0" fontId="2" fillId="12" borderId="28" xfId="3" applyFont="1" applyFill="1" applyBorder="1" applyAlignment="1">
      <alignment horizontal="left" vertical="center"/>
    </xf>
    <xf numFmtId="0" fontId="2" fillId="12" borderId="29" xfId="3" applyFont="1" applyFill="1" applyBorder="1" applyAlignment="1">
      <alignment vertical="center"/>
    </xf>
    <xf numFmtId="0" fontId="2" fillId="12" borderId="30" xfId="3" applyFont="1" applyFill="1" applyBorder="1" applyAlignment="1">
      <alignment vertical="center"/>
    </xf>
    <xf numFmtId="0" fontId="2" fillId="12" borderId="29" xfId="3" applyFont="1" applyFill="1" applyBorder="1" applyAlignment="1">
      <alignment horizontal="center" vertical="center"/>
    </xf>
    <xf numFmtId="0" fontId="2" fillId="12" borderId="31" xfId="3" applyFont="1" applyFill="1" applyBorder="1" applyAlignment="1">
      <alignment horizontal="center" vertical="center"/>
    </xf>
    <xf numFmtId="3" fontId="2" fillId="2" borderId="32" xfId="3" applyNumberFormat="1" applyFont="1" applyFill="1" applyBorder="1" applyAlignment="1">
      <alignment horizontal="right" vertical="center"/>
    </xf>
    <xf numFmtId="3" fontId="2" fillId="2" borderId="27" xfId="3" applyNumberFormat="1" applyFont="1" applyFill="1" applyBorder="1" applyAlignment="1">
      <alignment horizontal="right" vertical="center"/>
    </xf>
    <xf numFmtId="3" fontId="2" fillId="2" borderId="33" xfId="3" applyNumberFormat="1" applyFont="1" applyFill="1" applyBorder="1" applyAlignment="1">
      <alignment horizontal="right" vertical="center"/>
    </xf>
    <xf numFmtId="3" fontId="2" fillId="2" borderId="30" xfId="3" applyNumberFormat="1" applyFont="1" applyFill="1" applyBorder="1" applyAlignment="1">
      <alignment horizontal="right" vertical="center"/>
    </xf>
    <xf numFmtId="3" fontId="2" fillId="2" borderId="34" xfId="3" applyNumberFormat="1" applyFont="1" applyFill="1" applyBorder="1" applyAlignment="1">
      <alignment horizontal="right" vertical="center"/>
    </xf>
    <xf numFmtId="3" fontId="2" fillId="12" borderId="35" xfId="3" applyNumberFormat="1" applyFont="1" applyFill="1" applyBorder="1" applyAlignment="1">
      <alignment horizontal="right" vertical="center"/>
    </xf>
    <xf numFmtId="3" fontId="2" fillId="12" borderId="36" xfId="3" applyNumberFormat="1" applyFont="1" applyFill="1" applyBorder="1" applyAlignment="1">
      <alignment horizontal="right" vertical="center"/>
    </xf>
    <xf numFmtId="3" fontId="2" fillId="12" borderId="30" xfId="3" applyNumberFormat="1" applyFont="1" applyFill="1" applyBorder="1" applyAlignment="1">
      <alignment horizontal="right" vertical="center"/>
    </xf>
    <xf numFmtId="3" fontId="2" fillId="12" borderId="34" xfId="3" applyNumberFormat="1" applyFont="1" applyFill="1" applyBorder="1" applyAlignment="1">
      <alignment horizontal="right" vertical="center"/>
    </xf>
    <xf numFmtId="3" fontId="2" fillId="12" borderId="37" xfId="3" applyNumberFormat="1" applyFont="1" applyFill="1" applyBorder="1" applyAlignment="1">
      <alignment horizontal="right" vertical="center"/>
    </xf>
    <xf numFmtId="3" fontId="1" fillId="11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</cellXfs>
  <cellStyles count="5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284"/>
  <sheetViews>
    <sheetView tabSelected="1" zoomScale="90" zoomScaleNormal="90" zoomScaleSheetLayoutView="100" workbookViewId="0">
      <selection activeCell="F1" sqref="F1"/>
    </sheetView>
  </sheetViews>
  <sheetFormatPr defaultColWidth="9.140625" defaultRowHeight="12.75" x14ac:dyDescent="0.25"/>
  <cols>
    <col min="1" max="1" width="4.28515625" style="109" customWidth="1"/>
    <col min="2" max="2" width="6.28515625" style="109" hidden="1" customWidth="1"/>
    <col min="3" max="3" width="12" style="110" hidden="1" customWidth="1"/>
    <col min="4" max="4" width="10" style="109" customWidth="1"/>
    <col min="5" max="5" width="8" style="109" customWidth="1"/>
    <col min="6" max="6" width="35.140625" style="51" customWidth="1"/>
    <col min="7" max="7" width="13.5703125" style="109" customWidth="1"/>
    <col min="8" max="8" width="14.42578125" style="51" customWidth="1"/>
    <col min="9" max="9" width="13" style="111" customWidth="1"/>
    <col min="10" max="10" width="11.42578125" style="111" customWidth="1"/>
    <col min="11" max="23" width="11.28515625" style="111" customWidth="1"/>
    <col min="24" max="24" width="11.28515625" style="51" customWidth="1"/>
    <col min="25" max="25" width="14.140625" style="51" customWidth="1"/>
    <col min="26" max="27" width="11.28515625" style="51" customWidth="1"/>
    <col min="28" max="28" width="11.85546875" style="51" customWidth="1"/>
    <col min="29" max="29" width="12.5703125" style="51" customWidth="1"/>
    <col min="30" max="30" width="11.140625" style="51" customWidth="1"/>
    <col min="31" max="39" width="11.28515625" style="51" customWidth="1"/>
    <col min="40" max="40" width="11.28515625" style="111" customWidth="1"/>
    <col min="41" max="41" width="14.7109375" style="51" customWidth="1"/>
    <col min="42" max="43" width="11.28515625" style="51" customWidth="1"/>
    <col min="44" max="16384" width="9.140625" style="51"/>
  </cols>
  <sheetData>
    <row r="1" spans="1:43" s="25" customFormat="1" ht="153.75" customHeight="1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0" t="s">
        <v>22</v>
      </c>
      <c r="X1" s="11" t="s">
        <v>23</v>
      </c>
      <c r="Y1" s="12" t="s">
        <v>24</v>
      </c>
      <c r="Z1" s="13" t="s">
        <v>25</v>
      </c>
      <c r="AA1" s="14" t="s">
        <v>26</v>
      </c>
      <c r="AB1" s="15" t="s">
        <v>27</v>
      </c>
      <c r="AC1" s="16" t="s">
        <v>28</v>
      </c>
      <c r="AD1" s="17" t="s">
        <v>29</v>
      </c>
      <c r="AE1" s="18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20" t="s">
        <v>38</v>
      </c>
      <c r="AN1" s="21" t="s">
        <v>39</v>
      </c>
      <c r="AO1" s="22" t="s">
        <v>40</v>
      </c>
      <c r="AP1" s="23" t="s">
        <v>41</v>
      </c>
      <c r="AQ1" s="24" t="s">
        <v>42</v>
      </c>
    </row>
    <row r="2" spans="1:43" ht="13.5" thickTop="1" x14ac:dyDescent="0.25">
      <c r="A2" s="26" t="s">
        <v>43</v>
      </c>
      <c r="B2" s="27"/>
      <c r="C2" s="28"/>
      <c r="D2" s="29" t="s">
        <v>44</v>
      </c>
      <c r="E2" s="30" t="s">
        <v>45</v>
      </c>
      <c r="F2" s="31" t="s">
        <v>46</v>
      </c>
      <c r="G2" s="32">
        <v>99000002</v>
      </c>
      <c r="H2" s="33">
        <v>19721160</v>
      </c>
      <c r="I2" s="34">
        <f t="shared" ref="I2:I65" si="0">SUM(J2:W2)</f>
        <v>1310229</v>
      </c>
      <c r="J2" s="35">
        <v>48417</v>
      </c>
      <c r="K2" s="36">
        <v>29288</v>
      </c>
      <c r="L2" s="37">
        <v>942401</v>
      </c>
      <c r="M2" s="37">
        <v>0</v>
      </c>
      <c r="N2" s="37">
        <v>119536</v>
      </c>
      <c r="O2" s="37">
        <v>21922</v>
      </c>
      <c r="P2" s="37">
        <v>31057</v>
      </c>
      <c r="Q2" s="37">
        <v>14539</v>
      </c>
      <c r="R2" s="37">
        <v>0</v>
      </c>
      <c r="S2" s="36">
        <v>0</v>
      </c>
      <c r="T2" s="37">
        <v>43694</v>
      </c>
      <c r="U2" s="36">
        <v>0</v>
      </c>
      <c r="V2" s="37">
        <v>0</v>
      </c>
      <c r="W2" s="38">
        <v>59375</v>
      </c>
      <c r="X2" s="39">
        <f t="shared" ref="X2:X65" si="1">Y2+Z2+AA2</f>
        <v>622154</v>
      </c>
      <c r="Y2" s="40">
        <v>610565</v>
      </c>
      <c r="Z2" s="40">
        <v>0</v>
      </c>
      <c r="AA2" s="41">
        <v>11589</v>
      </c>
      <c r="AB2" s="42">
        <v>0</v>
      </c>
      <c r="AC2" s="43">
        <v>0</v>
      </c>
      <c r="AD2" s="44">
        <f t="shared" ref="AD2:AD65" si="2">SUM(AE2:AM2)</f>
        <v>0</v>
      </c>
      <c r="AE2" s="45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>
        <v>0</v>
      </c>
      <c r="AL2" s="46">
        <v>0</v>
      </c>
      <c r="AM2" s="46">
        <v>0</v>
      </c>
      <c r="AN2" s="47">
        <f t="shared" ref="AN2:AN65" si="3">AO2+AP2+AQ2</f>
        <v>0</v>
      </c>
      <c r="AO2" s="48">
        <v>0</v>
      </c>
      <c r="AP2" s="49">
        <v>0</v>
      </c>
      <c r="AQ2" s="50">
        <v>0</v>
      </c>
    </row>
    <row r="3" spans="1:43" x14ac:dyDescent="0.25">
      <c r="A3" s="26" t="s">
        <v>43</v>
      </c>
      <c r="B3" s="27"/>
      <c r="C3" s="28"/>
      <c r="D3" s="30" t="s">
        <v>47</v>
      </c>
      <c r="E3" s="30" t="s">
        <v>48</v>
      </c>
      <c r="F3" s="31" t="s">
        <v>49</v>
      </c>
      <c r="G3" s="32">
        <v>37836901</v>
      </c>
      <c r="H3" s="33">
        <v>49941436</v>
      </c>
      <c r="I3" s="34">
        <f t="shared" si="0"/>
        <v>1080188</v>
      </c>
      <c r="J3" s="35">
        <v>225484</v>
      </c>
      <c r="K3" s="36">
        <v>0</v>
      </c>
      <c r="L3" s="37">
        <v>35238</v>
      </c>
      <c r="M3" s="37">
        <v>14450</v>
      </c>
      <c r="N3" s="37">
        <v>60000</v>
      </c>
      <c r="O3" s="37">
        <v>21065</v>
      </c>
      <c r="P3" s="37">
        <v>359571</v>
      </c>
      <c r="Q3" s="37">
        <v>0</v>
      </c>
      <c r="R3" s="37">
        <v>0</v>
      </c>
      <c r="S3" s="36">
        <v>0</v>
      </c>
      <c r="T3" s="37">
        <v>184969</v>
      </c>
      <c r="U3" s="36">
        <v>0</v>
      </c>
      <c r="V3" s="37">
        <v>0</v>
      </c>
      <c r="W3" s="38">
        <v>179411</v>
      </c>
      <c r="X3" s="39">
        <f t="shared" si="1"/>
        <v>8500</v>
      </c>
      <c r="Y3" s="40">
        <v>0</v>
      </c>
      <c r="Z3" s="40">
        <v>0</v>
      </c>
      <c r="AA3" s="41">
        <v>8500</v>
      </c>
      <c r="AB3" s="42">
        <v>2900</v>
      </c>
      <c r="AC3" s="43">
        <v>1476720</v>
      </c>
      <c r="AD3" s="44">
        <f t="shared" si="2"/>
        <v>0</v>
      </c>
      <c r="AE3" s="45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>
        <v>0</v>
      </c>
      <c r="AL3" s="46">
        <v>0</v>
      </c>
      <c r="AM3" s="46">
        <v>0</v>
      </c>
      <c r="AN3" s="47">
        <f t="shared" si="3"/>
        <v>0</v>
      </c>
      <c r="AO3" s="48">
        <v>0</v>
      </c>
      <c r="AP3" s="49">
        <v>0</v>
      </c>
      <c r="AQ3" s="50">
        <v>0</v>
      </c>
    </row>
    <row r="4" spans="1:43" x14ac:dyDescent="0.25">
      <c r="A4" s="26" t="s">
        <v>43</v>
      </c>
      <c r="B4" s="52">
        <v>201</v>
      </c>
      <c r="C4" s="28" t="s">
        <v>50</v>
      </c>
      <c r="D4" s="30" t="s">
        <v>51</v>
      </c>
      <c r="E4" s="30" t="s">
        <v>52</v>
      </c>
      <c r="F4" s="31" t="s">
        <v>53</v>
      </c>
      <c r="G4" s="32">
        <v>305383</v>
      </c>
      <c r="H4" s="33">
        <v>6409949</v>
      </c>
      <c r="I4" s="34">
        <f t="shared" si="0"/>
        <v>708631</v>
      </c>
      <c r="J4" s="35">
        <v>15123</v>
      </c>
      <c r="K4" s="36">
        <v>51931</v>
      </c>
      <c r="L4" s="37">
        <v>159959</v>
      </c>
      <c r="M4" s="37">
        <v>0</v>
      </c>
      <c r="N4" s="37">
        <v>170028</v>
      </c>
      <c r="O4" s="37">
        <v>29938</v>
      </c>
      <c r="P4" s="37">
        <v>81127</v>
      </c>
      <c r="Q4" s="37">
        <v>80566</v>
      </c>
      <c r="R4" s="37">
        <v>3550</v>
      </c>
      <c r="S4" s="36">
        <v>0</v>
      </c>
      <c r="T4" s="37">
        <v>70394</v>
      </c>
      <c r="U4" s="36">
        <v>0</v>
      </c>
      <c r="V4" s="37">
        <v>0</v>
      </c>
      <c r="W4" s="38">
        <v>46015</v>
      </c>
      <c r="X4" s="39">
        <f t="shared" si="1"/>
        <v>0</v>
      </c>
      <c r="Y4" s="40">
        <v>0</v>
      </c>
      <c r="Z4" s="40">
        <v>0</v>
      </c>
      <c r="AA4" s="41">
        <v>0</v>
      </c>
      <c r="AB4" s="42">
        <v>0</v>
      </c>
      <c r="AC4" s="43">
        <v>277729</v>
      </c>
      <c r="AD4" s="44">
        <f t="shared" si="2"/>
        <v>13612</v>
      </c>
      <c r="AE4" s="45">
        <v>0</v>
      </c>
      <c r="AF4" s="46">
        <v>0</v>
      </c>
      <c r="AG4" s="46">
        <v>0</v>
      </c>
      <c r="AH4" s="46">
        <v>0</v>
      </c>
      <c r="AI4" s="46">
        <v>0</v>
      </c>
      <c r="AJ4" s="46">
        <v>13612</v>
      </c>
      <c r="AK4" s="46">
        <v>0</v>
      </c>
      <c r="AL4" s="46">
        <v>0</v>
      </c>
      <c r="AM4" s="46">
        <v>0</v>
      </c>
      <c r="AN4" s="47">
        <f t="shared" si="3"/>
        <v>0</v>
      </c>
      <c r="AO4" s="48">
        <v>0</v>
      </c>
      <c r="AP4" s="49">
        <v>0</v>
      </c>
      <c r="AQ4" s="50">
        <v>0</v>
      </c>
    </row>
    <row r="5" spans="1:43" x14ac:dyDescent="0.25">
      <c r="A5" s="26" t="s">
        <v>43</v>
      </c>
      <c r="B5" s="52">
        <v>201</v>
      </c>
      <c r="C5" s="28" t="s">
        <v>50</v>
      </c>
      <c r="D5" s="30" t="s">
        <v>54</v>
      </c>
      <c r="E5" s="30" t="s">
        <v>52</v>
      </c>
      <c r="F5" s="31" t="s">
        <v>55</v>
      </c>
      <c r="G5" s="32">
        <v>305391</v>
      </c>
      <c r="H5" s="33">
        <v>1330738</v>
      </c>
      <c r="I5" s="34">
        <f t="shared" si="0"/>
        <v>157971</v>
      </c>
      <c r="J5" s="35">
        <v>1402</v>
      </c>
      <c r="K5" s="36">
        <v>16256</v>
      </c>
      <c r="L5" s="37">
        <v>79979</v>
      </c>
      <c r="M5" s="37">
        <v>0</v>
      </c>
      <c r="N5" s="37">
        <v>0</v>
      </c>
      <c r="O5" s="37">
        <v>2500</v>
      </c>
      <c r="P5" s="37">
        <v>13127</v>
      </c>
      <c r="Q5" s="37">
        <v>17911</v>
      </c>
      <c r="R5" s="37">
        <v>700</v>
      </c>
      <c r="S5" s="36">
        <v>0</v>
      </c>
      <c r="T5" s="37">
        <v>14646</v>
      </c>
      <c r="U5" s="36">
        <v>0</v>
      </c>
      <c r="V5" s="37">
        <v>0</v>
      </c>
      <c r="W5" s="38">
        <v>11450</v>
      </c>
      <c r="X5" s="39">
        <f t="shared" si="1"/>
        <v>59103</v>
      </c>
      <c r="Y5" s="40">
        <v>0</v>
      </c>
      <c r="Z5" s="40">
        <v>54103</v>
      </c>
      <c r="AA5" s="41">
        <v>5000</v>
      </c>
      <c r="AB5" s="42">
        <v>0</v>
      </c>
      <c r="AC5" s="43">
        <v>20188</v>
      </c>
      <c r="AD5" s="44">
        <f t="shared" si="2"/>
        <v>2371</v>
      </c>
      <c r="AE5" s="45">
        <v>0</v>
      </c>
      <c r="AF5" s="46">
        <v>1571</v>
      </c>
      <c r="AG5" s="46">
        <v>0</v>
      </c>
      <c r="AH5" s="46">
        <v>0</v>
      </c>
      <c r="AI5" s="46">
        <v>800</v>
      </c>
      <c r="AJ5" s="46">
        <v>0</v>
      </c>
      <c r="AK5" s="46">
        <v>0</v>
      </c>
      <c r="AL5" s="46">
        <v>0</v>
      </c>
      <c r="AM5" s="46">
        <v>0</v>
      </c>
      <c r="AN5" s="47">
        <f t="shared" si="3"/>
        <v>0</v>
      </c>
      <c r="AO5" s="48">
        <v>0</v>
      </c>
      <c r="AP5" s="49">
        <v>0</v>
      </c>
      <c r="AQ5" s="50">
        <v>0</v>
      </c>
    </row>
    <row r="6" spans="1:43" x14ac:dyDescent="0.25">
      <c r="A6" s="26" t="s">
        <v>43</v>
      </c>
      <c r="B6" s="52">
        <v>202</v>
      </c>
      <c r="C6" s="28" t="s">
        <v>56</v>
      </c>
      <c r="D6" s="30" t="s">
        <v>57</v>
      </c>
      <c r="E6" s="30" t="s">
        <v>52</v>
      </c>
      <c r="F6" s="31" t="s">
        <v>58</v>
      </c>
      <c r="G6" s="32">
        <v>305936</v>
      </c>
      <c r="H6" s="33">
        <v>3724715</v>
      </c>
      <c r="I6" s="34">
        <f t="shared" si="0"/>
        <v>228759</v>
      </c>
      <c r="J6" s="35">
        <v>10394</v>
      </c>
      <c r="K6" s="36">
        <v>11900</v>
      </c>
      <c r="L6" s="37">
        <v>59906</v>
      </c>
      <c r="M6" s="37">
        <v>0</v>
      </c>
      <c r="N6" s="37">
        <v>0</v>
      </c>
      <c r="O6" s="37">
        <v>3850</v>
      </c>
      <c r="P6" s="37">
        <v>26622</v>
      </c>
      <c r="Q6" s="37">
        <v>48728</v>
      </c>
      <c r="R6" s="37">
        <v>2100</v>
      </c>
      <c r="S6" s="36">
        <v>0</v>
      </c>
      <c r="T6" s="37">
        <v>36979</v>
      </c>
      <c r="U6" s="36">
        <v>0</v>
      </c>
      <c r="V6" s="37">
        <v>0</v>
      </c>
      <c r="W6" s="38">
        <v>28280</v>
      </c>
      <c r="X6" s="39">
        <f t="shared" si="1"/>
        <v>0</v>
      </c>
      <c r="Y6" s="40">
        <v>0</v>
      </c>
      <c r="Z6" s="40">
        <v>0</v>
      </c>
      <c r="AA6" s="41">
        <v>0</v>
      </c>
      <c r="AB6" s="42">
        <v>0</v>
      </c>
      <c r="AC6" s="43">
        <v>0</v>
      </c>
      <c r="AD6" s="44">
        <f t="shared" si="2"/>
        <v>0</v>
      </c>
      <c r="AE6" s="45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7">
        <f t="shared" si="3"/>
        <v>0</v>
      </c>
      <c r="AO6" s="48">
        <v>0</v>
      </c>
      <c r="AP6" s="49">
        <v>0</v>
      </c>
      <c r="AQ6" s="50">
        <v>0</v>
      </c>
    </row>
    <row r="7" spans="1:43" x14ac:dyDescent="0.25">
      <c r="A7" s="26" t="s">
        <v>43</v>
      </c>
      <c r="B7" s="52">
        <v>206</v>
      </c>
      <c r="C7" s="28" t="s">
        <v>59</v>
      </c>
      <c r="D7" s="30" t="s">
        <v>60</v>
      </c>
      <c r="E7" s="30" t="s">
        <v>52</v>
      </c>
      <c r="F7" s="31" t="s">
        <v>61</v>
      </c>
      <c r="G7" s="32">
        <v>309524</v>
      </c>
      <c r="H7" s="33">
        <v>1089628</v>
      </c>
      <c r="I7" s="34">
        <f t="shared" si="0"/>
        <v>89285</v>
      </c>
      <c r="J7" s="35">
        <v>3250</v>
      </c>
      <c r="K7" s="36">
        <v>6122</v>
      </c>
      <c r="L7" s="37">
        <v>24384</v>
      </c>
      <c r="M7" s="37">
        <v>0</v>
      </c>
      <c r="N7" s="37">
        <v>0</v>
      </c>
      <c r="O7" s="37">
        <v>2000</v>
      </c>
      <c r="P7" s="37">
        <v>14080</v>
      </c>
      <c r="Q7" s="37">
        <v>18509</v>
      </c>
      <c r="R7" s="37">
        <v>1700</v>
      </c>
      <c r="S7" s="36">
        <v>0</v>
      </c>
      <c r="T7" s="37">
        <v>9630</v>
      </c>
      <c r="U7" s="36">
        <v>0</v>
      </c>
      <c r="V7" s="37">
        <v>0</v>
      </c>
      <c r="W7" s="38">
        <v>9610</v>
      </c>
      <c r="X7" s="39">
        <f t="shared" si="1"/>
        <v>0</v>
      </c>
      <c r="Y7" s="40">
        <v>0</v>
      </c>
      <c r="Z7" s="40">
        <v>0</v>
      </c>
      <c r="AA7" s="41">
        <v>0</v>
      </c>
      <c r="AB7" s="42">
        <v>8400</v>
      </c>
      <c r="AC7" s="43">
        <v>24113</v>
      </c>
      <c r="AD7" s="44">
        <f t="shared" si="2"/>
        <v>7319</v>
      </c>
      <c r="AE7" s="45">
        <v>0</v>
      </c>
      <c r="AF7" s="46">
        <v>0</v>
      </c>
      <c r="AG7" s="46">
        <v>0</v>
      </c>
      <c r="AH7" s="46">
        <v>0</v>
      </c>
      <c r="AI7" s="46">
        <v>800</v>
      </c>
      <c r="AJ7" s="46">
        <v>5334</v>
      </c>
      <c r="AK7" s="46">
        <v>1185</v>
      </c>
      <c r="AL7" s="46">
        <v>0</v>
      </c>
      <c r="AM7" s="46">
        <v>0</v>
      </c>
      <c r="AN7" s="47">
        <f t="shared" si="3"/>
        <v>0</v>
      </c>
      <c r="AO7" s="48">
        <v>0</v>
      </c>
      <c r="AP7" s="49">
        <v>0</v>
      </c>
      <c r="AQ7" s="50">
        <v>0</v>
      </c>
    </row>
    <row r="8" spans="1:43" x14ac:dyDescent="0.25">
      <c r="A8" s="26" t="s">
        <v>43</v>
      </c>
      <c r="B8" s="52">
        <v>203</v>
      </c>
      <c r="C8" s="28" t="s">
        <v>62</v>
      </c>
      <c r="D8" s="30" t="s">
        <v>63</v>
      </c>
      <c r="E8" s="30" t="s">
        <v>52</v>
      </c>
      <c r="F8" s="31" t="s">
        <v>64</v>
      </c>
      <c r="G8" s="32">
        <v>312509</v>
      </c>
      <c r="H8" s="33">
        <v>3817015</v>
      </c>
      <c r="I8" s="34">
        <f t="shared" si="0"/>
        <v>341648</v>
      </c>
      <c r="J8" s="35">
        <v>7215</v>
      </c>
      <c r="K8" s="36">
        <v>7300</v>
      </c>
      <c r="L8" s="37">
        <v>136160</v>
      </c>
      <c r="M8" s="37">
        <v>0</v>
      </c>
      <c r="N8" s="37">
        <v>0</v>
      </c>
      <c r="O8" s="37">
        <v>16484</v>
      </c>
      <c r="P8" s="37">
        <v>40640</v>
      </c>
      <c r="Q8" s="37">
        <v>66662</v>
      </c>
      <c r="R8" s="37">
        <v>4250</v>
      </c>
      <c r="S8" s="36">
        <v>0</v>
      </c>
      <c r="T8" s="37">
        <v>32317</v>
      </c>
      <c r="U8" s="36">
        <v>0</v>
      </c>
      <c r="V8" s="37">
        <v>0</v>
      </c>
      <c r="W8" s="38">
        <v>30620</v>
      </c>
      <c r="X8" s="39">
        <f t="shared" si="1"/>
        <v>0</v>
      </c>
      <c r="Y8" s="40">
        <v>0</v>
      </c>
      <c r="Z8" s="40">
        <v>0</v>
      </c>
      <c r="AA8" s="41">
        <v>0</v>
      </c>
      <c r="AB8" s="42">
        <v>19300</v>
      </c>
      <c r="AC8" s="43">
        <v>41189</v>
      </c>
      <c r="AD8" s="44">
        <f t="shared" si="2"/>
        <v>1554</v>
      </c>
      <c r="AE8" s="45">
        <v>0</v>
      </c>
      <c r="AF8" s="46">
        <v>0</v>
      </c>
      <c r="AG8" s="46">
        <v>0</v>
      </c>
      <c r="AH8" s="46">
        <v>0</v>
      </c>
      <c r="AI8" s="46">
        <v>800</v>
      </c>
      <c r="AJ8" s="46">
        <v>0</v>
      </c>
      <c r="AK8" s="46">
        <v>754</v>
      </c>
      <c r="AL8" s="46">
        <v>0</v>
      </c>
      <c r="AM8" s="46">
        <v>0</v>
      </c>
      <c r="AN8" s="47">
        <f t="shared" si="3"/>
        <v>0</v>
      </c>
      <c r="AO8" s="48">
        <v>0</v>
      </c>
      <c r="AP8" s="49">
        <v>0</v>
      </c>
      <c r="AQ8" s="50">
        <v>0</v>
      </c>
    </row>
    <row r="9" spans="1:43" x14ac:dyDescent="0.25">
      <c r="A9" s="26" t="s">
        <v>43</v>
      </c>
      <c r="B9" s="52">
        <v>206</v>
      </c>
      <c r="C9" s="28" t="s">
        <v>59</v>
      </c>
      <c r="D9" s="30" t="s">
        <v>65</v>
      </c>
      <c r="E9" s="30" t="s">
        <v>52</v>
      </c>
      <c r="F9" s="31" t="s">
        <v>66</v>
      </c>
      <c r="G9" s="32">
        <v>309541</v>
      </c>
      <c r="H9" s="33">
        <v>2017206</v>
      </c>
      <c r="I9" s="34">
        <f t="shared" si="0"/>
        <v>144967</v>
      </c>
      <c r="J9" s="35">
        <v>10569</v>
      </c>
      <c r="K9" s="36">
        <v>5233</v>
      </c>
      <c r="L9" s="37">
        <v>0</v>
      </c>
      <c r="M9" s="37">
        <v>0</v>
      </c>
      <c r="N9" s="37">
        <v>0</v>
      </c>
      <c r="O9" s="37">
        <v>12495</v>
      </c>
      <c r="P9" s="37">
        <v>27283</v>
      </c>
      <c r="Q9" s="37">
        <v>35374</v>
      </c>
      <c r="R9" s="37">
        <v>750</v>
      </c>
      <c r="S9" s="36">
        <v>0</v>
      </c>
      <c r="T9" s="37">
        <v>18318</v>
      </c>
      <c r="U9" s="36">
        <v>0</v>
      </c>
      <c r="V9" s="37">
        <v>0</v>
      </c>
      <c r="W9" s="38">
        <v>34945</v>
      </c>
      <c r="X9" s="39">
        <f t="shared" si="1"/>
        <v>25433</v>
      </c>
      <c r="Y9" s="40">
        <v>0</v>
      </c>
      <c r="Z9" s="40">
        <v>25433</v>
      </c>
      <c r="AA9" s="41">
        <v>0</v>
      </c>
      <c r="AB9" s="42">
        <v>0</v>
      </c>
      <c r="AC9" s="43">
        <v>37555</v>
      </c>
      <c r="AD9" s="44">
        <f t="shared" si="2"/>
        <v>800</v>
      </c>
      <c r="AE9" s="45">
        <v>0</v>
      </c>
      <c r="AF9" s="46">
        <v>0</v>
      </c>
      <c r="AG9" s="46">
        <v>0</v>
      </c>
      <c r="AH9" s="46">
        <v>0</v>
      </c>
      <c r="AI9" s="46">
        <v>800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3"/>
        <v>0</v>
      </c>
      <c r="AO9" s="48">
        <v>0</v>
      </c>
      <c r="AP9" s="49">
        <v>0</v>
      </c>
      <c r="AQ9" s="50">
        <v>0</v>
      </c>
    </row>
    <row r="10" spans="1:43" x14ac:dyDescent="0.25">
      <c r="A10" s="26" t="s">
        <v>43</v>
      </c>
      <c r="B10" s="52">
        <v>203</v>
      </c>
      <c r="C10" s="28" t="s">
        <v>62</v>
      </c>
      <c r="D10" s="30" t="s">
        <v>67</v>
      </c>
      <c r="E10" s="30" t="s">
        <v>52</v>
      </c>
      <c r="F10" s="31" t="s">
        <v>68</v>
      </c>
      <c r="G10" s="32">
        <v>312703</v>
      </c>
      <c r="H10" s="33">
        <v>746762</v>
      </c>
      <c r="I10" s="34">
        <f t="shared" si="0"/>
        <v>41517</v>
      </c>
      <c r="J10" s="35">
        <v>0</v>
      </c>
      <c r="K10" s="36">
        <v>0</v>
      </c>
      <c r="L10" s="37">
        <v>9144</v>
      </c>
      <c r="M10" s="37">
        <v>400</v>
      </c>
      <c r="N10" s="37">
        <v>0</v>
      </c>
      <c r="O10" s="37">
        <v>1800</v>
      </c>
      <c r="P10" s="37">
        <v>5030</v>
      </c>
      <c r="Q10" s="37">
        <v>13254</v>
      </c>
      <c r="R10" s="37">
        <v>0</v>
      </c>
      <c r="S10" s="36">
        <v>0</v>
      </c>
      <c r="T10" s="37">
        <v>5964</v>
      </c>
      <c r="U10" s="36">
        <v>0</v>
      </c>
      <c r="V10" s="37">
        <v>0</v>
      </c>
      <c r="W10" s="38">
        <v>5925</v>
      </c>
      <c r="X10" s="39">
        <f t="shared" si="1"/>
        <v>0</v>
      </c>
      <c r="Y10" s="40">
        <v>0</v>
      </c>
      <c r="Z10" s="40">
        <v>0</v>
      </c>
      <c r="AA10" s="41">
        <v>0</v>
      </c>
      <c r="AB10" s="42">
        <v>0</v>
      </c>
      <c r="AC10" s="43">
        <v>13818</v>
      </c>
      <c r="AD10" s="44">
        <f t="shared" si="2"/>
        <v>0</v>
      </c>
      <c r="AE10" s="45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7">
        <f t="shared" si="3"/>
        <v>0</v>
      </c>
      <c r="AO10" s="48">
        <v>0</v>
      </c>
      <c r="AP10" s="49">
        <v>0</v>
      </c>
      <c r="AQ10" s="50">
        <v>0</v>
      </c>
    </row>
    <row r="11" spans="1:43" x14ac:dyDescent="0.25">
      <c r="A11" s="26" t="s">
        <v>43</v>
      </c>
      <c r="B11" s="52">
        <v>204</v>
      </c>
      <c r="C11" s="28" t="s">
        <v>69</v>
      </c>
      <c r="D11" s="30" t="s">
        <v>70</v>
      </c>
      <c r="E11" s="30" t="s">
        <v>52</v>
      </c>
      <c r="F11" s="31" t="s">
        <v>71</v>
      </c>
      <c r="G11" s="32">
        <v>612031</v>
      </c>
      <c r="H11" s="33">
        <v>4496881</v>
      </c>
      <c r="I11" s="34">
        <f t="shared" si="0"/>
        <v>351824</v>
      </c>
      <c r="J11" s="35">
        <v>11694</v>
      </c>
      <c r="K11" s="36">
        <v>13785</v>
      </c>
      <c r="L11" s="37">
        <v>102413</v>
      </c>
      <c r="M11" s="37">
        <v>0</v>
      </c>
      <c r="N11" s="37">
        <v>0</v>
      </c>
      <c r="O11" s="37">
        <v>10825</v>
      </c>
      <c r="P11" s="37">
        <v>45683</v>
      </c>
      <c r="Q11" s="37">
        <v>79523</v>
      </c>
      <c r="R11" s="37">
        <v>6600</v>
      </c>
      <c r="S11" s="36">
        <v>0</v>
      </c>
      <c r="T11" s="37">
        <v>40551</v>
      </c>
      <c r="U11" s="36">
        <v>0</v>
      </c>
      <c r="V11" s="37">
        <v>0</v>
      </c>
      <c r="W11" s="38">
        <v>40750</v>
      </c>
      <c r="X11" s="39">
        <f t="shared" si="1"/>
        <v>0</v>
      </c>
      <c r="Y11" s="40">
        <v>0</v>
      </c>
      <c r="Z11" s="40">
        <v>0</v>
      </c>
      <c r="AA11" s="41">
        <v>0</v>
      </c>
      <c r="AB11" s="42">
        <v>4200</v>
      </c>
      <c r="AC11" s="43">
        <v>27150</v>
      </c>
      <c r="AD11" s="44">
        <f t="shared" si="2"/>
        <v>800</v>
      </c>
      <c r="AE11" s="45">
        <v>0</v>
      </c>
      <c r="AF11" s="46">
        <v>0</v>
      </c>
      <c r="AG11" s="46">
        <v>0</v>
      </c>
      <c r="AH11" s="46">
        <v>0</v>
      </c>
      <c r="AI11" s="46">
        <v>800</v>
      </c>
      <c r="AJ11" s="46">
        <v>0</v>
      </c>
      <c r="AK11" s="46">
        <v>0</v>
      </c>
      <c r="AL11" s="46">
        <v>0</v>
      </c>
      <c r="AM11" s="46">
        <v>0</v>
      </c>
      <c r="AN11" s="47">
        <f t="shared" si="3"/>
        <v>0</v>
      </c>
      <c r="AO11" s="48">
        <v>0</v>
      </c>
      <c r="AP11" s="49">
        <v>0</v>
      </c>
      <c r="AQ11" s="50">
        <v>0</v>
      </c>
    </row>
    <row r="12" spans="1:43" x14ac:dyDescent="0.25">
      <c r="A12" s="26" t="s">
        <v>43</v>
      </c>
      <c r="B12" s="52">
        <v>205</v>
      </c>
      <c r="C12" s="28" t="s">
        <v>72</v>
      </c>
      <c r="D12" s="30" t="s">
        <v>73</v>
      </c>
      <c r="E12" s="30" t="s">
        <v>52</v>
      </c>
      <c r="F12" s="31" t="s">
        <v>74</v>
      </c>
      <c r="G12" s="32">
        <v>309974</v>
      </c>
      <c r="H12" s="33">
        <v>4311566</v>
      </c>
      <c r="I12" s="34">
        <f t="shared" si="0"/>
        <v>327081</v>
      </c>
      <c r="J12" s="35">
        <v>8482</v>
      </c>
      <c r="K12" s="36">
        <v>17621</v>
      </c>
      <c r="L12" s="37">
        <v>94488</v>
      </c>
      <c r="M12" s="37">
        <v>0</v>
      </c>
      <c r="N12" s="37">
        <v>0</v>
      </c>
      <c r="O12" s="37">
        <v>5600</v>
      </c>
      <c r="P12" s="37">
        <v>58118</v>
      </c>
      <c r="Q12" s="37">
        <v>65212</v>
      </c>
      <c r="R12" s="37">
        <v>1400</v>
      </c>
      <c r="S12" s="36">
        <v>0</v>
      </c>
      <c r="T12" s="37">
        <v>36615</v>
      </c>
      <c r="U12" s="36">
        <v>0</v>
      </c>
      <c r="V12" s="37">
        <v>0</v>
      </c>
      <c r="W12" s="38">
        <v>39545</v>
      </c>
      <c r="X12" s="39">
        <f t="shared" si="1"/>
        <v>0</v>
      </c>
      <c r="Y12" s="40">
        <v>0</v>
      </c>
      <c r="Z12" s="40">
        <v>0</v>
      </c>
      <c r="AA12" s="41">
        <v>0</v>
      </c>
      <c r="AB12" s="42">
        <v>0</v>
      </c>
      <c r="AC12" s="43">
        <v>100762</v>
      </c>
      <c r="AD12" s="44">
        <f t="shared" si="2"/>
        <v>20026</v>
      </c>
      <c r="AE12" s="45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20026</v>
      </c>
      <c r="AK12" s="46">
        <v>0</v>
      </c>
      <c r="AL12" s="46">
        <v>0</v>
      </c>
      <c r="AM12" s="46">
        <v>0</v>
      </c>
      <c r="AN12" s="47">
        <f t="shared" si="3"/>
        <v>0</v>
      </c>
      <c r="AO12" s="48">
        <v>0</v>
      </c>
      <c r="AP12" s="49">
        <v>0</v>
      </c>
      <c r="AQ12" s="50">
        <v>0</v>
      </c>
    </row>
    <row r="13" spans="1:43" x14ac:dyDescent="0.25">
      <c r="A13" s="26" t="s">
        <v>43</v>
      </c>
      <c r="B13" s="52">
        <v>202</v>
      </c>
      <c r="C13" s="28" t="s">
        <v>56</v>
      </c>
      <c r="D13" s="30" t="s">
        <v>75</v>
      </c>
      <c r="E13" s="30" t="s">
        <v>52</v>
      </c>
      <c r="F13" s="31" t="s">
        <v>76</v>
      </c>
      <c r="G13" s="32">
        <v>306169</v>
      </c>
      <c r="H13" s="33">
        <v>2709237</v>
      </c>
      <c r="I13" s="34">
        <f t="shared" si="0"/>
        <v>266921</v>
      </c>
      <c r="J13" s="35">
        <v>13587</v>
      </c>
      <c r="K13" s="36">
        <v>2497</v>
      </c>
      <c r="L13" s="37">
        <v>118262</v>
      </c>
      <c r="M13" s="37">
        <v>0</v>
      </c>
      <c r="N13" s="37">
        <v>0</v>
      </c>
      <c r="O13" s="37">
        <v>12808</v>
      </c>
      <c r="P13" s="37">
        <v>22291</v>
      </c>
      <c r="Q13" s="37">
        <v>50522</v>
      </c>
      <c r="R13" s="37">
        <v>1900</v>
      </c>
      <c r="S13" s="36">
        <v>0</v>
      </c>
      <c r="T13" s="37">
        <v>23159</v>
      </c>
      <c r="U13" s="36">
        <v>0</v>
      </c>
      <c r="V13" s="37">
        <v>0</v>
      </c>
      <c r="W13" s="38">
        <v>21895</v>
      </c>
      <c r="X13" s="39">
        <f t="shared" si="1"/>
        <v>27959</v>
      </c>
      <c r="Y13" s="40">
        <v>0</v>
      </c>
      <c r="Z13" s="40">
        <v>27959</v>
      </c>
      <c r="AA13" s="41">
        <v>0</v>
      </c>
      <c r="AB13" s="42">
        <v>0</v>
      </c>
      <c r="AC13" s="43">
        <v>0</v>
      </c>
      <c r="AD13" s="44">
        <f t="shared" si="2"/>
        <v>0</v>
      </c>
      <c r="AE13" s="45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7">
        <f t="shared" si="3"/>
        <v>0</v>
      </c>
      <c r="AO13" s="48">
        <v>0</v>
      </c>
      <c r="AP13" s="49">
        <v>0</v>
      </c>
      <c r="AQ13" s="50">
        <v>0</v>
      </c>
    </row>
    <row r="14" spans="1:43" x14ac:dyDescent="0.25">
      <c r="A14" s="26" t="s">
        <v>43</v>
      </c>
      <c r="B14" s="52">
        <v>206</v>
      </c>
      <c r="C14" s="28" t="s">
        <v>59</v>
      </c>
      <c r="D14" s="30" t="s">
        <v>77</v>
      </c>
      <c r="E14" s="30" t="s">
        <v>52</v>
      </c>
      <c r="F14" s="31" t="s">
        <v>78</v>
      </c>
      <c r="G14" s="32">
        <v>309982</v>
      </c>
      <c r="H14" s="33">
        <v>3369664</v>
      </c>
      <c r="I14" s="34">
        <f t="shared" si="0"/>
        <v>231843</v>
      </c>
      <c r="J14" s="35">
        <v>4867</v>
      </c>
      <c r="K14" s="36">
        <v>12353</v>
      </c>
      <c r="L14" s="37">
        <v>65837</v>
      </c>
      <c r="M14" s="37">
        <v>0</v>
      </c>
      <c r="N14" s="37">
        <v>0</v>
      </c>
      <c r="O14" s="37">
        <v>4900</v>
      </c>
      <c r="P14" s="37">
        <v>36826</v>
      </c>
      <c r="Q14" s="37">
        <v>50158</v>
      </c>
      <c r="R14" s="37">
        <v>250</v>
      </c>
      <c r="S14" s="36">
        <v>0</v>
      </c>
      <c r="T14" s="37">
        <v>30807</v>
      </c>
      <c r="U14" s="36">
        <v>0</v>
      </c>
      <c r="V14" s="37">
        <v>0</v>
      </c>
      <c r="W14" s="38">
        <v>25845</v>
      </c>
      <c r="X14" s="39">
        <f t="shared" si="1"/>
        <v>0</v>
      </c>
      <c r="Y14" s="40">
        <v>0</v>
      </c>
      <c r="Z14" s="40">
        <v>0</v>
      </c>
      <c r="AA14" s="41">
        <v>0</v>
      </c>
      <c r="AB14" s="42">
        <v>0</v>
      </c>
      <c r="AC14" s="43">
        <v>73846</v>
      </c>
      <c r="AD14" s="44">
        <f t="shared" si="2"/>
        <v>9100</v>
      </c>
      <c r="AE14" s="45">
        <v>0</v>
      </c>
      <c r="AF14" s="46">
        <v>0</v>
      </c>
      <c r="AG14" s="46">
        <v>0</v>
      </c>
      <c r="AH14" s="46">
        <v>0</v>
      </c>
      <c r="AI14" s="46">
        <v>800</v>
      </c>
      <c r="AJ14" s="46">
        <v>8300</v>
      </c>
      <c r="AK14" s="46">
        <v>0</v>
      </c>
      <c r="AL14" s="46">
        <v>0</v>
      </c>
      <c r="AM14" s="46">
        <v>0</v>
      </c>
      <c r="AN14" s="47">
        <f t="shared" si="3"/>
        <v>0</v>
      </c>
      <c r="AO14" s="48">
        <v>0</v>
      </c>
      <c r="AP14" s="49">
        <v>0</v>
      </c>
      <c r="AQ14" s="50">
        <v>0</v>
      </c>
    </row>
    <row r="15" spans="1:43" x14ac:dyDescent="0.25">
      <c r="A15" s="26" t="s">
        <v>43</v>
      </c>
      <c r="B15" s="52">
        <v>202</v>
      </c>
      <c r="C15" s="28" t="s">
        <v>56</v>
      </c>
      <c r="D15" s="30" t="s">
        <v>79</v>
      </c>
      <c r="E15" s="30" t="s">
        <v>52</v>
      </c>
      <c r="F15" s="31" t="s">
        <v>80</v>
      </c>
      <c r="G15" s="32">
        <v>306177</v>
      </c>
      <c r="H15" s="33">
        <v>1055818</v>
      </c>
      <c r="I15" s="34">
        <f t="shared" si="0"/>
        <v>59266</v>
      </c>
      <c r="J15" s="35">
        <v>0</v>
      </c>
      <c r="K15" s="36">
        <v>1186</v>
      </c>
      <c r="L15" s="37">
        <v>0</v>
      </c>
      <c r="M15" s="37">
        <v>600</v>
      </c>
      <c r="N15" s="37">
        <v>0</v>
      </c>
      <c r="O15" s="37">
        <v>9200</v>
      </c>
      <c r="P15" s="37">
        <v>12979</v>
      </c>
      <c r="Q15" s="37">
        <v>14880</v>
      </c>
      <c r="R15" s="37">
        <v>2950</v>
      </c>
      <c r="S15" s="36">
        <v>0</v>
      </c>
      <c r="T15" s="37">
        <v>8731</v>
      </c>
      <c r="U15" s="36">
        <v>0</v>
      </c>
      <c r="V15" s="37">
        <v>0</v>
      </c>
      <c r="W15" s="38">
        <v>8740</v>
      </c>
      <c r="X15" s="39">
        <f t="shared" si="1"/>
        <v>0</v>
      </c>
      <c r="Y15" s="40">
        <v>0</v>
      </c>
      <c r="Z15" s="40">
        <v>0</v>
      </c>
      <c r="AA15" s="41">
        <v>0</v>
      </c>
      <c r="AB15" s="42">
        <v>4200</v>
      </c>
      <c r="AC15" s="43">
        <v>0</v>
      </c>
      <c r="AD15" s="44">
        <f t="shared" si="2"/>
        <v>3670</v>
      </c>
      <c r="AE15" s="45">
        <v>0</v>
      </c>
      <c r="AF15" s="46">
        <v>0</v>
      </c>
      <c r="AG15" s="46">
        <v>0</v>
      </c>
      <c r="AH15" s="46">
        <v>0</v>
      </c>
      <c r="AI15" s="46">
        <v>800</v>
      </c>
      <c r="AJ15" s="46">
        <v>0</v>
      </c>
      <c r="AK15" s="46">
        <v>2570</v>
      </c>
      <c r="AL15" s="46">
        <v>300</v>
      </c>
      <c r="AM15" s="46">
        <v>0</v>
      </c>
      <c r="AN15" s="47">
        <f t="shared" si="3"/>
        <v>0</v>
      </c>
      <c r="AO15" s="48">
        <v>0</v>
      </c>
      <c r="AP15" s="49">
        <v>0</v>
      </c>
      <c r="AQ15" s="50">
        <v>0</v>
      </c>
    </row>
    <row r="16" spans="1:43" x14ac:dyDescent="0.25">
      <c r="A16" s="26" t="s">
        <v>43</v>
      </c>
      <c r="B16" s="52">
        <v>201</v>
      </c>
      <c r="C16" s="28" t="s">
        <v>50</v>
      </c>
      <c r="D16" s="30" t="s">
        <v>81</v>
      </c>
      <c r="E16" s="30" t="s">
        <v>52</v>
      </c>
      <c r="F16" s="31" t="s">
        <v>82</v>
      </c>
      <c r="G16" s="32">
        <v>305723</v>
      </c>
      <c r="H16" s="33">
        <v>3771846</v>
      </c>
      <c r="I16" s="34">
        <f t="shared" si="0"/>
        <v>297570</v>
      </c>
      <c r="J16" s="35">
        <v>11935</v>
      </c>
      <c r="K16" s="36">
        <v>16878</v>
      </c>
      <c r="L16" s="37">
        <v>101925</v>
      </c>
      <c r="M16" s="37">
        <v>0</v>
      </c>
      <c r="N16" s="37">
        <v>0</v>
      </c>
      <c r="O16" s="37">
        <v>4015</v>
      </c>
      <c r="P16" s="37">
        <v>39265</v>
      </c>
      <c r="Q16" s="37">
        <v>55514</v>
      </c>
      <c r="R16" s="37">
        <v>1600</v>
      </c>
      <c r="S16" s="36">
        <v>0</v>
      </c>
      <c r="T16" s="37">
        <v>38443</v>
      </c>
      <c r="U16" s="36">
        <v>0</v>
      </c>
      <c r="V16" s="37">
        <v>0</v>
      </c>
      <c r="W16" s="38">
        <v>27995</v>
      </c>
      <c r="X16" s="39">
        <f t="shared" si="1"/>
        <v>0</v>
      </c>
      <c r="Y16" s="40">
        <v>0</v>
      </c>
      <c r="Z16" s="40">
        <v>0</v>
      </c>
      <c r="AA16" s="41">
        <v>0</v>
      </c>
      <c r="AB16" s="42">
        <v>0</v>
      </c>
      <c r="AC16" s="43">
        <v>1965</v>
      </c>
      <c r="AD16" s="44">
        <f t="shared" si="2"/>
        <v>13664</v>
      </c>
      <c r="AE16" s="45">
        <v>961</v>
      </c>
      <c r="AF16" s="46">
        <v>1441</v>
      </c>
      <c r="AG16" s="46">
        <v>0</v>
      </c>
      <c r="AH16" s="46">
        <v>0</v>
      </c>
      <c r="AI16" s="46">
        <v>0</v>
      </c>
      <c r="AJ16" s="46">
        <v>11262</v>
      </c>
      <c r="AK16" s="46">
        <v>0</v>
      </c>
      <c r="AL16" s="46">
        <v>0</v>
      </c>
      <c r="AM16" s="46">
        <v>0</v>
      </c>
      <c r="AN16" s="47">
        <f t="shared" si="3"/>
        <v>0</v>
      </c>
      <c r="AO16" s="48">
        <v>0</v>
      </c>
      <c r="AP16" s="49">
        <v>0</v>
      </c>
      <c r="AQ16" s="50">
        <v>0</v>
      </c>
    </row>
    <row r="17" spans="1:43" x14ac:dyDescent="0.25">
      <c r="A17" s="26" t="s">
        <v>43</v>
      </c>
      <c r="B17" s="52">
        <v>205</v>
      </c>
      <c r="C17" s="28" t="s">
        <v>72</v>
      </c>
      <c r="D17" s="30" t="s">
        <v>83</v>
      </c>
      <c r="E17" s="30" t="s">
        <v>52</v>
      </c>
      <c r="F17" s="31" t="s">
        <v>84</v>
      </c>
      <c r="G17" s="32">
        <v>310069</v>
      </c>
      <c r="H17" s="33">
        <v>905918</v>
      </c>
      <c r="I17" s="34">
        <f t="shared" si="0"/>
        <v>51690</v>
      </c>
      <c r="J17" s="35">
        <v>5496</v>
      </c>
      <c r="K17" s="36">
        <v>299</v>
      </c>
      <c r="L17" s="37">
        <v>3658</v>
      </c>
      <c r="M17" s="37">
        <v>0</v>
      </c>
      <c r="N17" s="37">
        <v>0</v>
      </c>
      <c r="O17" s="37">
        <v>400</v>
      </c>
      <c r="P17" s="37">
        <v>9779</v>
      </c>
      <c r="Q17" s="37">
        <v>15354</v>
      </c>
      <c r="R17" s="37">
        <v>800.00000000000011</v>
      </c>
      <c r="S17" s="36">
        <v>0</v>
      </c>
      <c r="T17" s="37">
        <v>8384</v>
      </c>
      <c r="U17" s="36">
        <v>0</v>
      </c>
      <c r="V17" s="37">
        <v>0</v>
      </c>
      <c r="W17" s="38">
        <v>7520</v>
      </c>
      <c r="X17" s="39">
        <f t="shared" si="1"/>
        <v>0</v>
      </c>
      <c r="Y17" s="40">
        <v>0</v>
      </c>
      <c r="Z17" s="40">
        <v>0</v>
      </c>
      <c r="AA17" s="41">
        <v>0</v>
      </c>
      <c r="AB17" s="42">
        <v>0</v>
      </c>
      <c r="AC17" s="43">
        <v>13406</v>
      </c>
      <c r="AD17" s="44">
        <f t="shared" si="2"/>
        <v>2620</v>
      </c>
      <c r="AE17" s="45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2620</v>
      </c>
      <c r="AK17" s="46">
        <v>0</v>
      </c>
      <c r="AL17" s="46">
        <v>0</v>
      </c>
      <c r="AM17" s="46">
        <v>0</v>
      </c>
      <c r="AN17" s="47">
        <f t="shared" si="3"/>
        <v>0</v>
      </c>
      <c r="AO17" s="48">
        <v>0</v>
      </c>
      <c r="AP17" s="49">
        <v>0</v>
      </c>
      <c r="AQ17" s="50">
        <v>0</v>
      </c>
    </row>
    <row r="18" spans="1:43" x14ac:dyDescent="0.25">
      <c r="A18" s="26" t="s">
        <v>43</v>
      </c>
      <c r="B18" s="52">
        <v>207</v>
      </c>
      <c r="C18" s="28" t="s">
        <v>85</v>
      </c>
      <c r="D18" s="30" t="s">
        <v>86</v>
      </c>
      <c r="E18" s="30" t="s">
        <v>52</v>
      </c>
      <c r="F18" s="31" t="s">
        <v>87</v>
      </c>
      <c r="G18" s="32">
        <v>313114</v>
      </c>
      <c r="H18" s="33">
        <v>10738957</v>
      </c>
      <c r="I18" s="34">
        <f t="shared" si="0"/>
        <v>891936</v>
      </c>
      <c r="J18" s="35">
        <v>33616</v>
      </c>
      <c r="K18" s="36">
        <v>0</v>
      </c>
      <c r="L18" s="37">
        <v>294924</v>
      </c>
      <c r="M18" s="37">
        <v>0</v>
      </c>
      <c r="N18" s="37">
        <v>0</v>
      </c>
      <c r="O18" s="37">
        <v>13935</v>
      </c>
      <c r="P18" s="37">
        <v>115910</v>
      </c>
      <c r="Q18" s="37">
        <v>191589</v>
      </c>
      <c r="R18" s="37">
        <v>11600</v>
      </c>
      <c r="S18" s="36">
        <v>0</v>
      </c>
      <c r="T18" s="37">
        <v>91795</v>
      </c>
      <c r="U18" s="36">
        <v>0</v>
      </c>
      <c r="V18" s="37">
        <v>0</v>
      </c>
      <c r="W18" s="38">
        <v>138567</v>
      </c>
      <c r="X18" s="39">
        <f t="shared" si="1"/>
        <v>5000</v>
      </c>
      <c r="Y18" s="40">
        <v>0</v>
      </c>
      <c r="Z18" s="40">
        <v>0</v>
      </c>
      <c r="AA18" s="41">
        <v>5000</v>
      </c>
      <c r="AB18" s="42">
        <v>11910</v>
      </c>
      <c r="AC18" s="43">
        <v>16804</v>
      </c>
      <c r="AD18" s="44">
        <f t="shared" si="2"/>
        <v>800</v>
      </c>
      <c r="AE18" s="45">
        <v>0</v>
      </c>
      <c r="AF18" s="46">
        <v>0</v>
      </c>
      <c r="AG18" s="46">
        <v>0</v>
      </c>
      <c r="AH18" s="46">
        <v>0</v>
      </c>
      <c r="AI18" s="46">
        <v>800</v>
      </c>
      <c r="AJ18" s="46">
        <v>0</v>
      </c>
      <c r="AK18" s="46">
        <v>0</v>
      </c>
      <c r="AL18" s="46">
        <v>0</v>
      </c>
      <c r="AM18" s="46">
        <v>0</v>
      </c>
      <c r="AN18" s="47">
        <f t="shared" si="3"/>
        <v>0</v>
      </c>
      <c r="AO18" s="48">
        <v>0</v>
      </c>
      <c r="AP18" s="49">
        <v>0</v>
      </c>
      <c r="AQ18" s="50">
        <v>0</v>
      </c>
    </row>
    <row r="19" spans="1:43" x14ac:dyDescent="0.25">
      <c r="A19" s="26" t="s">
        <v>43</v>
      </c>
      <c r="B19" s="52">
        <v>201</v>
      </c>
      <c r="C19" s="28" t="s">
        <v>50</v>
      </c>
      <c r="D19" s="30" t="s">
        <v>88</v>
      </c>
      <c r="E19" s="30" t="s">
        <v>52</v>
      </c>
      <c r="F19" s="31" t="s">
        <v>89</v>
      </c>
      <c r="G19" s="32">
        <v>305332</v>
      </c>
      <c r="H19" s="33">
        <v>1883326</v>
      </c>
      <c r="I19" s="34">
        <f t="shared" si="0"/>
        <v>145658</v>
      </c>
      <c r="J19" s="35">
        <v>7162</v>
      </c>
      <c r="K19" s="36">
        <v>5910</v>
      </c>
      <c r="L19" s="37">
        <v>46330</v>
      </c>
      <c r="M19" s="37">
        <v>0</v>
      </c>
      <c r="N19" s="37">
        <v>0</v>
      </c>
      <c r="O19" s="37">
        <v>5000</v>
      </c>
      <c r="P19" s="37">
        <v>23859</v>
      </c>
      <c r="Q19" s="37">
        <v>24800</v>
      </c>
      <c r="R19" s="37">
        <v>0</v>
      </c>
      <c r="S19" s="36">
        <v>0</v>
      </c>
      <c r="T19" s="37">
        <v>19717</v>
      </c>
      <c r="U19" s="36">
        <v>0</v>
      </c>
      <c r="V19" s="37">
        <v>0</v>
      </c>
      <c r="W19" s="38">
        <v>12880</v>
      </c>
      <c r="X19" s="39">
        <f t="shared" si="1"/>
        <v>0</v>
      </c>
      <c r="Y19" s="40">
        <v>0</v>
      </c>
      <c r="Z19" s="40">
        <v>0</v>
      </c>
      <c r="AA19" s="41">
        <v>0</v>
      </c>
      <c r="AB19" s="42">
        <v>0</v>
      </c>
      <c r="AC19" s="43">
        <v>125295</v>
      </c>
      <c r="AD19" s="44">
        <f t="shared" si="2"/>
        <v>2151</v>
      </c>
      <c r="AE19" s="45">
        <v>0</v>
      </c>
      <c r="AF19" s="46">
        <v>2151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7">
        <f t="shared" si="3"/>
        <v>0</v>
      </c>
      <c r="AO19" s="48">
        <v>0</v>
      </c>
      <c r="AP19" s="49">
        <v>0</v>
      </c>
      <c r="AQ19" s="50">
        <v>0</v>
      </c>
    </row>
    <row r="20" spans="1:43" x14ac:dyDescent="0.25">
      <c r="A20" s="26" t="s">
        <v>43</v>
      </c>
      <c r="B20" s="52">
        <v>204</v>
      </c>
      <c r="C20" s="28" t="s">
        <v>69</v>
      </c>
      <c r="D20" s="30" t="s">
        <v>90</v>
      </c>
      <c r="E20" s="30" t="s">
        <v>52</v>
      </c>
      <c r="F20" s="31" t="s">
        <v>91</v>
      </c>
      <c r="G20" s="32">
        <v>313190</v>
      </c>
      <c r="H20" s="33">
        <v>1574731</v>
      </c>
      <c r="I20" s="34">
        <f t="shared" si="0"/>
        <v>145661</v>
      </c>
      <c r="J20" s="35">
        <v>6468</v>
      </c>
      <c r="K20" s="36">
        <v>14918</v>
      </c>
      <c r="L20" s="37">
        <v>63032</v>
      </c>
      <c r="M20" s="37">
        <v>0</v>
      </c>
      <c r="N20" s="37">
        <v>0</v>
      </c>
      <c r="O20" s="37">
        <v>800</v>
      </c>
      <c r="P20" s="37">
        <v>19731</v>
      </c>
      <c r="Q20" s="37">
        <v>15542</v>
      </c>
      <c r="R20" s="37">
        <v>100</v>
      </c>
      <c r="S20" s="36">
        <v>0</v>
      </c>
      <c r="T20" s="37">
        <v>13220</v>
      </c>
      <c r="U20" s="36">
        <v>0</v>
      </c>
      <c r="V20" s="37">
        <v>0</v>
      </c>
      <c r="W20" s="38">
        <v>11850</v>
      </c>
      <c r="X20" s="39">
        <f t="shared" si="1"/>
        <v>0</v>
      </c>
      <c r="Y20" s="40">
        <v>0</v>
      </c>
      <c r="Z20" s="40">
        <v>0</v>
      </c>
      <c r="AA20" s="41">
        <v>0</v>
      </c>
      <c r="AB20" s="42">
        <v>0</v>
      </c>
      <c r="AC20" s="43">
        <v>12000</v>
      </c>
      <c r="AD20" s="44">
        <f t="shared" si="2"/>
        <v>76</v>
      </c>
      <c r="AE20" s="45">
        <v>0</v>
      </c>
      <c r="AF20" s="46">
        <v>76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7">
        <f t="shared" si="3"/>
        <v>0</v>
      </c>
      <c r="AO20" s="48">
        <v>0</v>
      </c>
      <c r="AP20" s="49">
        <v>0</v>
      </c>
      <c r="AQ20" s="50">
        <v>0</v>
      </c>
    </row>
    <row r="21" spans="1:43" x14ac:dyDescent="0.25">
      <c r="A21" s="26" t="s">
        <v>43</v>
      </c>
      <c r="B21" s="52">
        <v>202</v>
      </c>
      <c r="C21" s="28" t="s">
        <v>56</v>
      </c>
      <c r="D21" s="30" t="s">
        <v>92</v>
      </c>
      <c r="E21" s="30" t="s">
        <v>52</v>
      </c>
      <c r="F21" s="31" t="s">
        <v>93</v>
      </c>
      <c r="G21" s="32">
        <v>305855</v>
      </c>
      <c r="H21" s="33">
        <v>452199</v>
      </c>
      <c r="I21" s="34">
        <f t="shared" si="0"/>
        <v>28762</v>
      </c>
      <c r="J21" s="35">
        <v>0</v>
      </c>
      <c r="K21" s="36">
        <v>1102</v>
      </c>
      <c r="L21" s="37">
        <v>13411</v>
      </c>
      <c r="M21" s="37">
        <v>0</v>
      </c>
      <c r="N21" s="37">
        <v>0</v>
      </c>
      <c r="O21" s="37">
        <v>500</v>
      </c>
      <c r="P21" s="37">
        <v>4173</v>
      </c>
      <c r="Q21" s="37">
        <v>3908</v>
      </c>
      <c r="R21" s="37">
        <v>0</v>
      </c>
      <c r="S21" s="36">
        <v>0</v>
      </c>
      <c r="T21" s="37">
        <v>2808</v>
      </c>
      <c r="U21" s="36">
        <v>0</v>
      </c>
      <c r="V21" s="37">
        <v>0</v>
      </c>
      <c r="W21" s="38">
        <v>2860</v>
      </c>
      <c r="X21" s="39">
        <f t="shared" si="1"/>
        <v>0</v>
      </c>
      <c r="Y21" s="40">
        <v>0</v>
      </c>
      <c r="Z21" s="40">
        <v>0</v>
      </c>
      <c r="AA21" s="41">
        <v>0</v>
      </c>
      <c r="AB21" s="42">
        <v>0</v>
      </c>
      <c r="AC21" s="43">
        <v>0</v>
      </c>
      <c r="AD21" s="44">
        <f t="shared" si="2"/>
        <v>0</v>
      </c>
      <c r="AE21" s="45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7">
        <f t="shared" si="3"/>
        <v>0</v>
      </c>
      <c r="AO21" s="48">
        <v>0</v>
      </c>
      <c r="AP21" s="49">
        <v>0</v>
      </c>
      <c r="AQ21" s="50">
        <v>0</v>
      </c>
    </row>
    <row r="22" spans="1:43" x14ac:dyDescent="0.25">
      <c r="A22" s="26" t="s">
        <v>43</v>
      </c>
      <c r="B22" s="52">
        <v>201</v>
      </c>
      <c r="C22" s="28" t="s">
        <v>50</v>
      </c>
      <c r="D22" s="30" t="s">
        <v>94</v>
      </c>
      <c r="E22" s="30" t="s">
        <v>52</v>
      </c>
      <c r="F22" s="31" t="s">
        <v>95</v>
      </c>
      <c r="G22" s="32">
        <v>305251</v>
      </c>
      <c r="H22" s="33">
        <v>0</v>
      </c>
      <c r="I22" s="34">
        <f t="shared" si="0"/>
        <v>2051</v>
      </c>
      <c r="J22" s="35">
        <v>0</v>
      </c>
      <c r="K22" s="36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1756</v>
      </c>
      <c r="R22" s="37">
        <v>0</v>
      </c>
      <c r="S22" s="36">
        <v>0</v>
      </c>
      <c r="T22" s="37">
        <v>0</v>
      </c>
      <c r="U22" s="36">
        <v>0</v>
      </c>
      <c r="V22" s="37">
        <v>0</v>
      </c>
      <c r="W22" s="38">
        <v>295</v>
      </c>
      <c r="X22" s="39">
        <f t="shared" si="1"/>
        <v>0</v>
      </c>
      <c r="Y22" s="40">
        <v>0</v>
      </c>
      <c r="Z22" s="40">
        <v>0</v>
      </c>
      <c r="AA22" s="41">
        <v>0</v>
      </c>
      <c r="AB22" s="42">
        <v>0</v>
      </c>
      <c r="AC22" s="43">
        <v>0</v>
      </c>
      <c r="AD22" s="44">
        <f t="shared" si="2"/>
        <v>0</v>
      </c>
      <c r="AE22" s="45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7">
        <f t="shared" si="3"/>
        <v>0</v>
      </c>
      <c r="AO22" s="48">
        <v>0</v>
      </c>
      <c r="AP22" s="49">
        <v>0</v>
      </c>
      <c r="AQ22" s="50">
        <v>0</v>
      </c>
    </row>
    <row r="23" spans="1:43" x14ac:dyDescent="0.25">
      <c r="A23" s="26" t="s">
        <v>43</v>
      </c>
      <c r="B23" s="52">
        <v>201</v>
      </c>
      <c r="C23" s="28" t="s">
        <v>50</v>
      </c>
      <c r="D23" s="30" t="s">
        <v>96</v>
      </c>
      <c r="E23" s="30" t="s">
        <v>52</v>
      </c>
      <c r="F23" s="31" t="s">
        <v>97</v>
      </c>
      <c r="G23" s="32">
        <v>305260</v>
      </c>
      <c r="H23" s="33">
        <v>0</v>
      </c>
      <c r="I23" s="34">
        <f t="shared" si="0"/>
        <v>2324</v>
      </c>
      <c r="J23" s="35">
        <v>0</v>
      </c>
      <c r="K23" s="36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2039</v>
      </c>
      <c r="R23" s="37">
        <v>0</v>
      </c>
      <c r="S23" s="36">
        <v>0</v>
      </c>
      <c r="T23" s="37">
        <v>0</v>
      </c>
      <c r="U23" s="36">
        <v>0</v>
      </c>
      <c r="V23" s="37">
        <v>0</v>
      </c>
      <c r="W23" s="38">
        <v>285</v>
      </c>
      <c r="X23" s="39">
        <f t="shared" si="1"/>
        <v>0</v>
      </c>
      <c r="Y23" s="40">
        <v>0</v>
      </c>
      <c r="Z23" s="40">
        <v>0</v>
      </c>
      <c r="AA23" s="41">
        <v>0</v>
      </c>
      <c r="AB23" s="42">
        <v>0</v>
      </c>
      <c r="AC23" s="43">
        <v>0</v>
      </c>
      <c r="AD23" s="44">
        <f t="shared" si="2"/>
        <v>0</v>
      </c>
      <c r="AE23" s="45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7">
        <f t="shared" si="3"/>
        <v>0</v>
      </c>
      <c r="AO23" s="48">
        <v>0</v>
      </c>
      <c r="AP23" s="49">
        <v>0</v>
      </c>
      <c r="AQ23" s="50">
        <v>0</v>
      </c>
    </row>
    <row r="24" spans="1:43" x14ac:dyDescent="0.25">
      <c r="A24" s="26" t="s">
        <v>43</v>
      </c>
      <c r="B24" s="52">
        <v>201</v>
      </c>
      <c r="C24" s="28" t="s">
        <v>50</v>
      </c>
      <c r="D24" s="30" t="s">
        <v>98</v>
      </c>
      <c r="E24" s="30" t="s">
        <v>52</v>
      </c>
      <c r="F24" s="31" t="s">
        <v>99</v>
      </c>
      <c r="G24" s="32">
        <v>305278</v>
      </c>
      <c r="H24" s="33">
        <v>0</v>
      </c>
      <c r="I24" s="34">
        <f t="shared" si="0"/>
        <v>2216</v>
      </c>
      <c r="J24" s="35">
        <v>0</v>
      </c>
      <c r="K24" s="36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1926</v>
      </c>
      <c r="R24" s="37">
        <v>0</v>
      </c>
      <c r="S24" s="36">
        <v>0</v>
      </c>
      <c r="T24" s="37">
        <v>0</v>
      </c>
      <c r="U24" s="36">
        <v>0</v>
      </c>
      <c r="V24" s="37">
        <v>0</v>
      </c>
      <c r="W24" s="38">
        <v>290</v>
      </c>
      <c r="X24" s="39">
        <f t="shared" si="1"/>
        <v>0</v>
      </c>
      <c r="Y24" s="40">
        <v>0</v>
      </c>
      <c r="Z24" s="40">
        <v>0</v>
      </c>
      <c r="AA24" s="41">
        <v>0</v>
      </c>
      <c r="AB24" s="42">
        <v>0</v>
      </c>
      <c r="AC24" s="43">
        <v>0</v>
      </c>
      <c r="AD24" s="44">
        <f t="shared" si="2"/>
        <v>0</v>
      </c>
      <c r="AE24" s="45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7">
        <f t="shared" si="3"/>
        <v>0</v>
      </c>
      <c r="AO24" s="48">
        <v>0</v>
      </c>
      <c r="AP24" s="49">
        <v>0</v>
      </c>
      <c r="AQ24" s="50">
        <v>0</v>
      </c>
    </row>
    <row r="25" spans="1:43" x14ac:dyDescent="0.25">
      <c r="A25" s="26" t="s">
        <v>43</v>
      </c>
      <c r="B25" s="52">
        <v>204</v>
      </c>
      <c r="C25" s="28" t="s">
        <v>69</v>
      </c>
      <c r="D25" s="30" t="s">
        <v>100</v>
      </c>
      <c r="E25" s="30" t="s">
        <v>52</v>
      </c>
      <c r="F25" s="31" t="s">
        <v>101</v>
      </c>
      <c r="G25" s="32">
        <v>35594233</v>
      </c>
      <c r="H25" s="33">
        <v>472604</v>
      </c>
      <c r="I25" s="34">
        <f t="shared" si="0"/>
        <v>20680</v>
      </c>
      <c r="J25" s="35">
        <v>0</v>
      </c>
      <c r="K25" s="36">
        <v>0</v>
      </c>
      <c r="L25" s="37">
        <v>0</v>
      </c>
      <c r="M25" s="37">
        <v>0</v>
      </c>
      <c r="N25" s="37">
        <v>0</v>
      </c>
      <c r="O25" s="37">
        <v>0</v>
      </c>
      <c r="P25" s="37">
        <v>5914</v>
      </c>
      <c r="Q25" s="37">
        <v>6418</v>
      </c>
      <c r="R25" s="37">
        <v>0</v>
      </c>
      <c r="S25" s="36">
        <v>0</v>
      </c>
      <c r="T25" s="37">
        <v>3898</v>
      </c>
      <c r="U25" s="36">
        <v>0</v>
      </c>
      <c r="V25" s="37">
        <v>0</v>
      </c>
      <c r="W25" s="38">
        <v>4450</v>
      </c>
      <c r="X25" s="39">
        <f t="shared" si="1"/>
        <v>0</v>
      </c>
      <c r="Y25" s="40">
        <v>0</v>
      </c>
      <c r="Z25" s="40">
        <v>0</v>
      </c>
      <c r="AA25" s="41">
        <v>0</v>
      </c>
      <c r="AB25" s="42">
        <v>0</v>
      </c>
      <c r="AC25" s="43">
        <v>26550</v>
      </c>
      <c r="AD25" s="44">
        <f t="shared" si="2"/>
        <v>0</v>
      </c>
      <c r="AE25" s="45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7">
        <f t="shared" si="3"/>
        <v>0</v>
      </c>
      <c r="AO25" s="48">
        <v>0</v>
      </c>
      <c r="AP25" s="49">
        <v>0</v>
      </c>
      <c r="AQ25" s="50">
        <v>0</v>
      </c>
    </row>
    <row r="26" spans="1:43" x14ac:dyDescent="0.25">
      <c r="A26" s="26" t="s">
        <v>43</v>
      </c>
      <c r="B26" s="52">
        <v>204</v>
      </c>
      <c r="C26" s="28" t="s">
        <v>69</v>
      </c>
      <c r="D26" s="30" t="s">
        <v>102</v>
      </c>
      <c r="E26" s="30" t="s">
        <v>52</v>
      </c>
      <c r="F26" s="31" t="s">
        <v>103</v>
      </c>
      <c r="G26" s="32">
        <v>31827802</v>
      </c>
      <c r="H26" s="33">
        <v>0</v>
      </c>
      <c r="I26" s="34">
        <f t="shared" si="0"/>
        <v>2530</v>
      </c>
      <c r="J26" s="35">
        <v>0</v>
      </c>
      <c r="K26" s="36">
        <v>0</v>
      </c>
      <c r="L26" s="37">
        <v>0</v>
      </c>
      <c r="M26" s="37">
        <v>0</v>
      </c>
      <c r="N26" s="37">
        <v>0</v>
      </c>
      <c r="O26" s="37">
        <v>498</v>
      </c>
      <c r="P26" s="37">
        <v>0</v>
      </c>
      <c r="Q26" s="37">
        <v>1752</v>
      </c>
      <c r="R26" s="37">
        <v>0</v>
      </c>
      <c r="S26" s="36">
        <v>0</v>
      </c>
      <c r="T26" s="37">
        <v>0</v>
      </c>
      <c r="U26" s="36">
        <v>0</v>
      </c>
      <c r="V26" s="37">
        <v>0</v>
      </c>
      <c r="W26" s="38">
        <v>280</v>
      </c>
      <c r="X26" s="39">
        <f t="shared" si="1"/>
        <v>0</v>
      </c>
      <c r="Y26" s="40">
        <v>0</v>
      </c>
      <c r="Z26" s="40">
        <v>0</v>
      </c>
      <c r="AA26" s="41">
        <v>0</v>
      </c>
      <c r="AB26" s="42">
        <v>0</v>
      </c>
      <c r="AC26" s="43">
        <v>0</v>
      </c>
      <c r="AD26" s="44">
        <f t="shared" si="2"/>
        <v>0</v>
      </c>
      <c r="AE26" s="45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7">
        <f t="shared" si="3"/>
        <v>0</v>
      </c>
      <c r="AO26" s="48">
        <v>0</v>
      </c>
      <c r="AP26" s="49">
        <v>0</v>
      </c>
      <c r="AQ26" s="50">
        <v>0</v>
      </c>
    </row>
    <row r="27" spans="1:43" x14ac:dyDescent="0.25">
      <c r="A27" s="26" t="s">
        <v>43</v>
      </c>
      <c r="B27" s="52">
        <v>207</v>
      </c>
      <c r="C27" s="28" t="s">
        <v>85</v>
      </c>
      <c r="D27" s="30" t="s">
        <v>104</v>
      </c>
      <c r="E27" s="30" t="s">
        <v>52</v>
      </c>
      <c r="F27" s="31" t="s">
        <v>105</v>
      </c>
      <c r="G27" s="32">
        <v>31871461</v>
      </c>
      <c r="H27" s="33">
        <v>0</v>
      </c>
      <c r="I27" s="34">
        <f t="shared" si="0"/>
        <v>7696</v>
      </c>
      <c r="J27" s="35">
        <v>0</v>
      </c>
      <c r="K27" s="36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7176</v>
      </c>
      <c r="R27" s="37">
        <v>0</v>
      </c>
      <c r="S27" s="36">
        <v>0</v>
      </c>
      <c r="T27" s="37">
        <v>0</v>
      </c>
      <c r="U27" s="36">
        <v>0</v>
      </c>
      <c r="V27" s="37">
        <v>0</v>
      </c>
      <c r="W27" s="38">
        <v>520</v>
      </c>
      <c r="X27" s="39">
        <f t="shared" si="1"/>
        <v>0</v>
      </c>
      <c r="Y27" s="40">
        <v>0</v>
      </c>
      <c r="Z27" s="40">
        <v>0</v>
      </c>
      <c r="AA27" s="41">
        <v>0</v>
      </c>
      <c r="AB27" s="42">
        <v>0</v>
      </c>
      <c r="AC27" s="43">
        <v>0</v>
      </c>
      <c r="AD27" s="44">
        <f t="shared" si="2"/>
        <v>0</v>
      </c>
      <c r="AE27" s="45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7">
        <f t="shared" si="3"/>
        <v>0</v>
      </c>
      <c r="AO27" s="48">
        <v>0</v>
      </c>
      <c r="AP27" s="49">
        <v>0</v>
      </c>
      <c r="AQ27" s="50">
        <v>0</v>
      </c>
    </row>
    <row r="28" spans="1:43" x14ac:dyDescent="0.25">
      <c r="A28" s="26" t="s">
        <v>43</v>
      </c>
      <c r="B28" s="52">
        <v>207</v>
      </c>
      <c r="C28" s="28" t="s">
        <v>85</v>
      </c>
      <c r="D28" s="30" t="s">
        <v>106</v>
      </c>
      <c r="E28" s="30" t="s">
        <v>52</v>
      </c>
      <c r="F28" s="31" t="s">
        <v>107</v>
      </c>
      <c r="G28" s="32">
        <v>312258</v>
      </c>
      <c r="H28" s="33">
        <v>0</v>
      </c>
      <c r="I28" s="34">
        <f t="shared" si="0"/>
        <v>2528</v>
      </c>
      <c r="J28" s="35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2213</v>
      </c>
      <c r="R28" s="37">
        <v>0</v>
      </c>
      <c r="S28" s="36">
        <v>0</v>
      </c>
      <c r="T28" s="37">
        <v>0</v>
      </c>
      <c r="U28" s="36">
        <v>0</v>
      </c>
      <c r="V28" s="37">
        <v>0</v>
      </c>
      <c r="W28" s="38">
        <v>315</v>
      </c>
      <c r="X28" s="39">
        <f t="shared" si="1"/>
        <v>0</v>
      </c>
      <c r="Y28" s="40">
        <v>0</v>
      </c>
      <c r="Z28" s="40">
        <v>0</v>
      </c>
      <c r="AA28" s="41">
        <v>0</v>
      </c>
      <c r="AB28" s="42">
        <v>0</v>
      </c>
      <c r="AC28" s="43">
        <v>0</v>
      </c>
      <c r="AD28" s="44">
        <f t="shared" si="2"/>
        <v>0</v>
      </c>
      <c r="AE28" s="45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7">
        <f t="shared" si="3"/>
        <v>0</v>
      </c>
      <c r="AO28" s="48">
        <v>0</v>
      </c>
      <c r="AP28" s="49">
        <v>0</v>
      </c>
      <c r="AQ28" s="50">
        <v>0</v>
      </c>
    </row>
    <row r="29" spans="1:43" x14ac:dyDescent="0.25">
      <c r="A29" s="26" t="s">
        <v>43</v>
      </c>
      <c r="B29" s="52">
        <v>201</v>
      </c>
      <c r="C29" s="28" t="s">
        <v>50</v>
      </c>
      <c r="D29" s="30" t="s">
        <v>108</v>
      </c>
      <c r="E29" s="30" t="s">
        <v>52</v>
      </c>
      <c r="F29" s="31" t="s">
        <v>109</v>
      </c>
      <c r="G29" s="32">
        <v>305294</v>
      </c>
      <c r="H29" s="33">
        <v>0</v>
      </c>
      <c r="I29" s="34">
        <f t="shared" si="0"/>
        <v>2488</v>
      </c>
      <c r="J29" s="35">
        <v>0</v>
      </c>
      <c r="K29" s="36">
        <v>0</v>
      </c>
      <c r="L29" s="37">
        <v>0</v>
      </c>
      <c r="M29" s="37">
        <v>0</v>
      </c>
      <c r="N29" s="37">
        <v>0</v>
      </c>
      <c r="O29" s="37">
        <v>500</v>
      </c>
      <c r="P29" s="37">
        <v>0</v>
      </c>
      <c r="Q29" s="37">
        <v>1638</v>
      </c>
      <c r="R29" s="37">
        <v>0</v>
      </c>
      <c r="S29" s="36">
        <v>0</v>
      </c>
      <c r="T29" s="37">
        <v>0</v>
      </c>
      <c r="U29" s="36">
        <v>0</v>
      </c>
      <c r="V29" s="37">
        <v>0</v>
      </c>
      <c r="W29" s="38">
        <v>350</v>
      </c>
      <c r="X29" s="39">
        <f t="shared" si="1"/>
        <v>0</v>
      </c>
      <c r="Y29" s="40">
        <v>0</v>
      </c>
      <c r="Z29" s="40">
        <v>0</v>
      </c>
      <c r="AA29" s="41">
        <v>0</v>
      </c>
      <c r="AB29" s="42">
        <v>0</v>
      </c>
      <c r="AC29" s="43">
        <v>0</v>
      </c>
      <c r="AD29" s="44">
        <f t="shared" si="2"/>
        <v>0</v>
      </c>
      <c r="AE29" s="45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7">
        <f t="shared" si="3"/>
        <v>0</v>
      </c>
      <c r="AO29" s="48">
        <v>0</v>
      </c>
      <c r="AP29" s="49">
        <v>0</v>
      </c>
      <c r="AQ29" s="50">
        <v>0</v>
      </c>
    </row>
    <row r="30" spans="1:43" x14ac:dyDescent="0.25">
      <c r="A30" s="26" t="s">
        <v>43</v>
      </c>
      <c r="B30" s="52">
        <v>201</v>
      </c>
      <c r="C30" s="28" t="s">
        <v>50</v>
      </c>
      <c r="D30" s="30" t="s">
        <v>110</v>
      </c>
      <c r="E30" s="30" t="s">
        <v>52</v>
      </c>
      <c r="F30" s="31" t="s">
        <v>111</v>
      </c>
      <c r="G30" s="32">
        <v>305308</v>
      </c>
      <c r="H30" s="33">
        <v>26629</v>
      </c>
      <c r="I30" s="34">
        <f t="shared" si="0"/>
        <v>8143</v>
      </c>
      <c r="J30" s="35">
        <v>0</v>
      </c>
      <c r="K30" s="36">
        <v>0</v>
      </c>
      <c r="L30" s="37">
        <v>3658</v>
      </c>
      <c r="M30" s="37">
        <v>0</v>
      </c>
      <c r="N30" s="37">
        <v>0</v>
      </c>
      <c r="O30" s="37">
        <v>0</v>
      </c>
      <c r="P30" s="37">
        <v>224</v>
      </c>
      <c r="Q30" s="37">
        <v>3385</v>
      </c>
      <c r="R30" s="37">
        <v>0</v>
      </c>
      <c r="S30" s="36">
        <v>0</v>
      </c>
      <c r="T30" s="37">
        <v>281</v>
      </c>
      <c r="U30" s="36">
        <v>0</v>
      </c>
      <c r="V30" s="37">
        <v>0</v>
      </c>
      <c r="W30" s="38">
        <v>595</v>
      </c>
      <c r="X30" s="39">
        <f t="shared" si="1"/>
        <v>0</v>
      </c>
      <c r="Y30" s="40">
        <v>0</v>
      </c>
      <c r="Z30" s="40">
        <v>0</v>
      </c>
      <c r="AA30" s="41">
        <v>0</v>
      </c>
      <c r="AB30" s="42">
        <v>0</v>
      </c>
      <c r="AC30" s="43">
        <v>0</v>
      </c>
      <c r="AD30" s="44">
        <f t="shared" si="2"/>
        <v>0</v>
      </c>
      <c r="AE30" s="45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7">
        <f t="shared" si="3"/>
        <v>35000</v>
      </c>
      <c r="AO30" s="48">
        <v>0</v>
      </c>
      <c r="AP30" s="49">
        <v>35000</v>
      </c>
      <c r="AQ30" s="50">
        <v>0</v>
      </c>
    </row>
    <row r="31" spans="1:43" x14ac:dyDescent="0.25">
      <c r="A31" s="26" t="s">
        <v>43</v>
      </c>
      <c r="B31" s="52">
        <v>207</v>
      </c>
      <c r="C31" s="28" t="s">
        <v>85</v>
      </c>
      <c r="D31" s="30" t="s">
        <v>112</v>
      </c>
      <c r="E31" s="30" t="s">
        <v>52</v>
      </c>
      <c r="F31" s="31" t="s">
        <v>113</v>
      </c>
      <c r="G31" s="32">
        <v>312266</v>
      </c>
      <c r="H31" s="33">
        <v>244234</v>
      </c>
      <c r="I31" s="34">
        <f t="shared" si="0"/>
        <v>23178</v>
      </c>
      <c r="J31" s="35">
        <v>3297</v>
      </c>
      <c r="K31" s="36">
        <v>1832</v>
      </c>
      <c r="L31" s="37">
        <v>6146</v>
      </c>
      <c r="M31" s="37">
        <v>0</v>
      </c>
      <c r="N31" s="37">
        <v>0</v>
      </c>
      <c r="O31" s="37">
        <v>0</v>
      </c>
      <c r="P31" s="37">
        <v>2592</v>
      </c>
      <c r="Q31" s="37">
        <v>4845</v>
      </c>
      <c r="R31" s="37">
        <v>50</v>
      </c>
      <c r="S31" s="36">
        <v>0</v>
      </c>
      <c r="T31" s="37">
        <v>2006</v>
      </c>
      <c r="U31" s="36">
        <v>0</v>
      </c>
      <c r="V31" s="37">
        <v>0</v>
      </c>
      <c r="W31" s="38">
        <v>2410</v>
      </c>
      <c r="X31" s="39">
        <f t="shared" si="1"/>
        <v>0</v>
      </c>
      <c r="Y31" s="40">
        <v>0</v>
      </c>
      <c r="Z31" s="40">
        <v>0</v>
      </c>
      <c r="AA31" s="41">
        <v>0</v>
      </c>
      <c r="AB31" s="42">
        <v>0</v>
      </c>
      <c r="AC31" s="43">
        <v>6500</v>
      </c>
      <c r="AD31" s="44">
        <f t="shared" si="2"/>
        <v>400</v>
      </c>
      <c r="AE31" s="45">
        <v>0</v>
      </c>
      <c r="AF31" s="46">
        <v>0</v>
      </c>
      <c r="AG31" s="46">
        <v>0</v>
      </c>
      <c r="AH31" s="46">
        <v>0</v>
      </c>
      <c r="AI31" s="46">
        <v>400</v>
      </c>
      <c r="AJ31" s="46">
        <v>0</v>
      </c>
      <c r="AK31" s="46">
        <v>0</v>
      </c>
      <c r="AL31" s="46">
        <v>0</v>
      </c>
      <c r="AM31" s="46">
        <v>0</v>
      </c>
      <c r="AN31" s="47">
        <f t="shared" si="3"/>
        <v>0</v>
      </c>
      <c r="AO31" s="48">
        <v>0</v>
      </c>
      <c r="AP31" s="49">
        <v>0</v>
      </c>
      <c r="AQ31" s="50">
        <v>0</v>
      </c>
    </row>
    <row r="32" spans="1:43" x14ac:dyDescent="0.25">
      <c r="A32" s="26" t="s">
        <v>43</v>
      </c>
      <c r="B32" s="52">
        <v>201</v>
      </c>
      <c r="C32" s="28" t="s">
        <v>50</v>
      </c>
      <c r="D32" s="30" t="s">
        <v>114</v>
      </c>
      <c r="E32" s="30" t="s">
        <v>52</v>
      </c>
      <c r="F32" s="31" t="s">
        <v>115</v>
      </c>
      <c r="G32" s="32">
        <v>305316</v>
      </c>
      <c r="H32" s="33">
        <v>0</v>
      </c>
      <c r="I32" s="34">
        <f t="shared" si="0"/>
        <v>1192</v>
      </c>
      <c r="J32" s="35">
        <v>0</v>
      </c>
      <c r="K32" s="36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937</v>
      </c>
      <c r="R32" s="37">
        <v>0</v>
      </c>
      <c r="S32" s="36">
        <v>0</v>
      </c>
      <c r="T32" s="37">
        <v>0</v>
      </c>
      <c r="U32" s="36">
        <v>0</v>
      </c>
      <c r="V32" s="37">
        <v>0</v>
      </c>
      <c r="W32" s="38">
        <v>255</v>
      </c>
      <c r="X32" s="39">
        <f t="shared" si="1"/>
        <v>0</v>
      </c>
      <c r="Y32" s="40">
        <v>0</v>
      </c>
      <c r="Z32" s="40">
        <v>0</v>
      </c>
      <c r="AA32" s="41">
        <v>0</v>
      </c>
      <c r="AB32" s="42">
        <v>0</v>
      </c>
      <c r="AC32" s="43">
        <v>0</v>
      </c>
      <c r="AD32" s="44">
        <f t="shared" si="2"/>
        <v>0</v>
      </c>
      <c r="AE32" s="45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7">
        <f t="shared" si="3"/>
        <v>0</v>
      </c>
      <c r="AO32" s="48">
        <v>0</v>
      </c>
      <c r="AP32" s="49">
        <v>0</v>
      </c>
      <c r="AQ32" s="50">
        <v>0</v>
      </c>
    </row>
    <row r="33" spans="1:43" x14ac:dyDescent="0.25">
      <c r="A33" s="26" t="s">
        <v>43</v>
      </c>
      <c r="B33" s="52">
        <v>203</v>
      </c>
      <c r="C33" s="28" t="s">
        <v>62</v>
      </c>
      <c r="D33" s="30" t="s">
        <v>116</v>
      </c>
      <c r="E33" s="30" t="s">
        <v>52</v>
      </c>
      <c r="F33" s="31" t="s">
        <v>117</v>
      </c>
      <c r="G33" s="32">
        <v>312274</v>
      </c>
      <c r="H33" s="33">
        <v>426551</v>
      </c>
      <c r="I33" s="34">
        <f t="shared" si="0"/>
        <v>17954</v>
      </c>
      <c r="J33" s="35">
        <v>0</v>
      </c>
      <c r="K33" s="36">
        <v>0</v>
      </c>
      <c r="L33" s="37">
        <v>2926</v>
      </c>
      <c r="M33" s="37">
        <v>0</v>
      </c>
      <c r="N33" s="37">
        <v>0</v>
      </c>
      <c r="O33" s="37">
        <v>1300</v>
      </c>
      <c r="P33" s="37">
        <v>3942</v>
      </c>
      <c r="Q33" s="37">
        <v>2340</v>
      </c>
      <c r="R33" s="37">
        <v>0</v>
      </c>
      <c r="S33" s="36">
        <v>0</v>
      </c>
      <c r="T33" s="37">
        <v>2486</v>
      </c>
      <c r="U33" s="36">
        <v>0</v>
      </c>
      <c r="V33" s="37">
        <v>0</v>
      </c>
      <c r="W33" s="38">
        <v>4960</v>
      </c>
      <c r="X33" s="39">
        <f t="shared" si="1"/>
        <v>79884</v>
      </c>
      <c r="Y33" s="40">
        <v>0</v>
      </c>
      <c r="Z33" s="40">
        <v>79884</v>
      </c>
      <c r="AA33" s="41">
        <v>0</v>
      </c>
      <c r="AB33" s="42">
        <v>0</v>
      </c>
      <c r="AC33" s="43">
        <v>0</v>
      </c>
      <c r="AD33" s="44">
        <f t="shared" si="2"/>
        <v>0</v>
      </c>
      <c r="AE33" s="45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7">
        <f t="shared" si="3"/>
        <v>0</v>
      </c>
      <c r="AO33" s="48">
        <v>0</v>
      </c>
      <c r="AP33" s="49">
        <v>0</v>
      </c>
      <c r="AQ33" s="50">
        <v>0</v>
      </c>
    </row>
    <row r="34" spans="1:43" x14ac:dyDescent="0.25">
      <c r="A34" s="26" t="s">
        <v>43</v>
      </c>
      <c r="B34" s="52">
        <v>207</v>
      </c>
      <c r="C34" s="28" t="s">
        <v>85</v>
      </c>
      <c r="D34" s="30" t="s">
        <v>118</v>
      </c>
      <c r="E34" s="30" t="s">
        <v>52</v>
      </c>
      <c r="F34" s="31" t="s">
        <v>119</v>
      </c>
      <c r="G34" s="32">
        <v>312282</v>
      </c>
      <c r="H34" s="33">
        <v>558201</v>
      </c>
      <c r="I34" s="34">
        <f t="shared" si="0"/>
        <v>39732</v>
      </c>
      <c r="J34" s="35">
        <v>2851</v>
      </c>
      <c r="K34" s="36">
        <v>2353</v>
      </c>
      <c r="L34" s="37">
        <v>12192</v>
      </c>
      <c r="M34" s="37">
        <v>0</v>
      </c>
      <c r="N34" s="37">
        <v>0</v>
      </c>
      <c r="O34" s="37">
        <v>250</v>
      </c>
      <c r="P34" s="37">
        <v>4858</v>
      </c>
      <c r="Q34" s="37">
        <v>7369</v>
      </c>
      <c r="R34" s="37">
        <v>0</v>
      </c>
      <c r="S34" s="36">
        <v>0</v>
      </c>
      <c r="T34" s="37">
        <v>4809</v>
      </c>
      <c r="U34" s="36">
        <v>0</v>
      </c>
      <c r="V34" s="37">
        <v>0</v>
      </c>
      <c r="W34" s="38">
        <v>5050</v>
      </c>
      <c r="X34" s="39">
        <f t="shared" si="1"/>
        <v>58000</v>
      </c>
      <c r="Y34" s="40">
        <v>0</v>
      </c>
      <c r="Z34" s="40">
        <v>58000</v>
      </c>
      <c r="AA34" s="41">
        <v>0</v>
      </c>
      <c r="AB34" s="42">
        <v>0</v>
      </c>
      <c r="AC34" s="43">
        <v>0</v>
      </c>
      <c r="AD34" s="44">
        <f t="shared" si="2"/>
        <v>0</v>
      </c>
      <c r="AE34" s="45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7">
        <f t="shared" si="3"/>
        <v>0</v>
      </c>
      <c r="AO34" s="48">
        <v>0</v>
      </c>
      <c r="AP34" s="49">
        <v>0</v>
      </c>
      <c r="AQ34" s="50">
        <v>0</v>
      </c>
    </row>
    <row r="35" spans="1:43" x14ac:dyDescent="0.25">
      <c r="A35" s="26" t="s">
        <v>43</v>
      </c>
      <c r="B35" s="52">
        <v>207</v>
      </c>
      <c r="C35" s="28" t="s">
        <v>85</v>
      </c>
      <c r="D35" s="30" t="s">
        <v>120</v>
      </c>
      <c r="E35" s="30" t="s">
        <v>52</v>
      </c>
      <c r="F35" s="31" t="s">
        <v>121</v>
      </c>
      <c r="G35" s="32">
        <v>312291</v>
      </c>
      <c r="H35" s="33">
        <v>0</v>
      </c>
      <c r="I35" s="34">
        <f t="shared" si="0"/>
        <v>1487</v>
      </c>
      <c r="J35" s="35">
        <v>0</v>
      </c>
      <c r="K35" s="36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1172</v>
      </c>
      <c r="R35" s="37">
        <v>0</v>
      </c>
      <c r="S35" s="36">
        <v>0</v>
      </c>
      <c r="T35" s="37">
        <v>0</v>
      </c>
      <c r="U35" s="36">
        <v>0</v>
      </c>
      <c r="V35" s="37">
        <v>0</v>
      </c>
      <c r="W35" s="38">
        <v>315</v>
      </c>
      <c r="X35" s="39">
        <f t="shared" si="1"/>
        <v>0</v>
      </c>
      <c r="Y35" s="40">
        <v>0</v>
      </c>
      <c r="Z35" s="40">
        <v>0</v>
      </c>
      <c r="AA35" s="41">
        <v>0</v>
      </c>
      <c r="AB35" s="42">
        <v>0</v>
      </c>
      <c r="AC35" s="43">
        <v>0</v>
      </c>
      <c r="AD35" s="44">
        <f t="shared" si="2"/>
        <v>437</v>
      </c>
      <c r="AE35" s="45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437</v>
      </c>
      <c r="AL35" s="46">
        <v>0</v>
      </c>
      <c r="AM35" s="46">
        <v>0</v>
      </c>
      <c r="AN35" s="47">
        <f t="shared" si="3"/>
        <v>0</v>
      </c>
      <c r="AO35" s="48">
        <v>0</v>
      </c>
      <c r="AP35" s="49">
        <v>0</v>
      </c>
      <c r="AQ35" s="50">
        <v>0</v>
      </c>
    </row>
    <row r="36" spans="1:43" x14ac:dyDescent="0.25">
      <c r="A36" s="26" t="s">
        <v>43</v>
      </c>
      <c r="B36" s="52">
        <v>204</v>
      </c>
      <c r="C36" s="28" t="s">
        <v>69</v>
      </c>
      <c r="D36" s="30" t="s">
        <v>122</v>
      </c>
      <c r="E36" s="30" t="s">
        <v>52</v>
      </c>
      <c r="F36" s="31" t="s">
        <v>123</v>
      </c>
      <c r="G36" s="32">
        <v>312304</v>
      </c>
      <c r="H36" s="33">
        <v>0</v>
      </c>
      <c r="I36" s="34">
        <f t="shared" si="0"/>
        <v>3778</v>
      </c>
      <c r="J36" s="35">
        <v>0</v>
      </c>
      <c r="K36" s="36">
        <v>0</v>
      </c>
      <c r="L36" s="37">
        <v>0</v>
      </c>
      <c r="M36" s="37">
        <v>0</v>
      </c>
      <c r="N36" s="37">
        <v>0</v>
      </c>
      <c r="O36" s="37">
        <v>500</v>
      </c>
      <c r="P36" s="37">
        <v>0</v>
      </c>
      <c r="Q36" s="37">
        <v>2863</v>
      </c>
      <c r="R36" s="37">
        <v>0</v>
      </c>
      <c r="S36" s="36">
        <v>0</v>
      </c>
      <c r="T36" s="37">
        <v>0</v>
      </c>
      <c r="U36" s="36">
        <v>0</v>
      </c>
      <c r="V36" s="37">
        <v>0</v>
      </c>
      <c r="W36" s="38">
        <v>415</v>
      </c>
      <c r="X36" s="39">
        <f t="shared" si="1"/>
        <v>0</v>
      </c>
      <c r="Y36" s="40">
        <v>0</v>
      </c>
      <c r="Z36" s="40">
        <v>0</v>
      </c>
      <c r="AA36" s="41">
        <v>0</v>
      </c>
      <c r="AB36" s="42">
        <v>0</v>
      </c>
      <c r="AC36" s="43">
        <v>0</v>
      </c>
      <c r="AD36" s="44">
        <f t="shared" si="2"/>
        <v>0</v>
      </c>
      <c r="AE36" s="45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7">
        <f t="shared" si="3"/>
        <v>0</v>
      </c>
      <c r="AO36" s="48">
        <v>0</v>
      </c>
      <c r="AP36" s="49">
        <v>0</v>
      </c>
      <c r="AQ36" s="50">
        <v>0</v>
      </c>
    </row>
    <row r="37" spans="1:43" x14ac:dyDescent="0.25">
      <c r="A37" s="26" t="s">
        <v>43</v>
      </c>
      <c r="B37" s="52">
        <v>205</v>
      </c>
      <c r="C37" s="28" t="s">
        <v>72</v>
      </c>
      <c r="D37" s="30" t="s">
        <v>124</v>
      </c>
      <c r="E37" s="30" t="s">
        <v>52</v>
      </c>
      <c r="F37" s="31" t="s">
        <v>125</v>
      </c>
      <c r="G37" s="32">
        <v>309419</v>
      </c>
      <c r="H37" s="33">
        <v>741947</v>
      </c>
      <c r="I37" s="34">
        <f t="shared" si="0"/>
        <v>93890</v>
      </c>
      <c r="J37" s="35">
        <v>0</v>
      </c>
      <c r="K37" s="36">
        <v>0</v>
      </c>
      <c r="L37" s="37">
        <v>13817</v>
      </c>
      <c r="M37" s="37">
        <v>0</v>
      </c>
      <c r="N37" s="37">
        <v>40493</v>
      </c>
      <c r="O37" s="37">
        <v>5400</v>
      </c>
      <c r="P37" s="37">
        <v>8928</v>
      </c>
      <c r="Q37" s="37">
        <v>12026</v>
      </c>
      <c r="R37" s="37">
        <v>750</v>
      </c>
      <c r="S37" s="36">
        <v>0</v>
      </c>
      <c r="T37" s="37">
        <v>6591</v>
      </c>
      <c r="U37" s="36">
        <v>0</v>
      </c>
      <c r="V37" s="37">
        <v>0</v>
      </c>
      <c r="W37" s="38">
        <v>5885</v>
      </c>
      <c r="X37" s="39">
        <f t="shared" si="1"/>
        <v>0</v>
      </c>
      <c r="Y37" s="40">
        <v>0</v>
      </c>
      <c r="Z37" s="40">
        <v>0</v>
      </c>
      <c r="AA37" s="41">
        <v>0</v>
      </c>
      <c r="AB37" s="42">
        <v>0</v>
      </c>
      <c r="AC37" s="43">
        <v>0</v>
      </c>
      <c r="AD37" s="44">
        <f t="shared" si="2"/>
        <v>800</v>
      </c>
      <c r="AE37" s="45">
        <v>0</v>
      </c>
      <c r="AF37" s="46">
        <v>0</v>
      </c>
      <c r="AG37" s="46">
        <v>0</v>
      </c>
      <c r="AH37" s="46">
        <v>0</v>
      </c>
      <c r="AI37" s="46">
        <v>800</v>
      </c>
      <c r="AJ37" s="46">
        <v>0</v>
      </c>
      <c r="AK37" s="46">
        <v>0</v>
      </c>
      <c r="AL37" s="46">
        <v>0</v>
      </c>
      <c r="AM37" s="46">
        <v>0</v>
      </c>
      <c r="AN37" s="47">
        <f t="shared" si="3"/>
        <v>0</v>
      </c>
      <c r="AO37" s="48">
        <v>0</v>
      </c>
      <c r="AP37" s="49">
        <v>0</v>
      </c>
      <c r="AQ37" s="50">
        <v>0</v>
      </c>
    </row>
    <row r="38" spans="1:43" x14ac:dyDescent="0.25">
      <c r="A38" s="26" t="s">
        <v>43</v>
      </c>
      <c r="B38" s="52">
        <v>205</v>
      </c>
      <c r="C38" s="28" t="s">
        <v>72</v>
      </c>
      <c r="D38" s="30" t="s">
        <v>126</v>
      </c>
      <c r="E38" s="30" t="s">
        <v>52</v>
      </c>
      <c r="F38" s="31" t="s">
        <v>127</v>
      </c>
      <c r="G38" s="32">
        <v>309401</v>
      </c>
      <c r="H38" s="33">
        <v>470609</v>
      </c>
      <c r="I38" s="34">
        <f t="shared" si="0"/>
        <v>81621</v>
      </c>
      <c r="J38" s="35">
        <v>0</v>
      </c>
      <c r="K38" s="36">
        <v>2399</v>
      </c>
      <c r="L38" s="37">
        <v>0</v>
      </c>
      <c r="M38" s="37">
        <v>0</v>
      </c>
      <c r="N38" s="37">
        <v>64000</v>
      </c>
      <c r="O38" s="37">
        <v>2000</v>
      </c>
      <c r="P38" s="37">
        <v>4237</v>
      </c>
      <c r="Q38" s="37">
        <v>2919</v>
      </c>
      <c r="R38" s="37">
        <v>0</v>
      </c>
      <c r="S38" s="36">
        <v>0</v>
      </c>
      <c r="T38" s="37">
        <v>3071</v>
      </c>
      <c r="U38" s="36">
        <v>0</v>
      </c>
      <c r="V38" s="37">
        <v>0</v>
      </c>
      <c r="W38" s="38">
        <v>2995</v>
      </c>
      <c r="X38" s="39">
        <f t="shared" si="1"/>
        <v>3000</v>
      </c>
      <c r="Y38" s="40">
        <v>0</v>
      </c>
      <c r="Z38" s="40">
        <v>0</v>
      </c>
      <c r="AA38" s="41">
        <v>3000</v>
      </c>
      <c r="AB38" s="42">
        <v>0</v>
      </c>
      <c r="AC38" s="43">
        <v>14313</v>
      </c>
      <c r="AD38" s="44">
        <f t="shared" si="2"/>
        <v>0</v>
      </c>
      <c r="AE38" s="45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7">
        <f t="shared" si="3"/>
        <v>0</v>
      </c>
      <c r="AO38" s="48">
        <v>0</v>
      </c>
      <c r="AP38" s="49">
        <v>0</v>
      </c>
      <c r="AQ38" s="50">
        <v>0</v>
      </c>
    </row>
    <row r="39" spans="1:43" x14ac:dyDescent="0.25">
      <c r="A39" s="26" t="s">
        <v>43</v>
      </c>
      <c r="B39" s="52">
        <v>207</v>
      </c>
      <c r="C39" s="28" t="s">
        <v>85</v>
      </c>
      <c r="D39" s="30" t="s">
        <v>128</v>
      </c>
      <c r="E39" s="30" t="s">
        <v>52</v>
      </c>
      <c r="F39" s="31" t="s">
        <v>129</v>
      </c>
      <c r="G39" s="32">
        <v>312312</v>
      </c>
      <c r="H39" s="33">
        <v>539257</v>
      </c>
      <c r="I39" s="34">
        <f t="shared" si="0"/>
        <v>65675</v>
      </c>
      <c r="J39" s="35">
        <v>0</v>
      </c>
      <c r="K39" s="36">
        <v>0</v>
      </c>
      <c r="L39" s="37">
        <v>38405</v>
      </c>
      <c r="M39" s="37">
        <v>0</v>
      </c>
      <c r="N39" s="37">
        <v>0</v>
      </c>
      <c r="O39" s="37">
        <v>650</v>
      </c>
      <c r="P39" s="37">
        <v>4794</v>
      </c>
      <c r="Q39" s="37">
        <v>11545</v>
      </c>
      <c r="R39" s="37">
        <v>1100</v>
      </c>
      <c r="S39" s="36">
        <v>0</v>
      </c>
      <c r="T39" s="37">
        <v>4356</v>
      </c>
      <c r="U39" s="36">
        <v>0</v>
      </c>
      <c r="V39" s="37">
        <v>0</v>
      </c>
      <c r="W39" s="38">
        <v>4825</v>
      </c>
      <c r="X39" s="39">
        <f t="shared" si="1"/>
        <v>0</v>
      </c>
      <c r="Y39" s="40">
        <v>0</v>
      </c>
      <c r="Z39" s="40">
        <v>0</v>
      </c>
      <c r="AA39" s="41">
        <v>0</v>
      </c>
      <c r="AB39" s="42">
        <v>0</v>
      </c>
      <c r="AC39" s="43">
        <v>9929</v>
      </c>
      <c r="AD39" s="44">
        <f t="shared" si="2"/>
        <v>2483</v>
      </c>
      <c r="AE39" s="45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1933</v>
      </c>
      <c r="AK39" s="46">
        <v>0</v>
      </c>
      <c r="AL39" s="46">
        <v>550</v>
      </c>
      <c r="AM39" s="46">
        <v>0</v>
      </c>
      <c r="AN39" s="47">
        <f t="shared" si="3"/>
        <v>0</v>
      </c>
      <c r="AO39" s="48">
        <v>0</v>
      </c>
      <c r="AP39" s="49">
        <v>0</v>
      </c>
      <c r="AQ39" s="50">
        <v>0</v>
      </c>
    </row>
    <row r="40" spans="1:43" x14ac:dyDescent="0.25">
      <c r="A40" s="26" t="s">
        <v>43</v>
      </c>
      <c r="B40" s="52">
        <v>206</v>
      </c>
      <c r="C40" s="28" t="s">
        <v>59</v>
      </c>
      <c r="D40" s="30" t="s">
        <v>130</v>
      </c>
      <c r="E40" s="30" t="s">
        <v>52</v>
      </c>
      <c r="F40" s="31" t="s">
        <v>131</v>
      </c>
      <c r="G40" s="32">
        <v>309451</v>
      </c>
      <c r="H40" s="33">
        <v>461119</v>
      </c>
      <c r="I40" s="34">
        <f t="shared" si="0"/>
        <v>16337</v>
      </c>
      <c r="J40" s="35">
        <v>1852</v>
      </c>
      <c r="K40" s="36">
        <v>0</v>
      </c>
      <c r="L40" s="37">
        <v>0</v>
      </c>
      <c r="M40" s="37">
        <v>0</v>
      </c>
      <c r="N40" s="37">
        <v>0</v>
      </c>
      <c r="O40" s="37">
        <v>0</v>
      </c>
      <c r="P40" s="37">
        <v>2067</v>
      </c>
      <c r="Q40" s="37">
        <v>5839</v>
      </c>
      <c r="R40" s="37">
        <v>0</v>
      </c>
      <c r="S40" s="36">
        <v>0</v>
      </c>
      <c r="T40" s="37">
        <v>3329</v>
      </c>
      <c r="U40" s="36">
        <v>0</v>
      </c>
      <c r="V40" s="37">
        <v>0</v>
      </c>
      <c r="W40" s="38">
        <v>3250</v>
      </c>
      <c r="X40" s="39">
        <f t="shared" si="1"/>
        <v>0</v>
      </c>
      <c r="Y40" s="40">
        <v>0</v>
      </c>
      <c r="Z40" s="40">
        <v>0</v>
      </c>
      <c r="AA40" s="41">
        <v>0</v>
      </c>
      <c r="AB40" s="42">
        <v>0</v>
      </c>
      <c r="AC40" s="43">
        <v>0</v>
      </c>
      <c r="AD40" s="44">
        <f t="shared" si="2"/>
        <v>0</v>
      </c>
      <c r="AE40" s="45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7">
        <f t="shared" si="3"/>
        <v>0</v>
      </c>
      <c r="AO40" s="48">
        <v>0</v>
      </c>
      <c r="AP40" s="49">
        <v>0</v>
      </c>
      <c r="AQ40" s="50">
        <v>0</v>
      </c>
    </row>
    <row r="41" spans="1:43" x14ac:dyDescent="0.25">
      <c r="A41" s="26" t="s">
        <v>43</v>
      </c>
      <c r="B41" s="52">
        <v>207</v>
      </c>
      <c r="C41" s="28" t="s">
        <v>85</v>
      </c>
      <c r="D41" s="30" t="s">
        <v>132</v>
      </c>
      <c r="E41" s="30" t="s">
        <v>52</v>
      </c>
      <c r="F41" s="31" t="s">
        <v>133</v>
      </c>
      <c r="G41" s="32">
        <v>312321</v>
      </c>
      <c r="H41" s="33">
        <v>520932</v>
      </c>
      <c r="I41" s="34">
        <f t="shared" si="0"/>
        <v>40121</v>
      </c>
      <c r="J41" s="35">
        <v>0</v>
      </c>
      <c r="K41" s="36">
        <v>0</v>
      </c>
      <c r="L41" s="37">
        <v>19507</v>
      </c>
      <c r="M41" s="37">
        <v>0</v>
      </c>
      <c r="N41" s="37">
        <v>0</v>
      </c>
      <c r="O41" s="37">
        <v>800</v>
      </c>
      <c r="P41" s="37">
        <v>5133</v>
      </c>
      <c r="Q41" s="37">
        <v>7303</v>
      </c>
      <c r="R41" s="37">
        <v>0</v>
      </c>
      <c r="S41" s="36">
        <v>0</v>
      </c>
      <c r="T41" s="37">
        <v>3733</v>
      </c>
      <c r="U41" s="36">
        <v>0</v>
      </c>
      <c r="V41" s="37">
        <v>0</v>
      </c>
      <c r="W41" s="38">
        <v>3645</v>
      </c>
      <c r="X41" s="39">
        <f t="shared" si="1"/>
        <v>0</v>
      </c>
      <c r="Y41" s="40">
        <v>0</v>
      </c>
      <c r="Z41" s="40">
        <v>0</v>
      </c>
      <c r="AA41" s="41">
        <v>0</v>
      </c>
      <c r="AB41" s="42">
        <v>0</v>
      </c>
      <c r="AC41" s="43">
        <v>33654</v>
      </c>
      <c r="AD41" s="44">
        <f t="shared" si="2"/>
        <v>24690</v>
      </c>
      <c r="AE41" s="45">
        <v>0</v>
      </c>
      <c r="AF41" s="46">
        <v>0</v>
      </c>
      <c r="AG41" s="46">
        <v>0</v>
      </c>
      <c r="AH41" s="46">
        <v>24690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7">
        <f t="shared" si="3"/>
        <v>0</v>
      </c>
      <c r="AO41" s="48">
        <v>0</v>
      </c>
      <c r="AP41" s="49">
        <v>0</v>
      </c>
      <c r="AQ41" s="50">
        <v>0</v>
      </c>
    </row>
    <row r="42" spans="1:43" x14ac:dyDescent="0.25">
      <c r="A42" s="26" t="s">
        <v>43</v>
      </c>
      <c r="B42" s="52">
        <v>207</v>
      </c>
      <c r="C42" s="28" t="s">
        <v>85</v>
      </c>
      <c r="D42" s="30" t="s">
        <v>134</v>
      </c>
      <c r="E42" s="30" t="s">
        <v>52</v>
      </c>
      <c r="F42" s="31" t="s">
        <v>135</v>
      </c>
      <c r="G42" s="32">
        <v>312339</v>
      </c>
      <c r="H42" s="33">
        <v>0</v>
      </c>
      <c r="I42" s="34">
        <f t="shared" si="0"/>
        <v>1740</v>
      </c>
      <c r="J42" s="35">
        <v>0</v>
      </c>
      <c r="K42" s="36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1455</v>
      </c>
      <c r="R42" s="37">
        <v>0</v>
      </c>
      <c r="S42" s="36">
        <v>0</v>
      </c>
      <c r="T42" s="37">
        <v>0</v>
      </c>
      <c r="U42" s="36">
        <v>0</v>
      </c>
      <c r="V42" s="37">
        <v>0</v>
      </c>
      <c r="W42" s="38">
        <v>285</v>
      </c>
      <c r="X42" s="39">
        <f t="shared" si="1"/>
        <v>0</v>
      </c>
      <c r="Y42" s="40">
        <v>0</v>
      </c>
      <c r="Z42" s="40">
        <v>0</v>
      </c>
      <c r="AA42" s="41">
        <v>0</v>
      </c>
      <c r="AB42" s="42">
        <v>0</v>
      </c>
      <c r="AC42" s="43">
        <v>0</v>
      </c>
      <c r="AD42" s="44">
        <f t="shared" si="2"/>
        <v>118</v>
      </c>
      <c r="AE42" s="45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118</v>
      </c>
      <c r="AL42" s="46">
        <v>0</v>
      </c>
      <c r="AM42" s="46">
        <v>0</v>
      </c>
      <c r="AN42" s="47">
        <f t="shared" si="3"/>
        <v>0</v>
      </c>
      <c r="AO42" s="48">
        <v>0</v>
      </c>
      <c r="AP42" s="49">
        <v>0</v>
      </c>
      <c r="AQ42" s="50">
        <v>0</v>
      </c>
    </row>
    <row r="43" spans="1:43" x14ac:dyDescent="0.25">
      <c r="A43" s="26" t="s">
        <v>43</v>
      </c>
      <c r="B43" s="52">
        <v>205</v>
      </c>
      <c r="C43" s="28" t="s">
        <v>72</v>
      </c>
      <c r="D43" s="30" t="s">
        <v>136</v>
      </c>
      <c r="E43" s="30" t="s">
        <v>52</v>
      </c>
      <c r="F43" s="31" t="s">
        <v>137</v>
      </c>
      <c r="G43" s="32">
        <v>309478</v>
      </c>
      <c r="H43" s="33">
        <v>489971</v>
      </c>
      <c r="I43" s="34">
        <f t="shared" si="0"/>
        <v>28261</v>
      </c>
      <c r="J43" s="35">
        <v>0</v>
      </c>
      <c r="K43" s="36">
        <v>3463</v>
      </c>
      <c r="L43" s="37">
        <v>12192</v>
      </c>
      <c r="M43" s="37">
        <v>0</v>
      </c>
      <c r="N43" s="37">
        <v>0</v>
      </c>
      <c r="O43" s="37">
        <v>500</v>
      </c>
      <c r="P43" s="37">
        <v>4838</v>
      </c>
      <c r="Q43" s="37">
        <v>2274</v>
      </c>
      <c r="R43" s="37">
        <v>0</v>
      </c>
      <c r="S43" s="36">
        <v>0</v>
      </c>
      <c r="T43" s="37">
        <v>2669</v>
      </c>
      <c r="U43" s="36">
        <v>0</v>
      </c>
      <c r="V43" s="37">
        <v>0</v>
      </c>
      <c r="W43" s="38">
        <v>2325</v>
      </c>
      <c r="X43" s="39">
        <f t="shared" si="1"/>
        <v>0</v>
      </c>
      <c r="Y43" s="40">
        <v>0</v>
      </c>
      <c r="Z43" s="40">
        <v>0</v>
      </c>
      <c r="AA43" s="41">
        <v>0</v>
      </c>
      <c r="AB43" s="42">
        <v>0</v>
      </c>
      <c r="AC43" s="43">
        <v>33070</v>
      </c>
      <c r="AD43" s="44">
        <f t="shared" si="2"/>
        <v>1920</v>
      </c>
      <c r="AE43" s="45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1920</v>
      </c>
      <c r="AK43" s="46">
        <v>0</v>
      </c>
      <c r="AL43" s="46">
        <v>0</v>
      </c>
      <c r="AM43" s="46">
        <v>0</v>
      </c>
      <c r="AN43" s="47">
        <f t="shared" si="3"/>
        <v>0</v>
      </c>
      <c r="AO43" s="48">
        <v>0</v>
      </c>
      <c r="AP43" s="49">
        <v>0</v>
      </c>
      <c r="AQ43" s="50">
        <v>0</v>
      </c>
    </row>
    <row r="44" spans="1:43" x14ac:dyDescent="0.25">
      <c r="A44" s="26" t="s">
        <v>43</v>
      </c>
      <c r="B44" s="52">
        <v>207</v>
      </c>
      <c r="C44" s="28" t="s">
        <v>85</v>
      </c>
      <c r="D44" s="30" t="s">
        <v>138</v>
      </c>
      <c r="E44" s="30" t="s">
        <v>52</v>
      </c>
      <c r="F44" s="31" t="s">
        <v>139</v>
      </c>
      <c r="G44" s="32">
        <v>312347</v>
      </c>
      <c r="H44" s="33">
        <v>908480</v>
      </c>
      <c r="I44" s="34">
        <f t="shared" si="0"/>
        <v>84548</v>
      </c>
      <c r="J44" s="35">
        <v>0</v>
      </c>
      <c r="K44" s="36">
        <v>0</v>
      </c>
      <c r="L44" s="37">
        <v>34867</v>
      </c>
      <c r="M44" s="37">
        <v>0</v>
      </c>
      <c r="N44" s="37">
        <v>0</v>
      </c>
      <c r="O44" s="37">
        <v>3200</v>
      </c>
      <c r="P44" s="37">
        <v>11942</v>
      </c>
      <c r="Q44" s="37">
        <v>17224</v>
      </c>
      <c r="R44" s="37">
        <v>750</v>
      </c>
      <c r="S44" s="36">
        <v>0</v>
      </c>
      <c r="T44" s="37">
        <v>7970</v>
      </c>
      <c r="U44" s="36">
        <v>0</v>
      </c>
      <c r="V44" s="37">
        <v>0</v>
      </c>
      <c r="W44" s="38">
        <v>8595</v>
      </c>
      <c r="X44" s="39">
        <f t="shared" si="1"/>
        <v>0</v>
      </c>
      <c r="Y44" s="40">
        <v>0</v>
      </c>
      <c r="Z44" s="40">
        <v>0</v>
      </c>
      <c r="AA44" s="41">
        <v>0</v>
      </c>
      <c r="AB44" s="42">
        <v>5400</v>
      </c>
      <c r="AC44" s="43">
        <v>6685</v>
      </c>
      <c r="AD44" s="44">
        <f t="shared" si="2"/>
        <v>109</v>
      </c>
      <c r="AE44" s="45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109</v>
      </c>
      <c r="AK44" s="46">
        <v>0</v>
      </c>
      <c r="AL44" s="46">
        <v>0</v>
      </c>
      <c r="AM44" s="46">
        <v>0</v>
      </c>
      <c r="AN44" s="47">
        <f t="shared" si="3"/>
        <v>0</v>
      </c>
      <c r="AO44" s="48">
        <v>0</v>
      </c>
      <c r="AP44" s="49">
        <v>0</v>
      </c>
      <c r="AQ44" s="50">
        <v>0</v>
      </c>
    </row>
    <row r="45" spans="1:43" x14ac:dyDescent="0.25">
      <c r="A45" s="26" t="s">
        <v>43</v>
      </c>
      <c r="B45" s="52">
        <v>201</v>
      </c>
      <c r="C45" s="28" t="s">
        <v>50</v>
      </c>
      <c r="D45" s="30" t="s">
        <v>140</v>
      </c>
      <c r="E45" s="30" t="s">
        <v>52</v>
      </c>
      <c r="F45" s="31" t="s">
        <v>141</v>
      </c>
      <c r="G45" s="32">
        <v>305324</v>
      </c>
      <c r="H45" s="33">
        <v>0</v>
      </c>
      <c r="I45" s="34">
        <f t="shared" si="0"/>
        <v>3052</v>
      </c>
      <c r="J45" s="35">
        <v>0</v>
      </c>
      <c r="K45" s="36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2802</v>
      </c>
      <c r="R45" s="37">
        <v>0</v>
      </c>
      <c r="S45" s="36">
        <v>0</v>
      </c>
      <c r="T45" s="37">
        <v>0</v>
      </c>
      <c r="U45" s="36">
        <v>0</v>
      </c>
      <c r="V45" s="37">
        <v>0</v>
      </c>
      <c r="W45" s="38">
        <v>250</v>
      </c>
      <c r="X45" s="39">
        <f t="shared" si="1"/>
        <v>0</v>
      </c>
      <c r="Y45" s="40">
        <v>0</v>
      </c>
      <c r="Z45" s="40">
        <v>0</v>
      </c>
      <c r="AA45" s="41">
        <v>0</v>
      </c>
      <c r="AB45" s="42">
        <v>0</v>
      </c>
      <c r="AC45" s="43">
        <v>0</v>
      </c>
      <c r="AD45" s="44">
        <f t="shared" si="2"/>
        <v>0</v>
      </c>
      <c r="AE45" s="45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7">
        <f t="shared" si="3"/>
        <v>0</v>
      </c>
      <c r="AO45" s="48">
        <v>0</v>
      </c>
      <c r="AP45" s="49">
        <v>0</v>
      </c>
      <c r="AQ45" s="50">
        <v>0</v>
      </c>
    </row>
    <row r="46" spans="1:43" x14ac:dyDescent="0.25">
      <c r="A46" s="26" t="s">
        <v>43</v>
      </c>
      <c r="B46" s="52">
        <v>205</v>
      </c>
      <c r="C46" s="28" t="s">
        <v>72</v>
      </c>
      <c r="D46" s="30" t="s">
        <v>142</v>
      </c>
      <c r="E46" s="30" t="s">
        <v>52</v>
      </c>
      <c r="F46" s="31" t="s">
        <v>143</v>
      </c>
      <c r="G46" s="32">
        <v>309486</v>
      </c>
      <c r="H46" s="33">
        <v>375601</v>
      </c>
      <c r="I46" s="34">
        <f t="shared" si="0"/>
        <v>15337</v>
      </c>
      <c r="J46" s="35">
        <v>0</v>
      </c>
      <c r="K46" s="36">
        <v>0</v>
      </c>
      <c r="L46" s="37">
        <v>0</v>
      </c>
      <c r="M46" s="37">
        <v>0</v>
      </c>
      <c r="N46" s="37">
        <v>0</v>
      </c>
      <c r="O46" s="37">
        <v>2250</v>
      </c>
      <c r="P46" s="37">
        <v>3795</v>
      </c>
      <c r="Q46" s="37">
        <v>4035</v>
      </c>
      <c r="R46" s="37">
        <v>200</v>
      </c>
      <c r="S46" s="36">
        <v>0</v>
      </c>
      <c r="T46" s="37">
        <v>2402</v>
      </c>
      <c r="U46" s="36">
        <v>0</v>
      </c>
      <c r="V46" s="37">
        <v>0</v>
      </c>
      <c r="W46" s="38">
        <v>2655</v>
      </c>
      <c r="X46" s="39">
        <f t="shared" si="1"/>
        <v>0</v>
      </c>
      <c r="Y46" s="40">
        <v>0</v>
      </c>
      <c r="Z46" s="40">
        <v>0</v>
      </c>
      <c r="AA46" s="41">
        <v>0</v>
      </c>
      <c r="AB46" s="42">
        <v>1650</v>
      </c>
      <c r="AC46" s="43">
        <v>6866</v>
      </c>
      <c r="AD46" s="44">
        <f t="shared" si="2"/>
        <v>1050</v>
      </c>
      <c r="AE46" s="45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1050</v>
      </c>
      <c r="AK46" s="46">
        <v>0</v>
      </c>
      <c r="AL46" s="46">
        <v>0</v>
      </c>
      <c r="AM46" s="46">
        <v>0</v>
      </c>
      <c r="AN46" s="47">
        <f t="shared" si="3"/>
        <v>0</v>
      </c>
      <c r="AO46" s="48">
        <v>0</v>
      </c>
      <c r="AP46" s="49">
        <v>0</v>
      </c>
      <c r="AQ46" s="50">
        <v>0</v>
      </c>
    </row>
    <row r="47" spans="1:43" x14ac:dyDescent="0.25">
      <c r="A47" s="26" t="s">
        <v>43</v>
      </c>
      <c r="B47" s="52">
        <v>205</v>
      </c>
      <c r="C47" s="28" t="s">
        <v>72</v>
      </c>
      <c r="D47" s="30" t="s">
        <v>144</v>
      </c>
      <c r="E47" s="30" t="s">
        <v>52</v>
      </c>
      <c r="F47" s="31" t="s">
        <v>145</v>
      </c>
      <c r="G47" s="32">
        <v>309494</v>
      </c>
      <c r="H47" s="33">
        <v>69237</v>
      </c>
      <c r="I47" s="34">
        <f t="shared" si="0"/>
        <v>12161</v>
      </c>
      <c r="J47" s="35">
        <v>0</v>
      </c>
      <c r="K47" s="36">
        <v>0</v>
      </c>
      <c r="L47" s="37">
        <v>8128</v>
      </c>
      <c r="M47" s="37">
        <v>0</v>
      </c>
      <c r="N47" s="37">
        <v>0</v>
      </c>
      <c r="O47" s="37">
        <v>0</v>
      </c>
      <c r="P47" s="37">
        <v>717</v>
      </c>
      <c r="Q47" s="37">
        <v>1690</v>
      </c>
      <c r="R47" s="37">
        <v>0</v>
      </c>
      <c r="S47" s="36">
        <v>0</v>
      </c>
      <c r="T47" s="37">
        <v>476</v>
      </c>
      <c r="U47" s="36">
        <v>0</v>
      </c>
      <c r="V47" s="37">
        <v>0</v>
      </c>
      <c r="W47" s="38">
        <v>1150</v>
      </c>
      <c r="X47" s="39">
        <f t="shared" si="1"/>
        <v>0</v>
      </c>
      <c r="Y47" s="40">
        <v>0</v>
      </c>
      <c r="Z47" s="40">
        <v>0</v>
      </c>
      <c r="AA47" s="41">
        <v>0</v>
      </c>
      <c r="AB47" s="42">
        <v>0</v>
      </c>
      <c r="AC47" s="43">
        <v>0</v>
      </c>
      <c r="AD47" s="44">
        <f t="shared" si="2"/>
        <v>0</v>
      </c>
      <c r="AE47" s="45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7">
        <f t="shared" si="3"/>
        <v>0</v>
      </c>
      <c r="AO47" s="48">
        <v>0</v>
      </c>
      <c r="AP47" s="49">
        <v>0</v>
      </c>
      <c r="AQ47" s="50">
        <v>0</v>
      </c>
    </row>
    <row r="48" spans="1:43" x14ac:dyDescent="0.25">
      <c r="A48" s="26" t="s">
        <v>43</v>
      </c>
      <c r="B48" s="52">
        <v>201</v>
      </c>
      <c r="C48" s="28" t="s">
        <v>50</v>
      </c>
      <c r="D48" s="30" t="s">
        <v>146</v>
      </c>
      <c r="E48" s="30" t="s">
        <v>52</v>
      </c>
      <c r="F48" s="31" t="s">
        <v>147</v>
      </c>
      <c r="G48" s="32">
        <v>31871224</v>
      </c>
      <c r="H48" s="33">
        <v>91940</v>
      </c>
      <c r="I48" s="34">
        <f t="shared" si="0"/>
        <v>10496</v>
      </c>
      <c r="J48" s="35">
        <v>0</v>
      </c>
      <c r="K48" s="36">
        <v>0</v>
      </c>
      <c r="L48" s="37">
        <v>0</v>
      </c>
      <c r="M48" s="37">
        <v>0</v>
      </c>
      <c r="N48" s="37">
        <v>0</v>
      </c>
      <c r="O48" s="37">
        <v>2560</v>
      </c>
      <c r="P48" s="37">
        <v>864</v>
      </c>
      <c r="Q48" s="37">
        <v>4727</v>
      </c>
      <c r="R48" s="37">
        <v>0</v>
      </c>
      <c r="S48" s="36">
        <v>0</v>
      </c>
      <c r="T48" s="37">
        <v>1020</v>
      </c>
      <c r="U48" s="36">
        <v>0</v>
      </c>
      <c r="V48" s="37">
        <v>0</v>
      </c>
      <c r="W48" s="38">
        <v>1325</v>
      </c>
      <c r="X48" s="39">
        <f t="shared" si="1"/>
        <v>2244</v>
      </c>
      <c r="Y48" s="40">
        <v>0</v>
      </c>
      <c r="Z48" s="40">
        <v>0</v>
      </c>
      <c r="AA48" s="41">
        <v>2244</v>
      </c>
      <c r="AB48" s="42">
        <v>0</v>
      </c>
      <c r="AC48" s="43">
        <v>0</v>
      </c>
      <c r="AD48" s="44">
        <f t="shared" si="2"/>
        <v>0</v>
      </c>
      <c r="AE48" s="45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7">
        <f t="shared" si="3"/>
        <v>0</v>
      </c>
      <c r="AO48" s="48">
        <v>0</v>
      </c>
      <c r="AP48" s="49">
        <v>0</v>
      </c>
      <c r="AQ48" s="50">
        <v>0</v>
      </c>
    </row>
    <row r="49" spans="1:43" x14ac:dyDescent="0.25">
      <c r="A49" s="26" t="s">
        <v>43</v>
      </c>
      <c r="B49" s="52">
        <v>203</v>
      </c>
      <c r="C49" s="28" t="s">
        <v>62</v>
      </c>
      <c r="D49" s="30" t="s">
        <v>148</v>
      </c>
      <c r="E49" s="30" t="s">
        <v>52</v>
      </c>
      <c r="F49" s="31" t="s">
        <v>149</v>
      </c>
      <c r="G49" s="32">
        <v>312355</v>
      </c>
      <c r="H49" s="33">
        <v>505982</v>
      </c>
      <c r="I49" s="34">
        <f t="shared" si="0"/>
        <v>52952</v>
      </c>
      <c r="J49" s="35">
        <v>0</v>
      </c>
      <c r="K49" s="36">
        <v>0</v>
      </c>
      <c r="L49" s="37">
        <v>32674</v>
      </c>
      <c r="M49" s="37">
        <v>0</v>
      </c>
      <c r="N49" s="37">
        <v>0</v>
      </c>
      <c r="O49" s="37">
        <v>1250</v>
      </c>
      <c r="P49" s="37">
        <v>3693</v>
      </c>
      <c r="Q49" s="37">
        <v>5542</v>
      </c>
      <c r="R49" s="37">
        <v>0</v>
      </c>
      <c r="S49" s="36">
        <v>0</v>
      </c>
      <c r="T49" s="37">
        <v>3238</v>
      </c>
      <c r="U49" s="36">
        <v>0</v>
      </c>
      <c r="V49" s="37">
        <v>0</v>
      </c>
      <c r="W49" s="38">
        <v>6555</v>
      </c>
      <c r="X49" s="39">
        <f t="shared" si="1"/>
        <v>0</v>
      </c>
      <c r="Y49" s="40">
        <v>0</v>
      </c>
      <c r="Z49" s="40">
        <v>0</v>
      </c>
      <c r="AA49" s="41">
        <v>0</v>
      </c>
      <c r="AB49" s="42">
        <v>0</v>
      </c>
      <c r="AC49" s="43">
        <v>0</v>
      </c>
      <c r="AD49" s="44">
        <f t="shared" si="2"/>
        <v>800</v>
      </c>
      <c r="AE49" s="45">
        <v>0</v>
      </c>
      <c r="AF49" s="46">
        <v>0</v>
      </c>
      <c r="AG49" s="46">
        <v>0</v>
      </c>
      <c r="AH49" s="46">
        <v>0</v>
      </c>
      <c r="AI49" s="46">
        <v>800</v>
      </c>
      <c r="AJ49" s="46">
        <v>0</v>
      </c>
      <c r="AK49" s="46">
        <v>0</v>
      </c>
      <c r="AL49" s="46">
        <v>0</v>
      </c>
      <c r="AM49" s="46">
        <v>0</v>
      </c>
      <c r="AN49" s="47">
        <f t="shared" si="3"/>
        <v>0</v>
      </c>
      <c r="AO49" s="48">
        <v>0</v>
      </c>
      <c r="AP49" s="49">
        <v>0</v>
      </c>
      <c r="AQ49" s="50">
        <v>0</v>
      </c>
    </row>
    <row r="50" spans="1:43" x14ac:dyDescent="0.25">
      <c r="A50" s="26" t="s">
        <v>43</v>
      </c>
      <c r="B50" s="52">
        <v>202</v>
      </c>
      <c r="C50" s="28" t="s">
        <v>56</v>
      </c>
      <c r="D50" s="30" t="s">
        <v>150</v>
      </c>
      <c r="E50" s="30" t="s">
        <v>52</v>
      </c>
      <c r="F50" s="31" t="s">
        <v>151</v>
      </c>
      <c r="G50" s="32">
        <v>305871</v>
      </c>
      <c r="H50" s="33">
        <v>112365</v>
      </c>
      <c r="I50" s="34">
        <f t="shared" si="0"/>
        <v>8371</v>
      </c>
      <c r="J50" s="35">
        <v>0</v>
      </c>
      <c r="K50" s="36">
        <v>0</v>
      </c>
      <c r="L50" s="37">
        <v>0</v>
      </c>
      <c r="M50" s="37">
        <v>0</v>
      </c>
      <c r="N50" s="37">
        <v>0</v>
      </c>
      <c r="O50" s="37">
        <v>500</v>
      </c>
      <c r="P50" s="37">
        <v>1146</v>
      </c>
      <c r="Q50" s="37">
        <v>4261</v>
      </c>
      <c r="R50" s="37">
        <v>0</v>
      </c>
      <c r="S50" s="36">
        <v>0</v>
      </c>
      <c r="T50" s="37">
        <v>1199</v>
      </c>
      <c r="U50" s="36">
        <v>0</v>
      </c>
      <c r="V50" s="37">
        <v>0</v>
      </c>
      <c r="W50" s="38">
        <v>1265</v>
      </c>
      <c r="X50" s="39">
        <f t="shared" si="1"/>
        <v>0</v>
      </c>
      <c r="Y50" s="40">
        <v>0</v>
      </c>
      <c r="Z50" s="40">
        <v>0</v>
      </c>
      <c r="AA50" s="41">
        <v>0</v>
      </c>
      <c r="AB50" s="42">
        <v>0</v>
      </c>
      <c r="AC50" s="43">
        <v>0</v>
      </c>
      <c r="AD50" s="44">
        <f t="shared" si="2"/>
        <v>0</v>
      </c>
      <c r="AE50" s="45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7">
        <f t="shared" si="3"/>
        <v>0</v>
      </c>
      <c r="AO50" s="48">
        <v>0</v>
      </c>
      <c r="AP50" s="49">
        <v>0</v>
      </c>
      <c r="AQ50" s="50">
        <v>0</v>
      </c>
    </row>
    <row r="51" spans="1:43" x14ac:dyDescent="0.25">
      <c r="A51" s="26" t="s">
        <v>43</v>
      </c>
      <c r="B51" s="52">
        <v>202</v>
      </c>
      <c r="C51" s="28" t="s">
        <v>56</v>
      </c>
      <c r="D51" s="30" t="s">
        <v>152</v>
      </c>
      <c r="E51" s="30" t="s">
        <v>52</v>
      </c>
      <c r="F51" s="31" t="s">
        <v>153</v>
      </c>
      <c r="G51" s="32">
        <v>305880</v>
      </c>
      <c r="H51" s="33">
        <v>476503</v>
      </c>
      <c r="I51" s="34">
        <f t="shared" si="0"/>
        <v>32623</v>
      </c>
      <c r="J51" s="35">
        <v>2449</v>
      </c>
      <c r="K51" s="36">
        <v>4350</v>
      </c>
      <c r="L51" s="37">
        <v>9876</v>
      </c>
      <c r="M51" s="37">
        <v>0</v>
      </c>
      <c r="N51" s="37">
        <v>0</v>
      </c>
      <c r="O51" s="37">
        <v>1600</v>
      </c>
      <c r="P51" s="37">
        <v>3994</v>
      </c>
      <c r="Q51" s="37">
        <v>3673</v>
      </c>
      <c r="R51" s="37">
        <v>100</v>
      </c>
      <c r="S51" s="36">
        <v>0</v>
      </c>
      <c r="T51" s="37">
        <v>3071</v>
      </c>
      <c r="U51" s="36">
        <v>0</v>
      </c>
      <c r="V51" s="37">
        <v>0</v>
      </c>
      <c r="W51" s="38">
        <v>3510</v>
      </c>
      <c r="X51" s="39">
        <f t="shared" si="1"/>
        <v>0</v>
      </c>
      <c r="Y51" s="40">
        <v>0</v>
      </c>
      <c r="Z51" s="40">
        <v>0</v>
      </c>
      <c r="AA51" s="41">
        <v>0</v>
      </c>
      <c r="AB51" s="42">
        <v>4500</v>
      </c>
      <c r="AC51" s="43">
        <v>5812</v>
      </c>
      <c r="AD51" s="44">
        <f t="shared" si="2"/>
        <v>0</v>
      </c>
      <c r="AE51" s="45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7">
        <f t="shared" si="3"/>
        <v>0</v>
      </c>
      <c r="AO51" s="48">
        <v>0</v>
      </c>
      <c r="AP51" s="49">
        <v>0</v>
      </c>
      <c r="AQ51" s="50">
        <v>0</v>
      </c>
    </row>
    <row r="52" spans="1:43" x14ac:dyDescent="0.25">
      <c r="A52" s="26" t="s">
        <v>43</v>
      </c>
      <c r="B52" s="52">
        <v>201</v>
      </c>
      <c r="C52" s="28" t="s">
        <v>50</v>
      </c>
      <c r="D52" s="30" t="s">
        <v>154</v>
      </c>
      <c r="E52" s="30" t="s">
        <v>52</v>
      </c>
      <c r="F52" s="31" t="s">
        <v>155</v>
      </c>
      <c r="G52" s="32">
        <v>305341</v>
      </c>
      <c r="H52" s="33">
        <v>663484</v>
      </c>
      <c r="I52" s="34">
        <f t="shared" si="0"/>
        <v>61280</v>
      </c>
      <c r="J52" s="35">
        <v>0</v>
      </c>
      <c r="K52" s="36">
        <v>8206</v>
      </c>
      <c r="L52" s="37">
        <v>27798</v>
      </c>
      <c r="M52" s="37">
        <v>0</v>
      </c>
      <c r="N52" s="37">
        <v>0</v>
      </c>
      <c r="O52" s="37">
        <v>3800</v>
      </c>
      <c r="P52" s="37">
        <v>7904</v>
      </c>
      <c r="Q52" s="37">
        <v>2105</v>
      </c>
      <c r="R52" s="37">
        <v>750</v>
      </c>
      <c r="S52" s="36">
        <v>0</v>
      </c>
      <c r="T52" s="37">
        <v>6962</v>
      </c>
      <c r="U52" s="36">
        <v>0</v>
      </c>
      <c r="V52" s="37">
        <v>0</v>
      </c>
      <c r="W52" s="38">
        <v>3755</v>
      </c>
      <c r="X52" s="39">
        <f t="shared" si="1"/>
        <v>0</v>
      </c>
      <c r="Y52" s="40">
        <v>0</v>
      </c>
      <c r="Z52" s="40">
        <v>0</v>
      </c>
      <c r="AA52" s="41">
        <v>0</v>
      </c>
      <c r="AB52" s="42">
        <v>2850</v>
      </c>
      <c r="AC52" s="43">
        <v>6391</v>
      </c>
      <c r="AD52" s="44">
        <f t="shared" si="2"/>
        <v>1415</v>
      </c>
      <c r="AE52" s="45">
        <v>0</v>
      </c>
      <c r="AF52" s="46">
        <v>1415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7">
        <f t="shared" si="3"/>
        <v>0</v>
      </c>
      <c r="AO52" s="48">
        <v>0</v>
      </c>
      <c r="AP52" s="49">
        <v>0</v>
      </c>
      <c r="AQ52" s="50">
        <v>0</v>
      </c>
    </row>
    <row r="53" spans="1:43" x14ac:dyDescent="0.25">
      <c r="A53" s="26" t="s">
        <v>43</v>
      </c>
      <c r="B53" s="52">
        <v>207</v>
      </c>
      <c r="C53" s="28" t="s">
        <v>85</v>
      </c>
      <c r="D53" s="30" t="s">
        <v>156</v>
      </c>
      <c r="E53" s="30" t="s">
        <v>52</v>
      </c>
      <c r="F53" s="31" t="s">
        <v>157</v>
      </c>
      <c r="G53" s="32">
        <v>312363</v>
      </c>
      <c r="H53" s="33">
        <v>455270</v>
      </c>
      <c r="I53" s="34">
        <f t="shared" si="0"/>
        <v>21038</v>
      </c>
      <c r="J53" s="35">
        <v>1442</v>
      </c>
      <c r="K53" s="36">
        <v>0</v>
      </c>
      <c r="L53" s="37">
        <v>3658</v>
      </c>
      <c r="M53" s="37">
        <v>0</v>
      </c>
      <c r="N53" s="37">
        <v>0</v>
      </c>
      <c r="O53" s="37">
        <v>1100</v>
      </c>
      <c r="P53" s="37">
        <v>4525</v>
      </c>
      <c r="Q53" s="37">
        <v>4845</v>
      </c>
      <c r="R53" s="37">
        <v>0</v>
      </c>
      <c r="S53" s="36">
        <v>0</v>
      </c>
      <c r="T53" s="37">
        <v>2633</v>
      </c>
      <c r="U53" s="36">
        <v>0</v>
      </c>
      <c r="V53" s="37">
        <v>0</v>
      </c>
      <c r="W53" s="38">
        <v>2835</v>
      </c>
      <c r="X53" s="39">
        <f t="shared" si="1"/>
        <v>4400</v>
      </c>
      <c r="Y53" s="40">
        <v>0</v>
      </c>
      <c r="Z53" s="40">
        <v>0</v>
      </c>
      <c r="AA53" s="41">
        <v>4400</v>
      </c>
      <c r="AB53" s="42">
        <v>0</v>
      </c>
      <c r="AC53" s="43">
        <v>13420</v>
      </c>
      <c r="AD53" s="44">
        <f t="shared" si="2"/>
        <v>800</v>
      </c>
      <c r="AE53" s="45">
        <v>0</v>
      </c>
      <c r="AF53" s="46">
        <v>0</v>
      </c>
      <c r="AG53" s="46">
        <v>0</v>
      </c>
      <c r="AH53" s="46">
        <v>0</v>
      </c>
      <c r="AI53" s="46">
        <v>800</v>
      </c>
      <c r="AJ53" s="46">
        <v>0</v>
      </c>
      <c r="AK53" s="46">
        <v>0</v>
      </c>
      <c r="AL53" s="46">
        <v>0</v>
      </c>
      <c r="AM53" s="46">
        <v>0</v>
      </c>
      <c r="AN53" s="47">
        <f t="shared" si="3"/>
        <v>0</v>
      </c>
      <c r="AO53" s="48">
        <v>0</v>
      </c>
      <c r="AP53" s="49">
        <v>0</v>
      </c>
      <c r="AQ53" s="50">
        <v>0</v>
      </c>
    </row>
    <row r="54" spans="1:43" x14ac:dyDescent="0.25">
      <c r="A54" s="26" t="s">
        <v>43</v>
      </c>
      <c r="B54" s="52">
        <v>207</v>
      </c>
      <c r="C54" s="28" t="s">
        <v>85</v>
      </c>
      <c r="D54" s="30" t="s">
        <v>158</v>
      </c>
      <c r="E54" s="30" t="s">
        <v>52</v>
      </c>
      <c r="F54" s="31" t="s">
        <v>159</v>
      </c>
      <c r="G54" s="32">
        <v>682195</v>
      </c>
      <c r="H54" s="33">
        <v>0</v>
      </c>
      <c r="I54" s="34">
        <f t="shared" si="0"/>
        <v>899</v>
      </c>
      <c r="J54" s="35">
        <v>0</v>
      </c>
      <c r="K54" s="36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584</v>
      </c>
      <c r="R54" s="37">
        <v>0</v>
      </c>
      <c r="S54" s="36">
        <v>0</v>
      </c>
      <c r="T54" s="37">
        <v>0</v>
      </c>
      <c r="U54" s="36">
        <v>0</v>
      </c>
      <c r="V54" s="37">
        <v>0</v>
      </c>
      <c r="W54" s="38">
        <v>315</v>
      </c>
      <c r="X54" s="39">
        <f t="shared" si="1"/>
        <v>0</v>
      </c>
      <c r="Y54" s="40">
        <v>0</v>
      </c>
      <c r="Z54" s="40">
        <v>0</v>
      </c>
      <c r="AA54" s="41">
        <v>0</v>
      </c>
      <c r="AB54" s="42">
        <v>0</v>
      </c>
      <c r="AC54" s="43">
        <v>0</v>
      </c>
      <c r="AD54" s="44">
        <f t="shared" si="2"/>
        <v>0</v>
      </c>
      <c r="AE54" s="45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7">
        <f t="shared" si="3"/>
        <v>0</v>
      </c>
      <c r="AO54" s="48">
        <v>0</v>
      </c>
      <c r="AP54" s="49">
        <v>0</v>
      </c>
      <c r="AQ54" s="50">
        <v>0</v>
      </c>
    </row>
    <row r="55" spans="1:43" x14ac:dyDescent="0.25">
      <c r="A55" s="26" t="s">
        <v>43</v>
      </c>
      <c r="B55" s="52">
        <v>207</v>
      </c>
      <c r="C55" s="28" t="s">
        <v>85</v>
      </c>
      <c r="D55" s="30" t="s">
        <v>160</v>
      </c>
      <c r="E55" s="30" t="s">
        <v>52</v>
      </c>
      <c r="F55" s="31" t="s">
        <v>161</v>
      </c>
      <c r="G55" s="32">
        <v>312380</v>
      </c>
      <c r="H55" s="33">
        <v>132115</v>
      </c>
      <c r="I55" s="34">
        <f t="shared" si="0"/>
        <v>14973</v>
      </c>
      <c r="J55" s="35">
        <v>0</v>
      </c>
      <c r="K55" s="36">
        <v>0</v>
      </c>
      <c r="L55" s="37">
        <v>8128</v>
      </c>
      <c r="M55" s="37">
        <v>0</v>
      </c>
      <c r="N55" s="37">
        <v>0</v>
      </c>
      <c r="O55" s="37">
        <v>900</v>
      </c>
      <c r="P55" s="37">
        <v>1318</v>
      </c>
      <c r="Q55" s="37">
        <v>2571</v>
      </c>
      <c r="R55" s="37">
        <v>0</v>
      </c>
      <c r="S55" s="36">
        <v>0</v>
      </c>
      <c r="T55" s="37">
        <v>801</v>
      </c>
      <c r="U55" s="36">
        <v>0</v>
      </c>
      <c r="V55" s="37">
        <v>0</v>
      </c>
      <c r="W55" s="38">
        <v>1255</v>
      </c>
      <c r="X55" s="39">
        <f t="shared" si="1"/>
        <v>0</v>
      </c>
      <c r="Y55" s="40">
        <v>0</v>
      </c>
      <c r="Z55" s="40">
        <v>0</v>
      </c>
      <c r="AA55" s="41">
        <v>0</v>
      </c>
      <c r="AB55" s="42">
        <v>0</v>
      </c>
      <c r="AC55" s="43">
        <v>2444</v>
      </c>
      <c r="AD55" s="44">
        <f t="shared" si="2"/>
        <v>0</v>
      </c>
      <c r="AE55" s="45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7">
        <f t="shared" si="3"/>
        <v>0</v>
      </c>
      <c r="AO55" s="48">
        <v>0</v>
      </c>
      <c r="AP55" s="49">
        <v>0</v>
      </c>
      <c r="AQ55" s="50">
        <v>0</v>
      </c>
    </row>
    <row r="56" spans="1:43" x14ac:dyDescent="0.25">
      <c r="A56" s="26" t="s">
        <v>43</v>
      </c>
      <c r="B56" s="52">
        <v>201</v>
      </c>
      <c r="C56" s="28" t="s">
        <v>50</v>
      </c>
      <c r="D56" s="30" t="s">
        <v>162</v>
      </c>
      <c r="E56" s="30" t="s">
        <v>52</v>
      </c>
      <c r="F56" s="31" t="s">
        <v>163</v>
      </c>
      <c r="G56" s="32">
        <v>305359</v>
      </c>
      <c r="H56" s="33">
        <v>0</v>
      </c>
      <c r="I56" s="34">
        <f t="shared" si="0"/>
        <v>4441</v>
      </c>
      <c r="J56" s="35">
        <v>0</v>
      </c>
      <c r="K56" s="36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4026</v>
      </c>
      <c r="R56" s="37">
        <v>0</v>
      </c>
      <c r="S56" s="36">
        <v>0</v>
      </c>
      <c r="T56" s="37">
        <v>0</v>
      </c>
      <c r="U56" s="36">
        <v>0</v>
      </c>
      <c r="V56" s="37">
        <v>0</v>
      </c>
      <c r="W56" s="38">
        <v>415</v>
      </c>
      <c r="X56" s="39">
        <f t="shared" si="1"/>
        <v>0</v>
      </c>
      <c r="Y56" s="40">
        <v>0</v>
      </c>
      <c r="Z56" s="40">
        <v>0</v>
      </c>
      <c r="AA56" s="41">
        <v>0</v>
      </c>
      <c r="AB56" s="42">
        <v>0</v>
      </c>
      <c r="AC56" s="43">
        <v>0</v>
      </c>
      <c r="AD56" s="44">
        <f t="shared" si="2"/>
        <v>0</v>
      </c>
      <c r="AE56" s="45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7">
        <f t="shared" si="3"/>
        <v>0</v>
      </c>
      <c r="AO56" s="48">
        <v>0</v>
      </c>
      <c r="AP56" s="49">
        <v>0</v>
      </c>
      <c r="AQ56" s="50">
        <v>0</v>
      </c>
    </row>
    <row r="57" spans="1:43" x14ac:dyDescent="0.25">
      <c r="A57" s="26" t="s">
        <v>43</v>
      </c>
      <c r="B57" s="52">
        <v>205</v>
      </c>
      <c r="C57" s="28" t="s">
        <v>72</v>
      </c>
      <c r="D57" s="30" t="s">
        <v>164</v>
      </c>
      <c r="E57" s="30" t="s">
        <v>52</v>
      </c>
      <c r="F57" s="31" t="s">
        <v>165</v>
      </c>
      <c r="G57" s="32">
        <v>309508</v>
      </c>
      <c r="H57" s="33">
        <v>456033</v>
      </c>
      <c r="I57" s="34">
        <f t="shared" si="0"/>
        <v>24152</v>
      </c>
      <c r="J57" s="35">
        <v>0</v>
      </c>
      <c r="K57" s="36">
        <v>2916</v>
      </c>
      <c r="L57" s="37">
        <v>3658</v>
      </c>
      <c r="M57" s="37">
        <v>0</v>
      </c>
      <c r="N57" s="37">
        <v>0</v>
      </c>
      <c r="O57" s="37">
        <v>1000</v>
      </c>
      <c r="P57" s="37">
        <v>5306</v>
      </c>
      <c r="Q57" s="37">
        <v>4675</v>
      </c>
      <c r="R57" s="37">
        <v>0</v>
      </c>
      <c r="S57" s="36">
        <v>0</v>
      </c>
      <c r="T57" s="37">
        <v>3302</v>
      </c>
      <c r="U57" s="36">
        <v>0</v>
      </c>
      <c r="V57" s="37">
        <v>0</v>
      </c>
      <c r="W57" s="38">
        <v>3295</v>
      </c>
      <c r="X57" s="39">
        <f t="shared" si="1"/>
        <v>0</v>
      </c>
      <c r="Y57" s="40">
        <v>0</v>
      </c>
      <c r="Z57" s="40">
        <v>0</v>
      </c>
      <c r="AA57" s="41">
        <v>0</v>
      </c>
      <c r="AB57" s="42">
        <v>0</v>
      </c>
      <c r="AC57" s="43">
        <v>5000</v>
      </c>
      <c r="AD57" s="44">
        <f t="shared" si="2"/>
        <v>1620</v>
      </c>
      <c r="AE57" s="45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1620</v>
      </c>
      <c r="AK57" s="46">
        <v>0</v>
      </c>
      <c r="AL57" s="46">
        <v>0</v>
      </c>
      <c r="AM57" s="46">
        <v>0</v>
      </c>
      <c r="AN57" s="47">
        <f t="shared" si="3"/>
        <v>0</v>
      </c>
      <c r="AO57" s="48">
        <v>0</v>
      </c>
      <c r="AP57" s="49">
        <v>0</v>
      </c>
      <c r="AQ57" s="50">
        <v>0</v>
      </c>
    </row>
    <row r="58" spans="1:43" x14ac:dyDescent="0.25">
      <c r="A58" s="26" t="s">
        <v>43</v>
      </c>
      <c r="B58" s="52">
        <v>207</v>
      </c>
      <c r="C58" s="28" t="s">
        <v>85</v>
      </c>
      <c r="D58" s="30" t="s">
        <v>166</v>
      </c>
      <c r="E58" s="30" t="s">
        <v>52</v>
      </c>
      <c r="F58" s="31" t="s">
        <v>167</v>
      </c>
      <c r="G58" s="32">
        <v>312398</v>
      </c>
      <c r="H58" s="33">
        <v>508574</v>
      </c>
      <c r="I58" s="34">
        <f t="shared" si="0"/>
        <v>24510</v>
      </c>
      <c r="J58" s="35">
        <v>0</v>
      </c>
      <c r="K58" s="36">
        <v>1485</v>
      </c>
      <c r="L58" s="37">
        <v>0</v>
      </c>
      <c r="M58" s="37">
        <v>0</v>
      </c>
      <c r="N58" s="37">
        <v>0</v>
      </c>
      <c r="O58" s="37">
        <v>0</v>
      </c>
      <c r="P58" s="37">
        <v>3693</v>
      </c>
      <c r="Q58" s="37">
        <v>8287</v>
      </c>
      <c r="R58" s="37">
        <v>0</v>
      </c>
      <c r="S58" s="36">
        <v>0</v>
      </c>
      <c r="T58" s="37">
        <v>3190</v>
      </c>
      <c r="U58" s="36">
        <v>0</v>
      </c>
      <c r="V58" s="37">
        <v>0</v>
      </c>
      <c r="W58" s="38">
        <v>7855</v>
      </c>
      <c r="X58" s="39">
        <f t="shared" si="1"/>
        <v>5000</v>
      </c>
      <c r="Y58" s="40">
        <v>0</v>
      </c>
      <c r="Z58" s="40">
        <v>0</v>
      </c>
      <c r="AA58" s="41">
        <v>5000</v>
      </c>
      <c r="AB58" s="42">
        <v>0</v>
      </c>
      <c r="AC58" s="43">
        <v>23275</v>
      </c>
      <c r="AD58" s="44">
        <f t="shared" si="2"/>
        <v>1472</v>
      </c>
      <c r="AE58" s="45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1472</v>
      </c>
      <c r="AK58" s="46">
        <v>0</v>
      </c>
      <c r="AL58" s="46">
        <v>0</v>
      </c>
      <c r="AM58" s="46">
        <v>0</v>
      </c>
      <c r="AN58" s="47">
        <f t="shared" si="3"/>
        <v>0</v>
      </c>
      <c r="AO58" s="48">
        <v>0</v>
      </c>
      <c r="AP58" s="49">
        <v>0</v>
      </c>
      <c r="AQ58" s="50">
        <v>0</v>
      </c>
    </row>
    <row r="59" spans="1:43" x14ac:dyDescent="0.25">
      <c r="A59" s="26" t="s">
        <v>43</v>
      </c>
      <c r="B59" s="52">
        <v>202</v>
      </c>
      <c r="C59" s="28" t="s">
        <v>56</v>
      </c>
      <c r="D59" s="30" t="s">
        <v>168</v>
      </c>
      <c r="E59" s="30" t="s">
        <v>52</v>
      </c>
      <c r="F59" s="31" t="s">
        <v>169</v>
      </c>
      <c r="G59" s="32">
        <v>611638</v>
      </c>
      <c r="H59" s="33">
        <v>119392</v>
      </c>
      <c r="I59" s="34">
        <f t="shared" si="0"/>
        <v>12938</v>
      </c>
      <c r="J59" s="35">
        <v>2421</v>
      </c>
      <c r="K59" s="36">
        <v>0</v>
      </c>
      <c r="L59" s="37">
        <v>0</v>
      </c>
      <c r="M59" s="37">
        <v>0</v>
      </c>
      <c r="N59" s="37">
        <v>0</v>
      </c>
      <c r="O59" s="37">
        <v>976</v>
      </c>
      <c r="P59" s="37">
        <v>1056</v>
      </c>
      <c r="Q59" s="37">
        <v>5019</v>
      </c>
      <c r="R59" s="37">
        <v>200</v>
      </c>
      <c r="S59" s="36">
        <v>0</v>
      </c>
      <c r="T59" s="37">
        <v>1326</v>
      </c>
      <c r="U59" s="36">
        <v>0</v>
      </c>
      <c r="V59" s="37">
        <v>0</v>
      </c>
      <c r="W59" s="38">
        <v>1940</v>
      </c>
      <c r="X59" s="39">
        <f t="shared" si="1"/>
        <v>0</v>
      </c>
      <c r="Y59" s="40">
        <v>0</v>
      </c>
      <c r="Z59" s="40">
        <v>0</v>
      </c>
      <c r="AA59" s="41">
        <v>0</v>
      </c>
      <c r="AB59" s="42">
        <v>0</v>
      </c>
      <c r="AC59" s="43">
        <v>0</v>
      </c>
      <c r="AD59" s="44">
        <f t="shared" si="2"/>
        <v>0</v>
      </c>
      <c r="AE59" s="45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7">
        <f t="shared" si="3"/>
        <v>0</v>
      </c>
      <c r="AO59" s="48">
        <v>0</v>
      </c>
      <c r="AP59" s="49">
        <v>0</v>
      </c>
      <c r="AQ59" s="50">
        <v>0</v>
      </c>
    </row>
    <row r="60" spans="1:43" x14ac:dyDescent="0.25">
      <c r="A60" s="26" t="s">
        <v>43</v>
      </c>
      <c r="B60" s="52">
        <v>207</v>
      </c>
      <c r="C60" s="28" t="s">
        <v>85</v>
      </c>
      <c r="D60" s="30" t="s">
        <v>170</v>
      </c>
      <c r="E60" s="30" t="s">
        <v>52</v>
      </c>
      <c r="F60" s="31" t="s">
        <v>171</v>
      </c>
      <c r="G60" s="32">
        <v>312401</v>
      </c>
      <c r="H60" s="33">
        <v>87014</v>
      </c>
      <c r="I60" s="34">
        <f t="shared" si="0"/>
        <v>7058</v>
      </c>
      <c r="J60" s="35">
        <v>0</v>
      </c>
      <c r="K60" s="36">
        <v>0</v>
      </c>
      <c r="L60" s="37">
        <v>0</v>
      </c>
      <c r="M60" s="37">
        <v>0</v>
      </c>
      <c r="N60" s="37">
        <v>0</v>
      </c>
      <c r="O60" s="37">
        <v>491</v>
      </c>
      <c r="P60" s="37">
        <v>877</v>
      </c>
      <c r="Q60" s="37">
        <v>3908</v>
      </c>
      <c r="R60" s="37">
        <v>0</v>
      </c>
      <c r="S60" s="36">
        <v>0</v>
      </c>
      <c r="T60" s="37">
        <v>612</v>
      </c>
      <c r="U60" s="36">
        <v>0</v>
      </c>
      <c r="V60" s="37">
        <v>0</v>
      </c>
      <c r="W60" s="38">
        <v>1170</v>
      </c>
      <c r="X60" s="39">
        <f t="shared" si="1"/>
        <v>0</v>
      </c>
      <c r="Y60" s="40">
        <v>0</v>
      </c>
      <c r="Z60" s="40">
        <v>0</v>
      </c>
      <c r="AA60" s="41">
        <v>0</v>
      </c>
      <c r="AB60" s="42">
        <v>0</v>
      </c>
      <c r="AC60" s="43">
        <v>0</v>
      </c>
      <c r="AD60" s="44">
        <f t="shared" si="2"/>
        <v>320</v>
      </c>
      <c r="AE60" s="45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320</v>
      </c>
      <c r="AK60" s="46">
        <v>0</v>
      </c>
      <c r="AL60" s="46">
        <v>0</v>
      </c>
      <c r="AM60" s="46">
        <v>0</v>
      </c>
      <c r="AN60" s="47">
        <f t="shared" si="3"/>
        <v>0</v>
      </c>
      <c r="AO60" s="48">
        <v>0</v>
      </c>
      <c r="AP60" s="49">
        <v>0</v>
      </c>
      <c r="AQ60" s="50">
        <v>0</v>
      </c>
    </row>
    <row r="61" spans="1:43" x14ac:dyDescent="0.25">
      <c r="A61" s="26" t="s">
        <v>43</v>
      </c>
      <c r="B61" s="52">
        <v>207</v>
      </c>
      <c r="C61" s="28" t="s">
        <v>85</v>
      </c>
      <c r="D61" s="30" t="s">
        <v>172</v>
      </c>
      <c r="E61" s="30" t="s">
        <v>52</v>
      </c>
      <c r="F61" s="31" t="s">
        <v>173</v>
      </c>
      <c r="G61" s="32">
        <v>686301</v>
      </c>
      <c r="H61" s="33">
        <v>0</v>
      </c>
      <c r="I61" s="34">
        <f t="shared" si="0"/>
        <v>2773</v>
      </c>
      <c r="J61" s="35">
        <v>0</v>
      </c>
      <c r="K61" s="36">
        <v>0</v>
      </c>
      <c r="L61" s="37">
        <v>0</v>
      </c>
      <c r="M61" s="37">
        <v>0</v>
      </c>
      <c r="N61" s="37">
        <v>0</v>
      </c>
      <c r="O61" s="37">
        <v>496</v>
      </c>
      <c r="P61" s="37">
        <v>0</v>
      </c>
      <c r="Q61" s="37">
        <v>1987</v>
      </c>
      <c r="R61" s="37">
        <v>0</v>
      </c>
      <c r="S61" s="36">
        <v>0</v>
      </c>
      <c r="T61" s="37">
        <v>0</v>
      </c>
      <c r="U61" s="36">
        <v>0</v>
      </c>
      <c r="V61" s="37">
        <v>0</v>
      </c>
      <c r="W61" s="38">
        <v>290</v>
      </c>
      <c r="X61" s="39">
        <f t="shared" si="1"/>
        <v>0</v>
      </c>
      <c r="Y61" s="40">
        <v>0</v>
      </c>
      <c r="Z61" s="40">
        <v>0</v>
      </c>
      <c r="AA61" s="41">
        <v>0</v>
      </c>
      <c r="AB61" s="42">
        <v>0</v>
      </c>
      <c r="AC61" s="43">
        <v>0</v>
      </c>
      <c r="AD61" s="44">
        <f t="shared" si="2"/>
        <v>0</v>
      </c>
      <c r="AE61" s="45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7">
        <f t="shared" si="3"/>
        <v>0</v>
      </c>
      <c r="AO61" s="48">
        <v>0</v>
      </c>
      <c r="AP61" s="49">
        <v>0</v>
      </c>
      <c r="AQ61" s="50">
        <v>0</v>
      </c>
    </row>
    <row r="62" spans="1:43" x14ac:dyDescent="0.25">
      <c r="A62" s="26" t="s">
        <v>43</v>
      </c>
      <c r="B62" s="52">
        <v>207</v>
      </c>
      <c r="C62" s="28" t="s">
        <v>85</v>
      </c>
      <c r="D62" s="30" t="s">
        <v>174</v>
      </c>
      <c r="E62" s="30" t="s">
        <v>52</v>
      </c>
      <c r="F62" s="31" t="s">
        <v>175</v>
      </c>
      <c r="G62" s="32">
        <v>312410</v>
      </c>
      <c r="H62" s="33">
        <v>387100</v>
      </c>
      <c r="I62" s="34">
        <f t="shared" si="0"/>
        <v>22052</v>
      </c>
      <c r="J62" s="35">
        <v>3020</v>
      </c>
      <c r="K62" s="36">
        <v>0</v>
      </c>
      <c r="L62" s="37">
        <v>0</v>
      </c>
      <c r="M62" s="37">
        <v>0</v>
      </c>
      <c r="N62" s="37">
        <v>0</v>
      </c>
      <c r="O62" s="37">
        <v>3200</v>
      </c>
      <c r="P62" s="37">
        <v>4787</v>
      </c>
      <c r="Q62" s="37">
        <v>5250</v>
      </c>
      <c r="R62" s="37">
        <v>0</v>
      </c>
      <c r="S62" s="36">
        <v>0</v>
      </c>
      <c r="T62" s="37">
        <v>3005</v>
      </c>
      <c r="U62" s="36">
        <v>0</v>
      </c>
      <c r="V62" s="37">
        <v>0</v>
      </c>
      <c r="W62" s="38">
        <v>2790</v>
      </c>
      <c r="X62" s="39">
        <f t="shared" si="1"/>
        <v>0</v>
      </c>
      <c r="Y62" s="40">
        <v>0</v>
      </c>
      <c r="Z62" s="40">
        <v>0</v>
      </c>
      <c r="AA62" s="41">
        <v>0</v>
      </c>
      <c r="AB62" s="42">
        <v>0</v>
      </c>
      <c r="AC62" s="43">
        <v>19206</v>
      </c>
      <c r="AD62" s="44">
        <f t="shared" si="2"/>
        <v>0</v>
      </c>
      <c r="AE62" s="45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7">
        <f t="shared" si="3"/>
        <v>0</v>
      </c>
      <c r="AO62" s="48">
        <v>0</v>
      </c>
      <c r="AP62" s="49">
        <v>0</v>
      </c>
      <c r="AQ62" s="50">
        <v>0</v>
      </c>
    </row>
    <row r="63" spans="1:43" x14ac:dyDescent="0.25">
      <c r="A63" s="26" t="s">
        <v>43</v>
      </c>
      <c r="B63" s="52">
        <v>203</v>
      </c>
      <c r="C63" s="28" t="s">
        <v>62</v>
      </c>
      <c r="D63" s="30" t="s">
        <v>176</v>
      </c>
      <c r="E63" s="30" t="s">
        <v>52</v>
      </c>
      <c r="F63" s="31" t="s">
        <v>177</v>
      </c>
      <c r="G63" s="32">
        <v>312428</v>
      </c>
      <c r="H63" s="33">
        <v>0</v>
      </c>
      <c r="I63" s="34">
        <f t="shared" si="0"/>
        <v>1831</v>
      </c>
      <c r="J63" s="35">
        <v>0</v>
      </c>
      <c r="K63" s="36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1521</v>
      </c>
      <c r="R63" s="37">
        <v>0</v>
      </c>
      <c r="S63" s="36">
        <v>0</v>
      </c>
      <c r="T63" s="37">
        <v>0</v>
      </c>
      <c r="U63" s="36">
        <v>0</v>
      </c>
      <c r="V63" s="37">
        <v>0</v>
      </c>
      <c r="W63" s="38">
        <v>310</v>
      </c>
      <c r="X63" s="39">
        <f t="shared" si="1"/>
        <v>0</v>
      </c>
      <c r="Y63" s="40">
        <v>0</v>
      </c>
      <c r="Z63" s="40">
        <v>0</v>
      </c>
      <c r="AA63" s="41">
        <v>0</v>
      </c>
      <c r="AB63" s="42">
        <v>0</v>
      </c>
      <c r="AC63" s="43">
        <v>0</v>
      </c>
      <c r="AD63" s="44">
        <f t="shared" si="2"/>
        <v>0</v>
      </c>
      <c r="AE63" s="45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7">
        <f t="shared" si="3"/>
        <v>0</v>
      </c>
      <c r="AO63" s="48">
        <v>0</v>
      </c>
      <c r="AP63" s="49">
        <v>0</v>
      </c>
      <c r="AQ63" s="50">
        <v>0</v>
      </c>
    </row>
    <row r="64" spans="1:43" x14ac:dyDescent="0.25">
      <c r="A64" s="26" t="s">
        <v>43</v>
      </c>
      <c r="B64" s="52">
        <v>202</v>
      </c>
      <c r="C64" s="28" t="s">
        <v>56</v>
      </c>
      <c r="D64" s="30" t="s">
        <v>178</v>
      </c>
      <c r="E64" s="30" t="s">
        <v>52</v>
      </c>
      <c r="F64" s="31" t="s">
        <v>179</v>
      </c>
      <c r="G64" s="32">
        <v>305910</v>
      </c>
      <c r="H64" s="33">
        <v>165812</v>
      </c>
      <c r="I64" s="34">
        <f t="shared" si="0"/>
        <v>12352</v>
      </c>
      <c r="J64" s="35">
        <v>0</v>
      </c>
      <c r="K64" s="36">
        <v>0</v>
      </c>
      <c r="L64" s="37">
        <v>0</v>
      </c>
      <c r="M64" s="37">
        <v>0</v>
      </c>
      <c r="N64" s="37">
        <v>0</v>
      </c>
      <c r="O64" s="37">
        <v>1000</v>
      </c>
      <c r="P64" s="37">
        <v>1721</v>
      </c>
      <c r="Q64" s="37">
        <v>5429</v>
      </c>
      <c r="R64" s="37">
        <v>0</v>
      </c>
      <c r="S64" s="36">
        <v>0</v>
      </c>
      <c r="T64" s="37">
        <v>1547</v>
      </c>
      <c r="U64" s="36">
        <v>0</v>
      </c>
      <c r="V64" s="37">
        <v>0</v>
      </c>
      <c r="W64" s="38">
        <v>2655</v>
      </c>
      <c r="X64" s="39">
        <f t="shared" si="1"/>
        <v>0</v>
      </c>
      <c r="Y64" s="40">
        <v>0</v>
      </c>
      <c r="Z64" s="40">
        <v>0</v>
      </c>
      <c r="AA64" s="41">
        <v>0</v>
      </c>
      <c r="AB64" s="42">
        <v>0</v>
      </c>
      <c r="AC64" s="43">
        <v>0</v>
      </c>
      <c r="AD64" s="44">
        <f t="shared" si="2"/>
        <v>0</v>
      </c>
      <c r="AE64" s="45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7">
        <f t="shared" si="3"/>
        <v>0</v>
      </c>
      <c r="AO64" s="48">
        <v>0</v>
      </c>
      <c r="AP64" s="49">
        <v>0</v>
      </c>
      <c r="AQ64" s="50">
        <v>0</v>
      </c>
    </row>
    <row r="65" spans="1:43" x14ac:dyDescent="0.25">
      <c r="A65" s="26" t="s">
        <v>43</v>
      </c>
      <c r="B65" s="52">
        <v>203</v>
      </c>
      <c r="C65" s="28" t="s">
        <v>62</v>
      </c>
      <c r="D65" s="30" t="s">
        <v>180</v>
      </c>
      <c r="E65" s="30" t="s">
        <v>52</v>
      </c>
      <c r="F65" s="31" t="s">
        <v>181</v>
      </c>
      <c r="G65" s="32">
        <v>312436</v>
      </c>
      <c r="H65" s="33">
        <v>0</v>
      </c>
      <c r="I65" s="34">
        <f t="shared" si="0"/>
        <v>1775</v>
      </c>
      <c r="J65" s="35">
        <v>0</v>
      </c>
      <c r="K65" s="36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1460</v>
      </c>
      <c r="R65" s="37">
        <v>0</v>
      </c>
      <c r="S65" s="36">
        <v>0</v>
      </c>
      <c r="T65" s="37">
        <v>0</v>
      </c>
      <c r="U65" s="36">
        <v>0</v>
      </c>
      <c r="V65" s="37">
        <v>0</v>
      </c>
      <c r="W65" s="38">
        <v>315</v>
      </c>
      <c r="X65" s="39">
        <f t="shared" si="1"/>
        <v>0</v>
      </c>
      <c r="Y65" s="40">
        <v>0</v>
      </c>
      <c r="Z65" s="40">
        <v>0</v>
      </c>
      <c r="AA65" s="41">
        <v>0</v>
      </c>
      <c r="AB65" s="42">
        <v>0</v>
      </c>
      <c r="AC65" s="43">
        <v>0</v>
      </c>
      <c r="AD65" s="44">
        <f t="shared" si="2"/>
        <v>0</v>
      </c>
      <c r="AE65" s="45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7">
        <f t="shared" si="3"/>
        <v>0</v>
      </c>
      <c r="AO65" s="48">
        <v>0</v>
      </c>
      <c r="AP65" s="49">
        <v>0</v>
      </c>
      <c r="AQ65" s="50">
        <v>0</v>
      </c>
    </row>
    <row r="66" spans="1:43" x14ac:dyDescent="0.25">
      <c r="A66" s="26" t="s">
        <v>43</v>
      </c>
      <c r="B66" s="52">
        <v>203</v>
      </c>
      <c r="C66" s="28" t="s">
        <v>62</v>
      </c>
      <c r="D66" s="30" t="s">
        <v>182</v>
      </c>
      <c r="E66" s="30" t="s">
        <v>52</v>
      </c>
      <c r="F66" s="31" t="s">
        <v>183</v>
      </c>
      <c r="G66" s="32">
        <v>653942</v>
      </c>
      <c r="H66" s="33">
        <v>323978</v>
      </c>
      <c r="I66" s="34">
        <f t="shared" ref="I66:I129" si="4">SUM(J66:W66)</f>
        <v>12873</v>
      </c>
      <c r="J66" s="35">
        <v>0</v>
      </c>
      <c r="K66" s="36">
        <v>3277</v>
      </c>
      <c r="L66" s="37">
        <v>0</v>
      </c>
      <c r="M66" s="37">
        <v>0</v>
      </c>
      <c r="N66" s="37">
        <v>0</v>
      </c>
      <c r="O66" s="37">
        <v>462</v>
      </c>
      <c r="P66" s="37">
        <v>2445</v>
      </c>
      <c r="Q66" s="37">
        <v>1690</v>
      </c>
      <c r="R66" s="37">
        <v>300</v>
      </c>
      <c r="S66" s="36">
        <v>0</v>
      </c>
      <c r="T66" s="37">
        <v>2109</v>
      </c>
      <c r="U66" s="36">
        <v>0</v>
      </c>
      <c r="V66" s="37">
        <v>0</v>
      </c>
      <c r="W66" s="38">
        <v>2590</v>
      </c>
      <c r="X66" s="39">
        <f t="shared" ref="X66:X129" si="5">Y66+Z66+AA66</f>
        <v>30000</v>
      </c>
      <c r="Y66" s="40">
        <v>0</v>
      </c>
      <c r="Z66" s="40">
        <v>30000</v>
      </c>
      <c r="AA66" s="41">
        <v>0</v>
      </c>
      <c r="AB66" s="42">
        <v>0</v>
      </c>
      <c r="AC66" s="43">
        <v>24400</v>
      </c>
      <c r="AD66" s="44">
        <f t="shared" ref="AD66:AD129" si="6">SUM(AE66:AM66)</f>
        <v>0</v>
      </c>
      <c r="AE66" s="45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7">
        <f t="shared" ref="AN66:AN129" si="7">AO66+AP66+AQ66</f>
        <v>0</v>
      </c>
      <c r="AO66" s="48">
        <v>0</v>
      </c>
      <c r="AP66" s="49">
        <v>0</v>
      </c>
      <c r="AQ66" s="50">
        <v>0</v>
      </c>
    </row>
    <row r="67" spans="1:43" x14ac:dyDescent="0.25">
      <c r="A67" s="26" t="s">
        <v>43</v>
      </c>
      <c r="B67" s="52">
        <v>201</v>
      </c>
      <c r="C67" s="28" t="s">
        <v>50</v>
      </c>
      <c r="D67" s="30" t="s">
        <v>184</v>
      </c>
      <c r="E67" s="30" t="s">
        <v>52</v>
      </c>
      <c r="F67" s="31" t="s">
        <v>185</v>
      </c>
      <c r="G67" s="32">
        <v>305367</v>
      </c>
      <c r="H67" s="33">
        <v>0</v>
      </c>
      <c r="I67" s="34">
        <f t="shared" si="4"/>
        <v>13984</v>
      </c>
      <c r="J67" s="35">
        <v>0</v>
      </c>
      <c r="K67" s="36">
        <v>0</v>
      </c>
      <c r="L67" s="37">
        <v>0</v>
      </c>
      <c r="M67" s="37">
        <v>0</v>
      </c>
      <c r="N67" s="37">
        <v>0</v>
      </c>
      <c r="O67" s="37">
        <v>10000</v>
      </c>
      <c r="P67" s="37">
        <v>0</v>
      </c>
      <c r="Q67" s="37">
        <v>3564</v>
      </c>
      <c r="R67" s="37">
        <v>0</v>
      </c>
      <c r="S67" s="36">
        <v>0</v>
      </c>
      <c r="T67" s="37">
        <v>0</v>
      </c>
      <c r="U67" s="36">
        <v>0</v>
      </c>
      <c r="V67" s="37">
        <v>0</v>
      </c>
      <c r="W67" s="38">
        <v>420</v>
      </c>
      <c r="X67" s="39">
        <f t="shared" si="5"/>
        <v>0</v>
      </c>
      <c r="Y67" s="40">
        <v>0</v>
      </c>
      <c r="Z67" s="40">
        <v>0</v>
      </c>
      <c r="AA67" s="41">
        <v>0</v>
      </c>
      <c r="AB67" s="42">
        <v>0</v>
      </c>
      <c r="AC67" s="43">
        <v>0</v>
      </c>
      <c r="AD67" s="44">
        <f t="shared" si="6"/>
        <v>0</v>
      </c>
      <c r="AE67" s="45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7">
        <f t="shared" si="7"/>
        <v>0</v>
      </c>
      <c r="AO67" s="48">
        <v>0</v>
      </c>
      <c r="AP67" s="49">
        <v>0</v>
      </c>
      <c r="AQ67" s="50">
        <v>0</v>
      </c>
    </row>
    <row r="68" spans="1:43" x14ac:dyDescent="0.25">
      <c r="A68" s="26" t="s">
        <v>43</v>
      </c>
      <c r="B68" s="52">
        <v>204</v>
      </c>
      <c r="C68" s="28" t="s">
        <v>69</v>
      </c>
      <c r="D68" s="30" t="s">
        <v>186</v>
      </c>
      <c r="E68" s="30" t="s">
        <v>52</v>
      </c>
      <c r="F68" s="31" t="s">
        <v>187</v>
      </c>
      <c r="G68" s="32">
        <v>312452</v>
      </c>
      <c r="H68" s="33">
        <v>101071</v>
      </c>
      <c r="I68" s="34">
        <f t="shared" si="4"/>
        <v>5934</v>
      </c>
      <c r="J68" s="35">
        <v>0</v>
      </c>
      <c r="K68" s="36">
        <v>0</v>
      </c>
      <c r="L68" s="37">
        <v>0</v>
      </c>
      <c r="M68" s="37">
        <v>0</v>
      </c>
      <c r="N68" s="37">
        <v>0</v>
      </c>
      <c r="O68" s="37">
        <v>500</v>
      </c>
      <c r="P68" s="37">
        <v>1056</v>
      </c>
      <c r="Q68" s="37">
        <v>2453</v>
      </c>
      <c r="R68" s="37">
        <v>0</v>
      </c>
      <c r="S68" s="36">
        <v>0</v>
      </c>
      <c r="T68" s="37">
        <v>680</v>
      </c>
      <c r="U68" s="36">
        <v>0</v>
      </c>
      <c r="V68" s="37">
        <v>0</v>
      </c>
      <c r="W68" s="38">
        <v>1245</v>
      </c>
      <c r="X68" s="39">
        <f t="shared" si="5"/>
        <v>0</v>
      </c>
      <c r="Y68" s="40">
        <v>0</v>
      </c>
      <c r="Z68" s="40">
        <v>0</v>
      </c>
      <c r="AA68" s="41">
        <v>0</v>
      </c>
      <c r="AB68" s="42">
        <v>0</v>
      </c>
      <c r="AC68" s="43">
        <v>3722</v>
      </c>
      <c r="AD68" s="44">
        <f t="shared" si="6"/>
        <v>0</v>
      </c>
      <c r="AE68" s="45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7">
        <f t="shared" si="7"/>
        <v>0</v>
      </c>
      <c r="AO68" s="48">
        <v>0</v>
      </c>
      <c r="AP68" s="49">
        <v>0</v>
      </c>
      <c r="AQ68" s="50">
        <v>0</v>
      </c>
    </row>
    <row r="69" spans="1:43" x14ac:dyDescent="0.25">
      <c r="A69" s="26" t="s">
        <v>43</v>
      </c>
      <c r="B69" s="52">
        <v>201</v>
      </c>
      <c r="C69" s="28" t="s">
        <v>50</v>
      </c>
      <c r="D69" s="30" t="s">
        <v>188</v>
      </c>
      <c r="E69" s="30" t="s">
        <v>52</v>
      </c>
      <c r="F69" s="31" t="s">
        <v>189</v>
      </c>
      <c r="G69" s="32">
        <v>305430</v>
      </c>
      <c r="H69" s="33">
        <v>500998</v>
      </c>
      <c r="I69" s="34">
        <f t="shared" si="4"/>
        <v>37474</v>
      </c>
      <c r="J69" s="35">
        <v>997</v>
      </c>
      <c r="K69" s="36">
        <v>3403</v>
      </c>
      <c r="L69" s="37">
        <v>12192</v>
      </c>
      <c r="M69" s="37">
        <v>0</v>
      </c>
      <c r="N69" s="37">
        <v>0</v>
      </c>
      <c r="O69" s="37">
        <v>2800</v>
      </c>
      <c r="P69" s="37">
        <v>4877</v>
      </c>
      <c r="Q69" s="37">
        <v>5368</v>
      </c>
      <c r="R69" s="37">
        <v>100</v>
      </c>
      <c r="S69" s="36">
        <v>0</v>
      </c>
      <c r="T69" s="37">
        <v>4157</v>
      </c>
      <c r="U69" s="36">
        <v>0</v>
      </c>
      <c r="V69" s="37">
        <v>0</v>
      </c>
      <c r="W69" s="38">
        <v>3580</v>
      </c>
      <c r="X69" s="39">
        <f t="shared" si="5"/>
        <v>0</v>
      </c>
      <c r="Y69" s="40">
        <v>0</v>
      </c>
      <c r="Z69" s="40">
        <v>0</v>
      </c>
      <c r="AA69" s="41">
        <v>0</v>
      </c>
      <c r="AB69" s="42">
        <v>0</v>
      </c>
      <c r="AC69" s="43">
        <v>9928</v>
      </c>
      <c r="AD69" s="44">
        <f t="shared" si="6"/>
        <v>2046</v>
      </c>
      <c r="AE69" s="45">
        <v>0</v>
      </c>
      <c r="AF69" s="46">
        <v>374</v>
      </c>
      <c r="AG69" s="46">
        <v>0</v>
      </c>
      <c r="AH69" s="46">
        <v>0</v>
      </c>
      <c r="AI69" s="46">
        <v>0</v>
      </c>
      <c r="AJ69" s="46">
        <v>1672</v>
      </c>
      <c r="AK69" s="46">
        <v>0</v>
      </c>
      <c r="AL69" s="46">
        <v>0</v>
      </c>
      <c r="AM69" s="46">
        <v>0</v>
      </c>
      <c r="AN69" s="47">
        <f t="shared" si="7"/>
        <v>0</v>
      </c>
      <c r="AO69" s="48">
        <v>0</v>
      </c>
      <c r="AP69" s="49">
        <v>0</v>
      </c>
      <c r="AQ69" s="50">
        <v>0</v>
      </c>
    </row>
    <row r="70" spans="1:43" x14ac:dyDescent="0.25">
      <c r="A70" s="26" t="s">
        <v>43</v>
      </c>
      <c r="B70" s="52">
        <v>204</v>
      </c>
      <c r="C70" s="28" t="s">
        <v>69</v>
      </c>
      <c r="D70" s="30" t="s">
        <v>190</v>
      </c>
      <c r="E70" s="30" t="s">
        <v>52</v>
      </c>
      <c r="F70" s="31" t="s">
        <v>191</v>
      </c>
      <c r="G70" s="32">
        <v>312461</v>
      </c>
      <c r="H70" s="33">
        <v>478488</v>
      </c>
      <c r="I70" s="34">
        <f t="shared" si="4"/>
        <v>91971</v>
      </c>
      <c r="J70" s="35">
        <v>0</v>
      </c>
      <c r="K70" s="36">
        <v>0</v>
      </c>
      <c r="L70" s="37">
        <v>36576</v>
      </c>
      <c r="M70" s="37">
        <v>0</v>
      </c>
      <c r="N70" s="37">
        <v>35290</v>
      </c>
      <c r="O70" s="37">
        <v>1800</v>
      </c>
      <c r="P70" s="37">
        <v>5574</v>
      </c>
      <c r="Q70" s="37">
        <v>5961</v>
      </c>
      <c r="R70" s="37">
        <v>150</v>
      </c>
      <c r="S70" s="36">
        <v>0</v>
      </c>
      <c r="T70" s="37">
        <v>3235</v>
      </c>
      <c r="U70" s="36">
        <v>0</v>
      </c>
      <c r="V70" s="37">
        <v>0</v>
      </c>
      <c r="W70" s="38">
        <v>3385</v>
      </c>
      <c r="X70" s="39">
        <f t="shared" si="5"/>
        <v>0</v>
      </c>
      <c r="Y70" s="40">
        <v>0</v>
      </c>
      <c r="Z70" s="40">
        <v>0</v>
      </c>
      <c r="AA70" s="41">
        <v>0</v>
      </c>
      <c r="AB70" s="42">
        <v>0</v>
      </c>
      <c r="AC70" s="43">
        <v>0</v>
      </c>
      <c r="AD70" s="44">
        <f t="shared" si="6"/>
        <v>0</v>
      </c>
      <c r="AE70" s="45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7">
        <f t="shared" si="7"/>
        <v>0</v>
      </c>
      <c r="AO70" s="48">
        <v>0</v>
      </c>
      <c r="AP70" s="49">
        <v>0</v>
      </c>
      <c r="AQ70" s="50">
        <v>0</v>
      </c>
    </row>
    <row r="71" spans="1:43" x14ac:dyDescent="0.25">
      <c r="A71" s="26" t="s">
        <v>43</v>
      </c>
      <c r="B71" s="52">
        <v>204</v>
      </c>
      <c r="C71" s="28" t="s">
        <v>69</v>
      </c>
      <c r="D71" s="30" t="s">
        <v>192</v>
      </c>
      <c r="E71" s="30" t="s">
        <v>52</v>
      </c>
      <c r="F71" s="31" t="s">
        <v>193</v>
      </c>
      <c r="G71" s="32">
        <v>312479</v>
      </c>
      <c r="H71" s="33">
        <v>90842</v>
      </c>
      <c r="I71" s="34">
        <f t="shared" si="4"/>
        <v>5693</v>
      </c>
      <c r="J71" s="35">
        <v>0</v>
      </c>
      <c r="K71" s="36">
        <v>0</v>
      </c>
      <c r="L71" s="37">
        <v>0</v>
      </c>
      <c r="M71" s="37">
        <v>0</v>
      </c>
      <c r="N71" s="37">
        <v>0</v>
      </c>
      <c r="O71" s="37">
        <v>0</v>
      </c>
      <c r="P71" s="37">
        <v>954</v>
      </c>
      <c r="Q71" s="37">
        <v>2971</v>
      </c>
      <c r="R71" s="37">
        <v>0</v>
      </c>
      <c r="S71" s="36">
        <v>0</v>
      </c>
      <c r="T71" s="37">
        <v>578</v>
      </c>
      <c r="U71" s="36">
        <v>0</v>
      </c>
      <c r="V71" s="37">
        <v>0</v>
      </c>
      <c r="W71" s="38">
        <v>1190</v>
      </c>
      <c r="X71" s="39">
        <f t="shared" si="5"/>
        <v>0</v>
      </c>
      <c r="Y71" s="40">
        <v>0</v>
      </c>
      <c r="Z71" s="40">
        <v>0</v>
      </c>
      <c r="AA71" s="41">
        <v>0</v>
      </c>
      <c r="AB71" s="42">
        <v>0</v>
      </c>
      <c r="AC71" s="43">
        <v>6035</v>
      </c>
      <c r="AD71" s="44">
        <f t="shared" si="6"/>
        <v>0</v>
      </c>
      <c r="AE71" s="45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7">
        <f t="shared" si="7"/>
        <v>0</v>
      </c>
      <c r="AO71" s="48">
        <v>0</v>
      </c>
      <c r="AP71" s="49">
        <v>0</v>
      </c>
      <c r="AQ71" s="50">
        <v>0</v>
      </c>
    </row>
    <row r="72" spans="1:43" x14ac:dyDescent="0.25">
      <c r="A72" s="26" t="s">
        <v>43</v>
      </c>
      <c r="B72" s="52">
        <v>206</v>
      </c>
      <c r="C72" s="28" t="s">
        <v>59</v>
      </c>
      <c r="D72" s="30" t="s">
        <v>194</v>
      </c>
      <c r="E72" s="30" t="s">
        <v>52</v>
      </c>
      <c r="F72" s="31" t="s">
        <v>195</v>
      </c>
      <c r="G72" s="32">
        <v>309516</v>
      </c>
      <c r="H72" s="33">
        <v>0</v>
      </c>
      <c r="I72" s="34">
        <f t="shared" si="4"/>
        <v>1678</v>
      </c>
      <c r="J72" s="35">
        <v>0</v>
      </c>
      <c r="K72" s="36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1398</v>
      </c>
      <c r="R72" s="37">
        <v>0</v>
      </c>
      <c r="S72" s="36">
        <v>0</v>
      </c>
      <c r="T72" s="37">
        <v>0</v>
      </c>
      <c r="U72" s="36">
        <v>0</v>
      </c>
      <c r="V72" s="37">
        <v>0</v>
      </c>
      <c r="W72" s="38">
        <v>280</v>
      </c>
      <c r="X72" s="39">
        <f t="shared" si="5"/>
        <v>0</v>
      </c>
      <c r="Y72" s="40">
        <v>0</v>
      </c>
      <c r="Z72" s="40">
        <v>0</v>
      </c>
      <c r="AA72" s="41">
        <v>0</v>
      </c>
      <c r="AB72" s="42">
        <v>0</v>
      </c>
      <c r="AC72" s="43">
        <v>0</v>
      </c>
      <c r="AD72" s="44">
        <f t="shared" si="6"/>
        <v>0</v>
      </c>
      <c r="AE72" s="45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7">
        <f t="shared" si="7"/>
        <v>0</v>
      </c>
      <c r="AO72" s="48">
        <v>0</v>
      </c>
      <c r="AP72" s="49">
        <v>0</v>
      </c>
      <c r="AQ72" s="50">
        <v>0</v>
      </c>
    </row>
    <row r="73" spans="1:43" x14ac:dyDescent="0.25">
      <c r="A73" s="26" t="s">
        <v>43</v>
      </c>
      <c r="B73" s="52">
        <v>204</v>
      </c>
      <c r="C73" s="28" t="s">
        <v>69</v>
      </c>
      <c r="D73" s="30" t="s">
        <v>196</v>
      </c>
      <c r="E73" s="30" t="s">
        <v>52</v>
      </c>
      <c r="F73" s="31" t="s">
        <v>197</v>
      </c>
      <c r="G73" s="32">
        <v>31826270</v>
      </c>
      <c r="H73" s="33">
        <v>0</v>
      </c>
      <c r="I73" s="34">
        <f t="shared" si="4"/>
        <v>2175</v>
      </c>
      <c r="J73" s="35">
        <v>0</v>
      </c>
      <c r="K73" s="36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1860</v>
      </c>
      <c r="R73" s="37">
        <v>0</v>
      </c>
      <c r="S73" s="36">
        <v>0</v>
      </c>
      <c r="T73" s="37">
        <v>0</v>
      </c>
      <c r="U73" s="36">
        <v>0</v>
      </c>
      <c r="V73" s="37">
        <v>0</v>
      </c>
      <c r="W73" s="38">
        <v>315</v>
      </c>
      <c r="X73" s="39">
        <f t="shared" si="5"/>
        <v>0</v>
      </c>
      <c r="Y73" s="40">
        <v>0</v>
      </c>
      <c r="Z73" s="40">
        <v>0</v>
      </c>
      <c r="AA73" s="41">
        <v>0</v>
      </c>
      <c r="AB73" s="42">
        <v>0</v>
      </c>
      <c r="AC73" s="43">
        <v>0</v>
      </c>
      <c r="AD73" s="44">
        <f t="shared" si="6"/>
        <v>0</v>
      </c>
      <c r="AE73" s="45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7">
        <f t="shared" si="7"/>
        <v>0</v>
      </c>
      <c r="AO73" s="48">
        <v>0</v>
      </c>
      <c r="AP73" s="49">
        <v>0</v>
      </c>
      <c r="AQ73" s="50">
        <v>0</v>
      </c>
    </row>
    <row r="74" spans="1:43" x14ac:dyDescent="0.25">
      <c r="A74" s="26" t="s">
        <v>43</v>
      </c>
      <c r="B74" s="52">
        <v>201</v>
      </c>
      <c r="C74" s="28" t="s">
        <v>50</v>
      </c>
      <c r="D74" s="30" t="s">
        <v>198</v>
      </c>
      <c r="E74" s="30" t="s">
        <v>52</v>
      </c>
      <c r="F74" s="31" t="s">
        <v>199</v>
      </c>
      <c r="G74" s="32">
        <v>800198</v>
      </c>
      <c r="H74" s="33">
        <v>0</v>
      </c>
      <c r="I74" s="34">
        <f t="shared" si="4"/>
        <v>2011</v>
      </c>
      <c r="J74" s="35">
        <v>0</v>
      </c>
      <c r="K74" s="36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1756</v>
      </c>
      <c r="R74" s="37">
        <v>0</v>
      </c>
      <c r="S74" s="36">
        <v>0</v>
      </c>
      <c r="T74" s="37">
        <v>0</v>
      </c>
      <c r="U74" s="36">
        <v>0</v>
      </c>
      <c r="V74" s="37">
        <v>0</v>
      </c>
      <c r="W74" s="38">
        <v>255</v>
      </c>
      <c r="X74" s="39">
        <f t="shared" si="5"/>
        <v>0</v>
      </c>
      <c r="Y74" s="40">
        <v>0</v>
      </c>
      <c r="Z74" s="40">
        <v>0</v>
      </c>
      <c r="AA74" s="41">
        <v>0</v>
      </c>
      <c r="AB74" s="42">
        <v>0</v>
      </c>
      <c r="AC74" s="43">
        <v>0</v>
      </c>
      <c r="AD74" s="44">
        <f t="shared" si="6"/>
        <v>0</v>
      </c>
      <c r="AE74" s="45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7">
        <f t="shared" si="7"/>
        <v>0</v>
      </c>
      <c r="AO74" s="48">
        <v>0</v>
      </c>
      <c r="AP74" s="49">
        <v>0</v>
      </c>
      <c r="AQ74" s="50">
        <v>0</v>
      </c>
    </row>
    <row r="75" spans="1:43" x14ac:dyDescent="0.25">
      <c r="A75" s="26" t="s">
        <v>43</v>
      </c>
      <c r="B75" s="52">
        <v>203</v>
      </c>
      <c r="C75" s="28" t="s">
        <v>62</v>
      </c>
      <c r="D75" s="30" t="s">
        <v>200</v>
      </c>
      <c r="E75" s="30" t="s">
        <v>52</v>
      </c>
      <c r="F75" s="31" t="s">
        <v>201</v>
      </c>
      <c r="G75" s="32">
        <v>312495</v>
      </c>
      <c r="H75" s="33">
        <v>444377</v>
      </c>
      <c r="I75" s="34">
        <f t="shared" si="4"/>
        <v>54760</v>
      </c>
      <c r="J75" s="35">
        <v>0</v>
      </c>
      <c r="K75" s="36">
        <v>0</v>
      </c>
      <c r="L75" s="37">
        <v>18288</v>
      </c>
      <c r="M75" s="37">
        <v>0</v>
      </c>
      <c r="N75" s="37">
        <v>0</v>
      </c>
      <c r="O75" s="37">
        <v>12675</v>
      </c>
      <c r="P75" s="37">
        <v>1824</v>
      </c>
      <c r="Q75" s="37">
        <v>6940</v>
      </c>
      <c r="R75" s="37">
        <v>300</v>
      </c>
      <c r="S75" s="36">
        <v>0</v>
      </c>
      <c r="T75" s="37">
        <v>2308</v>
      </c>
      <c r="U75" s="36">
        <v>0</v>
      </c>
      <c r="V75" s="37">
        <v>0</v>
      </c>
      <c r="W75" s="38">
        <v>12425</v>
      </c>
      <c r="X75" s="39">
        <f t="shared" si="5"/>
        <v>0</v>
      </c>
      <c r="Y75" s="40">
        <v>0</v>
      </c>
      <c r="Z75" s="40">
        <v>0</v>
      </c>
      <c r="AA75" s="41">
        <v>0</v>
      </c>
      <c r="AB75" s="42">
        <v>0</v>
      </c>
      <c r="AC75" s="43">
        <v>0</v>
      </c>
      <c r="AD75" s="44">
        <f t="shared" si="6"/>
        <v>0</v>
      </c>
      <c r="AE75" s="45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7">
        <f t="shared" si="7"/>
        <v>0</v>
      </c>
      <c r="AO75" s="48">
        <v>0</v>
      </c>
      <c r="AP75" s="49">
        <v>0</v>
      </c>
      <c r="AQ75" s="50">
        <v>0</v>
      </c>
    </row>
    <row r="76" spans="1:43" x14ac:dyDescent="0.25">
      <c r="A76" s="26" t="s">
        <v>43</v>
      </c>
      <c r="B76" s="52">
        <v>202</v>
      </c>
      <c r="C76" s="28" t="s">
        <v>56</v>
      </c>
      <c r="D76" s="30" t="s">
        <v>202</v>
      </c>
      <c r="E76" s="30" t="s">
        <v>52</v>
      </c>
      <c r="F76" s="31" t="s">
        <v>203</v>
      </c>
      <c r="G76" s="32">
        <v>305944</v>
      </c>
      <c r="H76" s="33">
        <v>0</v>
      </c>
      <c r="I76" s="34">
        <f t="shared" si="4"/>
        <v>4268</v>
      </c>
      <c r="J76" s="35">
        <v>0</v>
      </c>
      <c r="K76" s="36">
        <v>0</v>
      </c>
      <c r="L76" s="37">
        <v>0</v>
      </c>
      <c r="M76" s="37">
        <v>0</v>
      </c>
      <c r="N76" s="37">
        <v>0</v>
      </c>
      <c r="O76" s="37">
        <v>497</v>
      </c>
      <c r="P76" s="37">
        <v>0</v>
      </c>
      <c r="Q76" s="37">
        <v>3381</v>
      </c>
      <c r="R76" s="37">
        <v>0</v>
      </c>
      <c r="S76" s="36">
        <v>0</v>
      </c>
      <c r="T76" s="37">
        <v>0</v>
      </c>
      <c r="U76" s="36">
        <v>0</v>
      </c>
      <c r="V76" s="37">
        <v>0</v>
      </c>
      <c r="W76" s="38">
        <v>390</v>
      </c>
      <c r="X76" s="39">
        <f t="shared" si="5"/>
        <v>0</v>
      </c>
      <c r="Y76" s="40">
        <v>0</v>
      </c>
      <c r="Z76" s="40">
        <v>0</v>
      </c>
      <c r="AA76" s="41">
        <v>0</v>
      </c>
      <c r="AB76" s="42">
        <v>0</v>
      </c>
      <c r="AC76" s="43">
        <v>0</v>
      </c>
      <c r="AD76" s="44">
        <f t="shared" si="6"/>
        <v>0</v>
      </c>
      <c r="AE76" s="45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7">
        <f t="shared" si="7"/>
        <v>0</v>
      </c>
      <c r="AO76" s="48">
        <v>0</v>
      </c>
      <c r="AP76" s="49">
        <v>0</v>
      </c>
      <c r="AQ76" s="50">
        <v>0</v>
      </c>
    </row>
    <row r="77" spans="1:43" x14ac:dyDescent="0.25">
      <c r="A77" s="26" t="s">
        <v>43</v>
      </c>
      <c r="B77" s="52">
        <v>205</v>
      </c>
      <c r="C77" s="28" t="s">
        <v>72</v>
      </c>
      <c r="D77" s="30" t="s">
        <v>204</v>
      </c>
      <c r="E77" s="30" t="s">
        <v>52</v>
      </c>
      <c r="F77" s="31" t="s">
        <v>205</v>
      </c>
      <c r="G77" s="32">
        <v>309532</v>
      </c>
      <c r="H77" s="33">
        <v>48775</v>
      </c>
      <c r="I77" s="34">
        <f t="shared" si="4"/>
        <v>3657</v>
      </c>
      <c r="J77" s="35">
        <v>0</v>
      </c>
      <c r="K77" s="36">
        <v>0</v>
      </c>
      <c r="L77" s="37">
        <v>0</v>
      </c>
      <c r="M77" s="37">
        <v>0</v>
      </c>
      <c r="N77" s="37">
        <v>0</v>
      </c>
      <c r="O77" s="37">
        <v>500</v>
      </c>
      <c r="P77" s="37">
        <v>486</v>
      </c>
      <c r="Q77" s="37">
        <v>1281</v>
      </c>
      <c r="R77" s="37">
        <v>0</v>
      </c>
      <c r="S77" s="36">
        <v>0</v>
      </c>
      <c r="T77" s="37">
        <v>425</v>
      </c>
      <c r="U77" s="36">
        <v>0</v>
      </c>
      <c r="V77" s="37">
        <v>0</v>
      </c>
      <c r="W77" s="38">
        <v>965</v>
      </c>
      <c r="X77" s="39">
        <f t="shared" si="5"/>
        <v>0</v>
      </c>
      <c r="Y77" s="40">
        <v>0</v>
      </c>
      <c r="Z77" s="40">
        <v>0</v>
      </c>
      <c r="AA77" s="41">
        <v>0</v>
      </c>
      <c r="AB77" s="42">
        <v>0</v>
      </c>
      <c r="AC77" s="43">
        <v>0</v>
      </c>
      <c r="AD77" s="44">
        <f t="shared" si="6"/>
        <v>0</v>
      </c>
      <c r="AE77" s="45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7">
        <f t="shared" si="7"/>
        <v>0</v>
      </c>
      <c r="AO77" s="48">
        <v>0</v>
      </c>
      <c r="AP77" s="49">
        <v>0</v>
      </c>
      <c r="AQ77" s="50">
        <v>0</v>
      </c>
    </row>
    <row r="78" spans="1:43" x14ac:dyDescent="0.25">
      <c r="A78" s="26" t="s">
        <v>43</v>
      </c>
      <c r="B78" s="52">
        <v>201</v>
      </c>
      <c r="C78" s="28" t="s">
        <v>50</v>
      </c>
      <c r="D78" s="30" t="s">
        <v>206</v>
      </c>
      <c r="E78" s="30" t="s">
        <v>52</v>
      </c>
      <c r="F78" s="31" t="s">
        <v>207</v>
      </c>
      <c r="G78" s="32">
        <v>305405</v>
      </c>
      <c r="H78" s="33">
        <v>505292</v>
      </c>
      <c r="I78" s="34">
        <f t="shared" si="4"/>
        <v>29208</v>
      </c>
      <c r="J78" s="35">
        <v>0</v>
      </c>
      <c r="K78" s="36">
        <v>2657</v>
      </c>
      <c r="L78" s="37">
        <v>6096</v>
      </c>
      <c r="M78" s="37">
        <v>0</v>
      </c>
      <c r="N78" s="37">
        <v>0</v>
      </c>
      <c r="O78" s="37">
        <v>2000</v>
      </c>
      <c r="P78" s="37">
        <v>5306</v>
      </c>
      <c r="Q78" s="37">
        <v>4557</v>
      </c>
      <c r="R78" s="37">
        <v>350</v>
      </c>
      <c r="S78" s="36">
        <v>0</v>
      </c>
      <c r="T78" s="37">
        <v>4642</v>
      </c>
      <c r="U78" s="36">
        <v>0</v>
      </c>
      <c r="V78" s="37">
        <v>0</v>
      </c>
      <c r="W78" s="38">
        <v>3600</v>
      </c>
      <c r="X78" s="39">
        <f t="shared" si="5"/>
        <v>66244</v>
      </c>
      <c r="Y78" s="40">
        <v>0</v>
      </c>
      <c r="Z78" s="40">
        <v>66244</v>
      </c>
      <c r="AA78" s="41">
        <v>0</v>
      </c>
      <c r="AB78" s="42">
        <v>0</v>
      </c>
      <c r="AC78" s="43">
        <v>0</v>
      </c>
      <c r="AD78" s="44">
        <f t="shared" si="6"/>
        <v>0</v>
      </c>
      <c r="AE78" s="45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7">
        <f t="shared" si="7"/>
        <v>0</v>
      </c>
      <c r="AO78" s="48">
        <v>0</v>
      </c>
      <c r="AP78" s="49">
        <v>0</v>
      </c>
      <c r="AQ78" s="50">
        <v>0</v>
      </c>
    </row>
    <row r="79" spans="1:43" x14ac:dyDescent="0.25">
      <c r="A79" s="26" t="s">
        <v>43</v>
      </c>
      <c r="B79" s="52">
        <v>201</v>
      </c>
      <c r="C79" s="28" t="s">
        <v>50</v>
      </c>
      <c r="D79" s="30" t="s">
        <v>208</v>
      </c>
      <c r="E79" s="30" t="s">
        <v>52</v>
      </c>
      <c r="F79" s="31" t="s">
        <v>209</v>
      </c>
      <c r="G79" s="32">
        <v>305413</v>
      </c>
      <c r="H79" s="33">
        <v>314383</v>
      </c>
      <c r="I79" s="34">
        <f t="shared" si="4"/>
        <v>31615</v>
      </c>
      <c r="J79" s="35">
        <v>0</v>
      </c>
      <c r="K79" s="36">
        <v>0</v>
      </c>
      <c r="L79" s="37">
        <v>9754</v>
      </c>
      <c r="M79" s="37">
        <v>0</v>
      </c>
      <c r="N79" s="37">
        <v>0</v>
      </c>
      <c r="O79" s="37">
        <v>8979</v>
      </c>
      <c r="P79" s="37">
        <v>2374</v>
      </c>
      <c r="Q79" s="37">
        <v>6540</v>
      </c>
      <c r="R79" s="37">
        <v>0</v>
      </c>
      <c r="S79" s="36">
        <v>0</v>
      </c>
      <c r="T79" s="37">
        <v>1968</v>
      </c>
      <c r="U79" s="36">
        <v>0</v>
      </c>
      <c r="V79" s="37">
        <v>0</v>
      </c>
      <c r="W79" s="38">
        <v>2000</v>
      </c>
      <c r="X79" s="39">
        <f t="shared" si="5"/>
        <v>81515</v>
      </c>
      <c r="Y79" s="40">
        <v>0</v>
      </c>
      <c r="Z79" s="40">
        <v>81515</v>
      </c>
      <c r="AA79" s="41">
        <v>0</v>
      </c>
      <c r="AB79" s="42">
        <v>0</v>
      </c>
      <c r="AC79" s="43">
        <v>24</v>
      </c>
      <c r="AD79" s="44">
        <f t="shared" si="6"/>
        <v>0</v>
      </c>
      <c r="AE79" s="45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7">
        <f t="shared" si="7"/>
        <v>0</v>
      </c>
      <c r="AO79" s="48">
        <v>0</v>
      </c>
      <c r="AP79" s="49">
        <v>0</v>
      </c>
      <c r="AQ79" s="50">
        <v>0</v>
      </c>
    </row>
    <row r="80" spans="1:43" x14ac:dyDescent="0.25">
      <c r="A80" s="26" t="s">
        <v>43</v>
      </c>
      <c r="B80" s="52">
        <v>201</v>
      </c>
      <c r="C80" s="28" t="s">
        <v>50</v>
      </c>
      <c r="D80" s="30" t="s">
        <v>210</v>
      </c>
      <c r="E80" s="30" t="s">
        <v>52</v>
      </c>
      <c r="F80" s="31" t="s">
        <v>211</v>
      </c>
      <c r="G80" s="32">
        <v>655449</v>
      </c>
      <c r="H80" s="33">
        <v>37983</v>
      </c>
      <c r="I80" s="34">
        <f t="shared" si="4"/>
        <v>1922</v>
      </c>
      <c r="J80" s="35">
        <v>0</v>
      </c>
      <c r="K80" s="36">
        <v>0</v>
      </c>
      <c r="L80" s="37">
        <v>0</v>
      </c>
      <c r="M80" s="37">
        <v>0</v>
      </c>
      <c r="N80" s="37">
        <v>0</v>
      </c>
      <c r="O80" s="37">
        <v>0</v>
      </c>
      <c r="P80" s="37">
        <v>326</v>
      </c>
      <c r="Q80" s="37">
        <v>993</v>
      </c>
      <c r="R80" s="37">
        <v>0</v>
      </c>
      <c r="S80" s="36">
        <v>0</v>
      </c>
      <c r="T80" s="37">
        <v>128</v>
      </c>
      <c r="U80" s="36">
        <v>0</v>
      </c>
      <c r="V80" s="37">
        <v>0</v>
      </c>
      <c r="W80" s="38">
        <v>475</v>
      </c>
      <c r="X80" s="39">
        <f t="shared" si="5"/>
        <v>0</v>
      </c>
      <c r="Y80" s="40">
        <v>0</v>
      </c>
      <c r="Z80" s="40">
        <v>0</v>
      </c>
      <c r="AA80" s="41">
        <v>0</v>
      </c>
      <c r="AB80" s="42">
        <v>0</v>
      </c>
      <c r="AC80" s="43">
        <v>0</v>
      </c>
      <c r="AD80" s="44">
        <f t="shared" si="6"/>
        <v>0</v>
      </c>
      <c r="AE80" s="45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7">
        <f t="shared" si="7"/>
        <v>0</v>
      </c>
      <c r="AO80" s="48">
        <v>0</v>
      </c>
      <c r="AP80" s="49">
        <v>0</v>
      </c>
      <c r="AQ80" s="50">
        <v>0</v>
      </c>
    </row>
    <row r="81" spans="1:43" x14ac:dyDescent="0.25">
      <c r="A81" s="26" t="s">
        <v>43</v>
      </c>
      <c r="B81" s="52">
        <v>207</v>
      </c>
      <c r="C81" s="28" t="s">
        <v>85</v>
      </c>
      <c r="D81" s="30" t="s">
        <v>212</v>
      </c>
      <c r="E81" s="30" t="s">
        <v>52</v>
      </c>
      <c r="F81" s="31" t="s">
        <v>213</v>
      </c>
      <c r="G81" s="32">
        <v>312533</v>
      </c>
      <c r="H81" s="33">
        <v>466002</v>
      </c>
      <c r="I81" s="34">
        <f t="shared" si="4"/>
        <v>22744</v>
      </c>
      <c r="J81" s="35">
        <v>1799</v>
      </c>
      <c r="K81" s="36">
        <v>423</v>
      </c>
      <c r="L81" s="37">
        <v>0</v>
      </c>
      <c r="M81" s="37">
        <v>0</v>
      </c>
      <c r="N81" s="37">
        <v>0</v>
      </c>
      <c r="O81" s="37">
        <v>1800</v>
      </c>
      <c r="P81" s="37">
        <v>5267</v>
      </c>
      <c r="Q81" s="37">
        <v>7054</v>
      </c>
      <c r="R81" s="37">
        <v>0</v>
      </c>
      <c r="S81" s="36">
        <v>0</v>
      </c>
      <c r="T81" s="37">
        <v>3296</v>
      </c>
      <c r="U81" s="36">
        <v>0</v>
      </c>
      <c r="V81" s="37">
        <v>0</v>
      </c>
      <c r="W81" s="38">
        <v>3105</v>
      </c>
      <c r="X81" s="39">
        <f t="shared" si="5"/>
        <v>0</v>
      </c>
      <c r="Y81" s="40">
        <v>0</v>
      </c>
      <c r="Z81" s="40">
        <v>0</v>
      </c>
      <c r="AA81" s="41">
        <v>0</v>
      </c>
      <c r="AB81" s="42">
        <v>0</v>
      </c>
      <c r="AC81" s="43">
        <v>49259</v>
      </c>
      <c r="AD81" s="44">
        <f t="shared" si="6"/>
        <v>0</v>
      </c>
      <c r="AE81" s="45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7">
        <f t="shared" si="7"/>
        <v>0</v>
      </c>
      <c r="AO81" s="48">
        <v>0</v>
      </c>
      <c r="AP81" s="49">
        <v>0</v>
      </c>
      <c r="AQ81" s="50">
        <v>0</v>
      </c>
    </row>
    <row r="82" spans="1:43" x14ac:dyDescent="0.25">
      <c r="A82" s="26" t="s">
        <v>43</v>
      </c>
      <c r="B82" s="52">
        <v>203</v>
      </c>
      <c r="C82" s="28" t="s">
        <v>62</v>
      </c>
      <c r="D82" s="30" t="s">
        <v>214</v>
      </c>
      <c r="E82" s="30" t="s">
        <v>52</v>
      </c>
      <c r="F82" s="31" t="s">
        <v>215</v>
      </c>
      <c r="G82" s="32">
        <v>312541</v>
      </c>
      <c r="H82" s="33">
        <v>456487</v>
      </c>
      <c r="I82" s="34">
        <f t="shared" si="4"/>
        <v>28926</v>
      </c>
      <c r="J82" s="35">
        <v>0</v>
      </c>
      <c r="K82" s="36">
        <v>3670</v>
      </c>
      <c r="L82" s="37">
        <v>12192</v>
      </c>
      <c r="M82" s="37">
        <v>0</v>
      </c>
      <c r="N82" s="37">
        <v>0</v>
      </c>
      <c r="O82" s="37">
        <v>400</v>
      </c>
      <c r="P82" s="37">
        <v>4122</v>
      </c>
      <c r="Q82" s="37">
        <v>1638</v>
      </c>
      <c r="R82" s="37">
        <v>0</v>
      </c>
      <c r="S82" s="36">
        <v>0</v>
      </c>
      <c r="T82" s="37">
        <v>2533</v>
      </c>
      <c r="U82" s="36">
        <v>0</v>
      </c>
      <c r="V82" s="37">
        <v>0</v>
      </c>
      <c r="W82" s="38">
        <v>4371</v>
      </c>
      <c r="X82" s="39">
        <f t="shared" si="5"/>
        <v>0</v>
      </c>
      <c r="Y82" s="40">
        <v>0</v>
      </c>
      <c r="Z82" s="40">
        <v>0</v>
      </c>
      <c r="AA82" s="41">
        <v>0</v>
      </c>
      <c r="AB82" s="42">
        <v>0</v>
      </c>
      <c r="AC82" s="43">
        <v>0</v>
      </c>
      <c r="AD82" s="44">
        <f t="shared" si="6"/>
        <v>0</v>
      </c>
      <c r="AE82" s="45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7">
        <f t="shared" si="7"/>
        <v>0</v>
      </c>
      <c r="AO82" s="48">
        <v>0</v>
      </c>
      <c r="AP82" s="49">
        <v>0</v>
      </c>
      <c r="AQ82" s="50">
        <v>0</v>
      </c>
    </row>
    <row r="83" spans="1:43" x14ac:dyDescent="0.25">
      <c r="A83" s="26" t="s">
        <v>43</v>
      </c>
      <c r="B83" s="52">
        <v>202</v>
      </c>
      <c r="C83" s="28" t="s">
        <v>56</v>
      </c>
      <c r="D83" s="30" t="s">
        <v>216</v>
      </c>
      <c r="E83" s="30" t="s">
        <v>52</v>
      </c>
      <c r="F83" s="31" t="s">
        <v>217</v>
      </c>
      <c r="G83" s="32">
        <v>305952</v>
      </c>
      <c r="H83" s="33">
        <v>980901</v>
      </c>
      <c r="I83" s="34">
        <f t="shared" si="4"/>
        <v>51622</v>
      </c>
      <c r="J83" s="35">
        <v>1392</v>
      </c>
      <c r="K83" s="36">
        <v>4687</v>
      </c>
      <c r="L83" s="37">
        <v>12192</v>
      </c>
      <c r="M83" s="37">
        <v>0</v>
      </c>
      <c r="N83" s="37">
        <v>0</v>
      </c>
      <c r="O83" s="37">
        <v>4850</v>
      </c>
      <c r="P83" s="37">
        <v>5101</v>
      </c>
      <c r="Q83" s="37">
        <v>8998</v>
      </c>
      <c r="R83" s="37">
        <v>400</v>
      </c>
      <c r="S83" s="36">
        <v>0</v>
      </c>
      <c r="T83" s="37">
        <v>7807</v>
      </c>
      <c r="U83" s="36">
        <v>0</v>
      </c>
      <c r="V83" s="37">
        <v>0</v>
      </c>
      <c r="W83" s="38">
        <v>6195</v>
      </c>
      <c r="X83" s="39">
        <f t="shared" si="5"/>
        <v>0</v>
      </c>
      <c r="Y83" s="40">
        <v>0</v>
      </c>
      <c r="Z83" s="40">
        <v>0</v>
      </c>
      <c r="AA83" s="41">
        <v>0</v>
      </c>
      <c r="AB83" s="42">
        <v>2850</v>
      </c>
      <c r="AC83" s="43">
        <v>1988</v>
      </c>
      <c r="AD83" s="44">
        <f t="shared" si="6"/>
        <v>800</v>
      </c>
      <c r="AE83" s="45">
        <v>0</v>
      </c>
      <c r="AF83" s="46">
        <v>0</v>
      </c>
      <c r="AG83" s="46">
        <v>0</v>
      </c>
      <c r="AH83" s="46">
        <v>0</v>
      </c>
      <c r="AI83" s="46">
        <v>800</v>
      </c>
      <c r="AJ83" s="46">
        <v>0</v>
      </c>
      <c r="AK83" s="46">
        <v>0</v>
      </c>
      <c r="AL83" s="46">
        <v>0</v>
      </c>
      <c r="AM83" s="46">
        <v>0</v>
      </c>
      <c r="AN83" s="47">
        <f t="shared" si="7"/>
        <v>0</v>
      </c>
      <c r="AO83" s="48">
        <v>0</v>
      </c>
      <c r="AP83" s="49">
        <v>0</v>
      </c>
      <c r="AQ83" s="50">
        <v>0</v>
      </c>
    </row>
    <row r="84" spans="1:43" x14ac:dyDescent="0.25">
      <c r="A84" s="26" t="s">
        <v>43</v>
      </c>
      <c r="B84" s="52">
        <v>203</v>
      </c>
      <c r="C84" s="28" t="s">
        <v>62</v>
      </c>
      <c r="D84" s="30" t="s">
        <v>218</v>
      </c>
      <c r="E84" s="30" t="s">
        <v>52</v>
      </c>
      <c r="F84" s="31" t="s">
        <v>219</v>
      </c>
      <c r="G84" s="32">
        <v>682152</v>
      </c>
      <c r="H84" s="33">
        <v>0</v>
      </c>
      <c r="I84" s="34">
        <f t="shared" si="4"/>
        <v>4095</v>
      </c>
      <c r="J84" s="35">
        <v>0</v>
      </c>
      <c r="K84" s="36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3795</v>
      </c>
      <c r="R84" s="37">
        <v>0</v>
      </c>
      <c r="S84" s="36">
        <v>0</v>
      </c>
      <c r="T84" s="37">
        <v>0</v>
      </c>
      <c r="U84" s="36">
        <v>0</v>
      </c>
      <c r="V84" s="37">
        <v>0</v>
      </c>
      <c r="W84" s="38">
        <v>300</v>
      </c>
      <c r="X84" s="39">
        <f t="shared" si="5"/>
        <v>0</v>
      </c>
      <c r="Y84" s="40">
        <v>0</v>
      </c>
      <c r="Z84" s="40">
        <v>0</v>
      </c>
      <c r="AA84" s="41">
        <v>0</v>
      </c>
      <c r="AB84" s="42">
        <v>0</v>
      </c>
      <c r="AC84" s="43">
        <v>0</v>
      </c>
      <c r="AD84" s="44">
        <f t="shared" si="6"/>
        <v>0</v>
      </c>
      <c r="AE84" s="45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7">
        <f t="shared" si="7"/>
        <v>0</v>
      </c>
      <c r="AO84" s="48">
        <v>0</v>
      </c>
      <c r="AP84" s="49">
        <v>0</v>
      </c>
      <c r="AQ84" s="50">
        <v>0</v>
      </c>
    </row>
    <row r="85" spans="1:43" x14ac:dyDescent="0.25">
      <c r="A85" s="26" t="s">
        <v>43</v>
      </c>
      <c r="B85" s="52">
        <v>203</v>
      </c>
      <c r="C85" s="28" t="s">
        <v>62</v>
      </c>
      <c r="D85" s="30" t="s">
        <v>220</v>
      </c>
      <c r="E85" s="30" t="s">
        <v>52</v>
      </c>
      <c r="F85" s="31" t="s">
        <v>221</v>
      </c>
      <c r="G85" s="32">
        <v>312568</v>
      </c>
      <c r="H85" s="33">
        <v>0</v>
      </c>
      <c r="I85" s="34">
        <f t="shared" si="4"/>
        <v>2978</v>
      </c>
      <c r="J85" s="35">
        <v>0</v>
      </c>
      <c r="K85" s="36">
        <v>0</v>
      </c>
      <c r="L85" s="37">
        <v>0</v>
      </c>
      <c r="M85" s="37">
        <v>0</v>
      </c>
      <c r="N85" s="37">
        <v>0</v>
      </c>
      <c r="O85" s="37">
        <v>328</v>
      </c>
      <c r="P85" s="37">
        <v>0</v>
      </c>
      <c r="Q85" s="37">
        <v>2335</v>
      </c>
      <c r="R85" s="37">
        <v>0</v>
      </c>
      <c r="S85" s="36">
        <v>0</v>
      </c>
      <c r="T85" s="37">
        <v>0</v>
      </c>
      <c r="U85" s="36">
        <v>0</v>
      </c>
      <c r="V85" s="37">
        <v>0</v>
      </c>
      <c r="W85" s="38">
        <v>315</v>
      </c>
      <c r="X85" s="39">
        <f t="shared" si="5"/>
        <v>0</v>
      </c>
      <c r="Y85" s="40">
        <v>0</v>
      </c>
      <c r="Z85" s="40">
        <v>0</v>
      </c>
      <c r="AA85" s="41">
        <v>0</v>
      </c>
      <c r="AB85" s="42">
        <v>0</v>
      </c>
      <c r="AC85" s="43">
        <v>0</v>
      </c>
      <c r="AD85" s="44">
        <f t="shared" si="6"/>
        <v>0</v>
      </c>
      <c r="AE85" s="45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7">
        <f t="shared" si="7"/>
        <v>0</v>
      </c>
      <c r="AO85" s="48">
        <v>0</v>
      </c>
      <c r="AP85" s="49">
        <v>0</v>
      </c>
      <c r="AQ85" s="50">
        <v>0</v>
      </c>
    </row>
    <row r="86" spans="1:43" x14ac:dyDescent="0.25">
      <c r="A86" s="26" t="s">
        <v>43</v>
      </c>
      <c r="B86" s="52">
        <v>201</v>
      </c>
      <c r="C86" s="28" t="s">
        <v>50</v>
      </c>
      <c r="D86" s="30" t="s">
        <v>222</v>
      </c>
      <c r="E86" s="30" t="s">
        <v>52</v>
      </c>
      <c r="F86" s="31" t="s">
        <v>223</v>
      </c>
      <c r="G86" s="32">
        <v>305421</v>
      </c>
      <c r="H86" s="33">
        <v>350749</v>
      </c>
      <c r="I86" s="34">
        <f t="shared" si="4"/>
        <v>32080</v>
      </c>
      <c r="J86" s="35">
        <v>0</v>
      </c>
      <c r="K86" s="36">
        <v>2951</v>
      </c>
      <c r="L86" s="37">
        <v>19995</v>
      </c>
      <c r="M86" s="37">
        <v>0</v>
      </c>
      <c r="N86" s="37">
        <v>0</v>
      </c>
      <c r="O86" s="37">
        <v>500</v>
      </c>
      <c r="P86" s="37">
        <v>1331</v>
      </c>
      <c r="Q86" s="37">
        <v>2688</v>
      </c>
      <c r="R86" s="37">
        <v>0</v>
      </c>
      <c r="S86" s="36">
        <v>0</v>
      </c>
      <c r="T86" s="37">
        <v>2525</v>
      </c>
      <c r="U86" s="36">
        <v>0</v>
      </c>
      <c r="V86" s="37">
        <v>0</v>
      </c>
      <c r="W86" s="38">
        <v>2090</v>
      </c>
      <c r="X86" s="39">
        <f t="shared" si="5"/>
        <v>0</v>
      </c>
      <c r="Y86" s="40">
        <v>0</v>
      </c>
      <c r="Z86" s="40">
        <v>0</v>
      </c>
      <c r="AA86" s="41">
        <v>0</v>
      </c>
      <c r="AB86" s="42">
        <v>0</v>
      </c>
      <c r="AC86" s="43">
        <v>52</v>
      </c>
      <c r="AD86" s="44">
        <f t="shared" si="6"/>
        <v>768</v>
      </c>
      <c r="AE86" s="45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768</v>
      </c>
      <c r="AK86" s="46">
        <v>0</v>
      </c>
      <c r="AL86" s="46">
        <v>0</v>
      </c>
      <c r="AM86" s="46">
        <v>0</v>
      </c>
      <c r="AN86" s="47">
        <f t="shared" si="7"/>
        <v>0</v>
      </c>
      <c r="AO86" s="48">
        <v>0</v>
      </c>
      <c r="AP86" s="49">
        <v>0</v>
      </c>
      <c r="AQ86" s="50">
        <v>0</v>
      </c>
    </row>
    <row r="87" spans="1:43" x14ac:dyDescent="0.25">
      <c r="A87" s="26" t="s">
        <v>43</v>
      </c>
      <c r="B87" s="52">
        <v>202</v>
      </c>
      <c r="C87" s="28" t="s">
        <v>56</v>
      </c>
      <c r="D87" s="30" t="s">
        <v>224</v>
      </c>
      <c r="E87" s="30" t="s">
        <v>52</v>
      </c>
      <c r="F87" s="31" t="s">
        <v>225</v>
      </c>
      <c r="G87" s="32">
        <v>305961</v>
      </c>
      <c r="H87" s="33">
        <v>0</v>
      </c>
      <c r="I87" s="34">
        <f t="shared" si="4"/>
        <v>1896</v>
      </c>
      <c r="J87" s="35">
        <v>0</v>
      </c>
      <c r="K87" s="36">
        <v>0</v>
      </c>
      <c r="L87" s="37">
        <v>0</v>
      </c>
      <c r="M87" s="37">
        <v>0</v>
      </c>
      <c r="N87" s="37">
        <v>0</v>
      </c>
      <c r="O87" s="37">
        <v>500</v>
      </c>
      <c r="P87" s="37">
        <v>0</v>
      </c>
      <c r="Q87" s="37">
        <v>1111</v>
      </c>
      <c r="R87" s="37">
        <v>0</v>
      </c>
      <c r="S87" s="36">
        <v>0</v>
      </c>
      <c r="T87" s="37">
        <v>0</v>
      </c>
      <c r="U87" s="36">
        <v>0</v>
      </c>
      <c r="V87" s="37">
        <v>0</v>
      </c>
      <c r="W87" s="38">
        <v>285</v>
      </c>
      <c r="X87" s="39">
        <f t="shared" si="5"/>
        <v>0</v>
      </c>
      <c r="Y87" s="40">
        <v>0</v>
      </c>
      <c r="Z87" s="40">
        <v>0</v>
      </c>
      <c r="AA87" s="41">
        <v>0</v>
      </c>
      <c r="AB87" s="42">
        <v>0</v>
      </c>
      <c r="AC87" s="43">
        <v>0</v>
      </c>
      <c r="AD87" s="44">
        <f t="shared" si="6"/>
        <v>0</v>
      </c>
      <c r="AE87" s="45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7">
        <f t="shared" si="7"/>
        <v>0</v>
      </c>
      <c r="AO87" s="48">
        <v>0</v>
      </c>
      <c r="AP87" s="49">
        <v>0</v>
      </c>
      <c r="AQ87" s="50">
        <v>0</v>
      </c>
    </row>
    <row r="88" spans="1:43" x14ac:dyDescent="0.25">
      <c r="A88" s="26" t="s">
        <v>43</v>
      </c>
      <c r="B88" s="52">
        <v>205</v>
      </c>
      <c r="C88" s="28" t="s">
        <v>72</v>
      </c>
      <c r="D88" s="30" t="s">
        <v>226</v>
      </c>
      <c r="E88" s="30" t="s">
        <v>52</v>
      </c>
      <c r="F88" s="31" t="s">
        <v>227</v>
      </c>
      <c r="G88" s="32">
        <v>309559</v>
      </c>
      <c r="H88" s="33">
        <v>56878</v>
      </c>
      <c r="I88" s="34">
        <f t="shared" si="4"/>
        <v>8317</v>
      </c>
      <c r="J88" s="35">
        <v>0</v>
      </c>
      <c r="K88" s="36">
        <v>0</v>
      </c>
      <c r="L88" s="37">
        <v>0</v>
      </c>
      <c r="M88" s="37">
        <v>0</v>
      </c>
      <c r="N88" s="37">
        <v>0</v>
      </c>
      <c r="O88" s="37">
        <v>5000</v>
      </c>
      <c r="P88" s="37">
        <v>582</v>
      </c>
      <c r="Q88" s="37">
        <v>1111</v>
      </c>
      <c r="R88" s="37">
        <v>0</v>
      </c>
      <c r="S88" s="36">
        <v>0</v>
      </c>
      <c r="T88" s="37">
        <v>459</v>
      </c>
      <c r="U88" s="36">
        <v>0</v>
      </c>
      <c r="V88" s="37">
        <v>0</v>
      </c>
      <c r="W88" s="38">
        <v>1165</v>
      </c>
      <c r="X88" s="39">
        <f t="shared" si="5"/>
        <v>0</v>
      </c>
      <c r="Y88" s="40">
        <v>0</v>
      </c>
      <c r="Z88" s="40">
        <v>0</v>
      </c>
      <c r="AA88" s="41">
        <v>0</v>
      </c>
      <c r="AB88" s="42">
        <v>0</v>
      </c>
      <c r="AC88" s="43">
        <v>0</v>
      </c>
      <c r="AD88" s="44">
        <f t="shared" si="6"/>
        <v>0</v>
      </c>
      <c r="AE88" s="45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7">
        <f t="shared" si="7"/>
        <v>0</v>
      </c>
      <c r="AO88" s="48">
        <v>0</v>
      </c>
      <c r="AP88" s="49">
        <v>0</v>
      </c>
      <c r="AQ88" s="50">
        <v>0</v>
      </c>
    </row>
    <row r="89" spans="1:43" x14ac:dyDescent="0.25">
      <c r="A89" s="26" t="s">
        <v>43</v>
      </c>
      <c r="B89" s="52">
        <v>207</v>
      </c>
      <c r="C89" s="28" t="s">
        <v>85</v>
      </c>
      <c r="D89" s="30" t="s">
        <v>228</v>
      </c>
      <c r="E89" s="30" t="s">
        <v>52</v>
      </c>
      <c r="F89" s="31" t="s">
        <v>229</v>
      </c>
      <c r="G89" s="32">
        <v>34007521</v>
      </c>
      <c r="H89" s="33">
        <v>529849</v>
      </c>
      <c r="I89" s="34">
        <f t="shared" si="4"/>
        <v>26673</v>
      </c>
      <c r="J89" s="35">
        <v>0</v>
      </c>
      <c r="K89" s="36">
        <v>0</v>
      </c>
      <c r="L89" s="37">
        <v>4877</v>
      </c>
      <c r="M89" s="37">
        <v>0</v>
      </c>
      <c r="N89" s="37">
        <v>0</v>
      </c>
      <c r="O89" s="37">
        <v>1200</v>
      </c>
      <c r="P89" s="37">
        <v>4646</v>
      </c>
      <c r="Q89" s="37">
        <v>8047</v>
      </c>
      <c r="R89" s="37">
        <v>0</v>
      </c>
      <c r="S89" s="36">
        <v>0</v>
      </c>
      <c r="T89" s="37">
        <v>3483</v>
      </c>
      <c r="U89" s="36">
        <v>0</v>
      </c>
      <c r="V89" s="37">
        <v>0</v>
      </c>
      <c r="W89" s="38">
        <v>4420</v>
      </c>
      <c r="X89" s="39">
        <f t="shared" si="5"/>
        <v>0</v>
      </c>
      <c r="Y89" s="40">
        <v>0</v>
      </c>
      <c r="Z89" s="40">
        <v>0</v>
      </c>
      <c r="AA89" s="41">
        <v>0</v>
      </c>
      <c r="AB89" s="42">
        <v>0</v>
      </c>
      <c r="AC89" s="43">
        <v>7171</v>
      </c>
      <c r="AD89" s="44">
        <f t="shared" si="6"/>
        <v>0</v>
      </c>
      <c r="AE89" s="45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</v>
      </c>
      <c r="AM89" s="46">
        <v>0</v>
      </c>
      <c r="AN89" s="47">
        <f t="shared" si="7"/>
        <v>0</v>
      </c>
      <c r="AO89" s="48">
        <v>0</v>
      </c>
      <c r="AP89" s="49">
        <v>0</v>
      </c>
      <c r="AQ89" s="50">
        <v>0</v>
      </c>
    </row>
    <row r="90" spans="1:43" x14ac:dyDescent="0.25">
      <c r="A90" s="26" t="s">
        <v>43</v>
      </c>
      <c r="B90" s="52">
        <v>201</v>
      </c>
      <c r="C90" s="28" t="s">
        <v>50</v>
      </c>
      <c r="D90" s="30" t="s">
        <v>230</v>
      </c>
      <c r="E90" s="30" t="s">
        <v>52</v>
      </c>
      <c r="F90" s="31" t="s">
        <v>231</v>
      </c>
      <c r="G90" s="32">
        <v>305448</v>
      </c>
      <c r="H90" s="33">
        <v>0</v>
      </c>
      <c r="I90" s="34">
        <f t="shared" si="4"/>
        <v>2007</v>
      </c>
      <c r="J90" s="35">
        <v>0</v>
      </c>
      <c r="K90" s="36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1752</v>
      </c>
      <c r="R90" s="37">
        <v>0</v>
      </c>
      <c r="S90" s="36">
        <v>0</v>
      </c>
      <c r="T90" s="37">
        <v>0</v>
      </c>
      <c r="U90" s="36">
        <v>0</v>
      </c>
      <c r="V90" s="37">
        <v>0</v>
      </c>
      <c r="W90" s="38">
        <v>255</v>
      </c>
      <c r="X90" s="39">
        <f t="shared" si="5"/>
        <v>0</v>
      </c>
      <c r="Y90" s="40">
        <v>0</v>
      </c>
      <c r="Z90" s="40">
        <v>0</v>
      </c>
      <c r="AA90" s="41">
        <v>0</v>
      </c>
      <c r="AB90" s="42">
        <v>0</v>
      </c>
      <c r="AC90" s="43">
        <v>0</v>
      </c>
      <c r="AD90" s="44">
        <f t="shared" si="6"/>
        <v>0</v>
      </c>
      <c r="AE90" s="45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7">
        <f t="shared" si="7"/>
        <v>0</v>
      </c>
      <c r="AO90" s="48">
        <v>0</v>
      </c>
      <c r="AP90" s="49">
        <v>0</v>
      </c>
      <c r="AQ90" s="50">
        <v>0</v>
      </c>
    </row>
    <row r="91" spans="1:43" x14ac:dyDescent="0.25">
      <c r="A91" s="26" t="s">
        <v>43</v>
      </c>
      <c r="B91" s="52">
        <v>204</v>
      </c>
      <c r="C91" s="28" t="s">
        <v>69</v>
      </c>
      <c r="D91" s="30" t="s">
        <v>232</v>
      </c>
      <c r="E91" s="30" t="s">
        <v>52</v>
      </c>
      <c r="F91" s="31" t="s">
        <v>233</v>
      </c>
      <c r="G91" s="32">
        <v>682241</v>
      </c>
      <c r="H91" s="33">
        <v>0</v>
      </c>
      <c r="I91" s="34">
        <f t="shared" si="4"/>
        <v>1422</v>
      </c>
      <c r="J91" s="35">
        <v>0</v>
      </c>
      <c r="K91" s="36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1107</v>
      </c>
      <c r="R91" s="37">
        <v>0</v>
      </c>
      <c r="S91" s="36">
        <v>0</v>
      </c>
      <c r="T91" s="37">
        <v>0</v>
      </c>
      <c r="U91" s="36">
        <v>0</v>
      </c>
      <c r="V91" s="37">
        <v>0</v>
      </c>
      <c r="W91" s="38">
        <v>315</v>
      </c>
      <c r="X91" s="39">
        <f t="shared" si="5"/>
        <v>0</v>
      </c>
      <c r="Y91" s="40">
        <v>0</v>
      </c>
      <c r="Z91" s="40">
        <v>0</v>
      </c>
      <c r="AA91" s="41">
        <v>0</v>
      </c>
      <c r="AB91" s="42">
        <v>0</v>
      </c>
      <c r="AC91" s="43">
        <v>0</v>
      </c>
      <c r="AD91" s="44">
        <f t="shared" si="6"/>
        <v>0</v>
      </c>
      <c r="AE91" s="45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7">
        <f t="shared" si="7"/>
        <v>0</v>
      </c>
      <c r="AO91" s="48">
        <v>0</v>
      </c>
      <c r="AP91" s="49">
        <v>0</v>
      </c>
      <c r="AQ91" s="50">
        <v>0</v>
      </c>
    </row>
    <row r="92" spans="1:43" x14ac:dyDescent="0.25">
      <c r="A92" s="26" t="s">
        <v>43</v>
      </c>
      <c r="B92" s="52">
        <v>201</v>
      </c>
      <c r="C92" s="28" t="s">
        <v>50</v>
      </c>
      <c r="D92" s="30" t="s">
        <v>234</v>
      </c>
      <c r="E92" s="30" t="s">
        <v>52</v>
      </c>
      <c r="F92" s="31" t="s">
        <v>235</v>
      </c>
      <c r="G92" s="32">
        <v>305456</v>
      </c>
      <c r="H92" s="33">
        <v>0</v>
      </c>
      <c r="I92" s="34">
        <f t="shared" si="4"/>
        <v>55128</v>
      </c>
      <c r="J92" s="35">
        <v>0</v>
      </c>
      <c r="K92" s="36">
        <v>0</v>
      </c>
      <c r="L92" s="37">
        <v>0</v>
      </c>
      <c r="M92" s="37">
        <v>0</v>
      </c>
      <c r="N92" s="37">
        <v>0</v>
      </c>
      <c r="O92" s="37">
        <v>10693</v>
      </c>
      <c r="P92" s="37">
        <v>0</v>
      </c>
      <c r="Q92" s="37">
        <v>13650</v>
      </c>
      <c r="R92" s="37">
        <v>0</v>
      </c>
      <c r="S92" s="36">
        <v>0</v>
      </c>
      <c r="T92" s="37">
        <v>0</v>
      </c>
      <c r="U92" s="36">
        <v>0</v>
      </c>
      <c r="V92" s="37">
        <v>0</v>
      </c>
      <c r="W92" s="38">
        <v>30785</v>
      </c>
      <c r="X92" s="39">
        <f t="shared" si="5"/>
        <v>0</v>
      </c>
      <c r="Y92" s="40">
        <v>0</v>
      </c>
      <c r="Z92" s="40">
        <v>0</v>
      </c>
      <c r="AA92" s="41">
        <v>0</v>
      </c>
      <c r="AB92" s="42">
        <v>0</v>
      </c>
      <c r="AC92" s="43">
        <v>0</v>
      </c>
      <c r="AD92" s="44">
        <f t="shared" si="6"/>
        <v>0</v>
      </c>
      <c r="AE92" s="45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7">
        <f t="shared" si="7"/>
        <v>0</v>
      </c>
      <c r="AO92" s="48">
        <v>0</v>
      </c>
      <c r="AP92" s="49">
        <v>0</v>
      </c>
      <c r="AQ92" s="50">
        <v>0</v>
      </c>
    </row>
    <row r="93" spans="1:43" x14ac:dyDescent="0.25">
      <c r="A93" s="26" t="s">
        <v>43</v>
      </c>
      <c r="B93" s="52">
        <v>204</v>
      </c>
      <c r="C93" s="28" t="s">
        <v>69</v>
      </c>
      <c r="D93" s="30" t="s">
        <v>236</v>
      </c>
      <c r="E93" s="30" t="s">
        <v>52</v>
      </c>
      <c r="F93" s="31" t="s">
        <v>237</v>
      </c>
      <c r="G93" s="32">
        <v>312584</v>
      </c>
      <c r="H93" s="33">
        <v>787450</v>
      </c>
      <c r="I93" s="34">
        <f t="shared" si="4"/>
        <v>33404</v>
      </c>
      <c r="J93" s="35">
        <v>0</v>
      </c>
      <c r="K93" s="36">
        <v>5715</v>
      </c>
      <c r="L93" s="37">
        <v>0</v>
      </c>
      <c r="M93" s="37">
        <v>0</v>
      </c>
      <c r="N93" s="37">
        <v>0</v>
      </c>
      <c r="O93" s="37">
        <v>1000</v>
      </c>
      <c r="P93" s="37">
        <v>5638</v>
      </c>
      <c r="Q93" s="37">
        <v>9520</v>
      </c>
      <c r="R93" s="37">
        <v>0</v>
      </c>
      <c r="S93" s="36">
        <v>0</v>
      </c>
      <c r="T93" s="37">
        <v>5801</v>
      </c>
      <c r="U93" s="36">
        <v>0</v>
      </c>
      <c r="V93" s="37">
        <v>0</v>
      </c>
      <c r="W93" s="38">
        <v>5730</v>
      </c>
      <c r="X93" s="39">
        <f t="shared" si="5"/>
        <v>150589</v>
      </c>
      <c r="Y93" s="40">
        <v>0</v>
      </c>
      <c r="Z93" s="40">
        <v>150589</v>
      </c>
      <c r="AA93" s="41">
        <v>0</v>
      </c>
      <c r="AB93" s="42">
        <v>2250</v>
      </c>
      <c r="AC93" s="43">
        <v>15827</v>
      </c>
      <c r="AD93" s="44">
        <f t="shared" si="6"/>
        <v>0</v>
      </c>
      <c r="AE93" s="45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7">
        <f t="shared" si="7"/>
        <v>0</v>
      </c>
      <c r="AO93" s="48">
        <v>0</v>
      </c>
      <c r="AP93" s="49">
        <v>0</v>
      </c>
      <c r="AQ93" s="50">
        <v>0</v>
      </c>
    </row>
    <row r="94" spans="1:43" x14ac:dyDescent="0.25">
      <c r="A94" s="26" t="s">
        <v>43</v>
      </c>
      <c r="B94" s="52">
        <v>205</v>
      </c>
      <c r="C94" s="28" t="s">
        <v>72</v>
      </c>
      <c r="D94" s="30" t="s">
        <v>238</v>
      </c>
      <c r="E94" s="30" t="s">
        <v>52</v>
      </c>
      <c r="F94" s="31" t="s">
        <v>239</v>
      </c>
      <c r="G94" s="32">
        <v>309583</v>
      </c>
      <c r="H94" s="33">
        <v>463772</v>
      </c>
      <c r="I94" s="34">
        <f t="shared" si="4"/>
        <v>43228</v>
      </c>
      <c r="J94" s="35">
        <v>3914</v>
      </c>
      <c r="K94" s="36">
        <v>1044</v>
      </c>
      <c r="L94" s="37">
        <v>0</v>
      </c>
      <c r="M94" s="37">
        <v>0</v>
      </c>
      <c r="N94" s="37">
        <v>0</v>
      </c>
      <c r="O94" s="37">
        <v>9900</v>
      </c>
      <c r="P94" s="37">
        <v>4902</v>
      </c>
      <c r="Q94" s="37">
        <v>6357</v>
      </c>
      <c r="R94" s="37">
        <v>400</v>
      </c>
      <c r="S94" s="36">
        <v>0</v>
      </c>
      <c r="T94" s="37">
        <v>3081</v>
      </c>
      <c r="U94" s="36">
        <v>0</v>
      </c>
      <c r="V94" s="37">
        <v>0</v>
      </c>
      <c r="W94" s="38">
        <v>13630</v>
      </c>
      <c r="X94" s="39">
        <f t="shared" si="5"/>
        <v>0</v>
      </c>
      <c r="Y94" s="40">
        <v>0</v>
      </c>
      <c r="Z94" s="40">
        <v>0</v>
      </c>
      <c r="AA94" s="41">
        <v>0</v>
      </c>
      <c r="AB94" s="42">
        <v>0</v>
      </c>
      <c r="AC94" s="43">
        <v>0</v>
      </c>
      <c r="AD94" s="44">
        <f t="shared" si="6"/>
        <v>0</v>
      </c>
      <c r="AE94" s="45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7">
        <f t="shared" si="7"/>
        <v>0</v>
      </c>
      <c r="AO94" s="48">
        <v>0</v>
      </c>
      <c r="AP94" s="49">
        <v>0</v>
      </c>
      <c r="AQ94" s="50">
        <v>0</v>
      </c>
    </row>
    <row r="95" spans="1:43" x14ac:dyDescent="0.25">
      <c r="A95" s="26" t="s">
        <v>43</v>
      </c>
      <c r="B95" s="52">
        <v>201</v>
      </c>
      <c r="C95" s="28" t="s">
        <v>50</v>
      </c>
      <c r="D95" s="30" t="s">
        <v>240</v>
      </c>
      <c r="E95" s="30" t="s">
        <v>52</v>
      </c>
      <c r="F95" s="31" t="s">
        <v>241</v>
      </c>
      <c r="G95" s="32">
        <v>305472</v>
      </c>
      <c r="H95" s="33">
        <v>454789</v>
      </c>
      <c r="I95" s="34">
        <f t="shared" si="4"/>
        <v>34998</v>
      </c>
      <c r="J95" s="35">
        <v>3248</v>
      </c>
      <c r="K95" s="36">
        <v>1952</v>
      </c>
      <c r="L95" s="37">
        <v>12192</v>
      </c>
      <c r="M95" s="37">
        <v>0</v>
      </c>
      <c r="N95" s="37">
        <v>0</v>
      </c>
      <c r="O95" s="37">
        <v>500</v>
      </c>
      <c r="P95" s="37">
        <v>4358</v>
      </c>
      <c r="Q95" s="37">
        <v>5245</v>
      </c>
      <c r="R95" s="37">
        <v>0</v>
      </c>
      <c r="S95" s="36">
        <v>0</v>
      </c>
      <c r="T95" s="37">
        <v>4693</v>
      </c>
      <c r="U95" s="36">
        <v>0</v>
      </c>
      <c r="V95" s="37">
        <v>0</v>
      </c>
      <c r="W95" s="38">
        <v>2810</v>
      </c>
      <c r="X95" s="39">
        <f t="shared" si="5"/>
        <v>0</v>
      </c>
      <c r="Y95" s="40">
        <v>0</v>
      </c>
      <c r="Z95" s="40">
        <v>0</v>
      </c>
      <c r="AA95" s="41">
        <v>0</v>
      </c>
      <c r="AB95" s="42">
        <v>0</v>
      </c>
      <c r="AC95" s="43">
        <v>21465</v>
      </c>
      <c r="AD95" s="44">
        <f t="shared" si="6"/>
        <v>0</v>
      </c>
      <c r="AE95" s="45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7">
        <f t="shared" si="7"/>
        <v>0</v>
      </c>
      <c r="AO95" s="48">
        <v>0</v>
      </c>
      <c r="AP95" s="49">
        <v>0</v>
      </c>
      <c r="AQ95" s="50">
        <v>0</v>
      </c>
    </row>
    <row r="96" spans="1:43" x14ac:dyDescent="0.25">
      <c r="A96" s="26" t="s">
        <v>43</v>
      </c>
      <c r="B96" s="52">
        <v>203</v>
      </c>
      <c r="C96" s="28" t="s">
        <v>62</v>
      </c>
      <c r="D96" s="30" t="s">
        <v>242</v>
      </c>
      <c r="E96" s="30" t="s">
        <v>52</v>
      </c>
      <c r="F96" s="31" t="s">
        <v>243</v>
      </c>
      <c r="G96" s="32">
        <v>312592</v>
      </c>
      <c r="H96" s="33">
        <v>0</v>
      </c>
      <c r="I96" s="34">
        <f t="shared" si="4"/>
        <v>1425</v>
      </c>
      <c r="J96" s="35">
        <v>0</v>
      </c>
      <c r="K96" s="36">
        <v>0</v>
      </c>
      <c r="L96" s="37">
        <v>0</v>
      </c>
      <c r="M96" s="37">
        <v>0</v>
      </c>
      <c r="N96" s="37">
        <v>0</v>
      </c>
      <c r="O96" s="37">
        <v>500</v>
      </c>
      <c r="P96" s="37">
        <v>0</v>
      </c>
      <c r="Q96" s="37">
        <v>640</v>
      </c>
      <c r="R96" s="37">
        <v>0</v>
      </c>
      <c r="S96" s="36">
        <v>0</v>
      </c>
      <c r="T96" s="37">
        <v>0</v>
      </c>
      <c r="U96" s="36">
        <v>0</v>
      </c>
      <c r="V96" s="37">
        <v>0</v>
      </c>
      <c r="W96" s="38">
        <v>285</v>
      </c>
      <c r="X96" s="39">
        <f t="shared" si="5"/>
        <v>0</v>
      </c>
      <c r="Y96" s="40">
        <v>0</v>
      </c>
      <c r="Z96" s="40">
        <v>0</v>
      </c>
      <c r="AA96" s="41">
        <v>0</v>
      </c>
      <c r="AB96" s="42">
        <v>0</v>
      </c>
      <c r="AC96" s="43">
        <v>0</v>
      </c>
      <c r="AD96" s="44">
        <f t="shared" si="6"/>
        <v>0</v>
      </c>
      <c r="AE96" s="45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7">
        <f t="shared" si="7"/>
        <v>0</v>
      </c>
      <c r="AO96" s="48">
        <v>0</v>
      </c>
      <c r="AP96" s="49">
        <v>0</v>
      </c>
      <c r="AQ96" s="50">
        <v>0</v>
      </c>
    </row>
    <row r="97" spans="1:43" x14ac:dyDescent="0.25">
      <c r="A97" s="26" t="s">
        <v>43</v>
      </c>
      <c r="B97" s="52">
        <v>201</v>
      </c>
      <c r="C97" s="28" t="s">
        <v>50</v>
      </c>
      <c r="D97" s="30" t="s">
        <v>244</v>
      </c>
      <c r="E97" s="30" t="s">
        <v>52</v>
      </c>
      <c r="F97" s="31" t="s">
        <v>245</v>
      </c>
      <c r="G97" s="32">
        <v>305481</v>
      </c>
      <c r="H97" s="33">
        <v>0</v>
      </c>
      <c r="I97" s="34">
        <f t="shared" si="4"/>
        <v>2088</v>
      </c>
      <c r="J97" s="35">
        <v>0</v>
      </c>
      <c r="K97" s="36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1808</v>
      </c>
      <c r="R97" s="37">
        <v>0</v>
      </c>
      <c r="S97" s="36">
        <v>0</v>
      </c>
      <c r="T97" s="37">
        <v>0</v>
      </c>
      <c r="U97" s="36">
        <v>0</v>
      </c>
      <c r="V97" s="37">
        <v>0</v>
      </c>
      <c r="W97" s="38">
        <v>280</v>
      </c>
      <c r="X97" s="39">
        <f t="shared" si="5"/>
        <v>0</v>
      </c>
      <c r="Y97" s="40">
        <v>0</v>
      </c>
      <c r="Z97" s="40">
        <v>0</v>
      </c>
      <c r="AA97" s="41">
        <v>0</v>
      </c>
      <c r="AB97" s="42">
        <v>0</v>
      </c>
      <c r="AC97" s="43">
        <v>0</v>
      </c>
      <c r="AD97" s="44">
        <f t="shared" si="6"/>
        <v>0</v>
      </c>
      <c r="AE97" s="45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7">
        <f t="shared" si="7"/>
        <v>0</v>
      </c>
      <c r="AO97" s="48">
        <v>0</v>
      </c>
      <c r="AP97" s="49">
        <v>0</v>
      </c>
      <c r="AQ97" s="50">
        <v>0</v>
      </c>
    </row>
    <row r="98" spans="1:43" x14ac:dyDescent="0.25">
      <c r="A98" s="26" t="s">
        <v>43</v>
      </c>
      <c r="B98" s="52">
        <v>202</v>
      </c>
      <c r="C98" s="28" t="s">
        <v>56</v>
      </c>
      <c r="D98" s="30" t="s">
        <v>246</v>
      </c>
      <c r="E98" s="30" t="s">
        <v>52</v>
      </c>
      <c r="F98" s="31" t="s">
        <v>247</v>
      </c>
      <c r="G98" s="32">
        <v>306002</v>
      </c>
      <c r="H98" s="33">
        <v>0</v>
      </c>
      <c r="I98" s="34">
        <f t="shared" si="4"/>
        <v>2921</v>
      </c>
      <c r="J98" s="35">
        <v>0</v>
      </c>
      <c r="K98" s="36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2566</v>
      </c>
      <c r="R98" s="37">
        <v>0</v>
      </c>
      <c r="S98" s="36">
        <v>0</v>
      </c>
      <c r="T98" s="37">
        <v>0</v>
      </c>
      <c r="U98" s="36">
        <v>0</v>
      </c>
      <c r="V98" s="37">
        <v>0</v>
      </c>
      <c r="W98" s="38">
        <v>355</v>
      </c>
      <c r="X98" s="39">
        <f t="shared" si="5"/>
        <v>0</v>
      </c>
      <c r="Y98" s="40">
        <v>0</v>
      </c>
      <c r="Z98" s="40">
        <v>0</v>
      </c>
      <c r="AA98" s="41">
        <v>0</v>
      </c>
      <c r="AB98" s="42">
        <v>0</v>
      </c>
      <c r="AC98" s="43">
        <v>0</v>
      </c>
      <c r="AD98" s="44">
        <f t="shared" si="6"/>
        <v>0</v>
      </c>
      <c r="AE98" s="45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7">
        <f t="shared" si="7"/>
        <v>0</v>
      </c>
      <c r="AO98" s="48">
        <v>0</v>
      </c>
      <c r="AP98" s="49">
        <v>0</v>
      </c>
      <c r="AQ98" s="50">
        <v>0</v>
      </c>
    </row>
    <row r="99" spans="1:43" x14ac:dyDescent="0.25">
      <c r="A99" s="26" t="s">
        <v>43</v>
      </c>
      <c r="B99" s="52">
        <v>207</v>
      </c>
      <c r="C99" s="28" t="s">
        <v>85</v>
      </c>
      <c r="D99" s="30" t="s">
        <v>248</v>
      </c>
      <c r="E99" s="30" t="s">
        <v>52</v>
      </c>
      <c r="F99" s="31" t="s">
        <v>249</v>
      </c>
      <c r="G99" s="32">
        <v>312614</v>
      </c>
      <c r="H99" s="33">
        <v>666453</v>
      </c>
      <c r="I99" s="34">
        <f t="shared" si="4"/>
        <v>42286</v>
      </c>
      <c r="J99" s="35">
        <v>0</v>
      </c>
      <c r="K99" s="36">
        <v>1977</v>
      </c>
      <c r="L99" s="37">
        <v>9550</v>
      </c>
      <c r="M99" s="37">
        <v>0</v>
      </c>
      <c r="N99" s="37">
        <v>0</v>
      </c>
      <c r="O99" s="37">
        <v>2200</v>
      </c>
      <c r="P99" s="37">
        <v>6605</v>
      </c>
      <c r="Q99" s="37">
        <v>10039</v>
      </c>
      <c r="R99" s="37">
        <v>50</v>
      </c>
      <c r="S99" s="36">
        <v>0</v>
      </c>
      <c r="T99" s="37">
        <v>5910</v>
      </c>
      <c r="U99" s="36">
        <v>0</v>
      </c>
      <c r="V99" s="37">
        <v>0</v>
      </c>
      <c r="W99" s="38">
        <v>5955</v>
      </c>
      <c r="X99" s="39">
        <f t="shared" si="5"/>
        <v>0</v>
      </c>
      <c r="Y99" s="40">
        <v>0</v>
      </c>
      <c r="Z99" s="40">
        <v>0</v>
      </c>
      <c r="AA99" s="41">
        <v>0</v>
      </c>
      <c r="AB99" s="42">
        <v>0</v>
      </c>
      <c r="AC99" s="43">
        <v>0</v>
      </c>
      <c r="AD99" s="44">
        <f t="shared" si="6"/>
        <v>0</v>
      </c>
      <c r="AE99" s="45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7">
        <f t="shared" si="7"/>
        <v>0</v>
      </c>
      <c r="AO99" s="48">
        <v>0</v>
      </c>
      <c r="AP99" s="49">
        <v>0</v>
      </c>
      <c r="AQ99" s="50">
        <v>0</v>
      </c>
    </row>
    <row r="100" spans="1:43" x14ac:dyDescent="0.25">
      <c r="A100" s="26" t="s">
        <v>43</v>
      </c>
      <c r="B100" s="52">
        <v>202</v>
      </c>
      <c r="C100" s="28" t="s">
        <v>56</v>
      </c>
      <c r="D100" s="30" t="s">
        <v>250</v>
      </c>
      <c r="E100" s="30" t="s">
        <v>52</v>
      </c>
      <c r="F100" s="31" t="s">
        <v>251</v>
      </c>
      <c r="G100" s="32">
        <v>306011</v>
      </c>
      <c r="H100" s="33">
        <v>961003</v>
      </c>
      <c r="I100" s="34">
        <f t="shared" si="4"/>
        <v>99681</v>
      </c>
      <c r="J100" s="35">
        <v>1654</v>
      </c>
      <c r="K100" s="36">
        <v>0</v>
      </c>
      <c r="L100" s="37">
        <v>45354</v>
      </c>
      <c r="M100" s="37">
        <v>0</v>
      </c>
      <c r="N100" s="37">
        <v>0</v>
      </c>
      <c r="O100" s="37">
        <v>3550</v>
      </c>
      <c r="P100" s="37">
        <v>11686</v>
      </c>
      <c r="Q100" s="37">
        <v>13654</v>
      </c>
      <c r="R100" s="37">
        <v>6800</v>
      </c>
      <c r="S100" s="36">
        <v>0</v>
      </c>
      <c r="T100" s="37">
        <v>9103</v>
      </c>
      <c r="U100" s="36">
        <v>0</v>
      </c>
      <c r="V100" s="37">
        <v>0</v>
      </c>
      <c r="W100" s="38">
        <v>7880</v>
      </c>
      <c r="X100" s="39">
        <f t="shared" si="5"/>
        <v>0</v>
      </c>
      <c r="Y100" s="40">
        <v>0</v>
      </c>
      <c r="Z100" s="40">
        <v>0</v>
      </c>
      <c r="AA100" s="41">
        <v>0</v>
      </c>
      <c r="AB100" s="42">
        <v>1650</v>
      </c>
      <c r="AC100" s="43">
        <v>0</v>
      </c>
      <c r="AD100" s="44">
        <f t="shared" si="6"/>
        <v>800</v>
      </c>
      <c r="AE100" s="45">
        <v>0</v>
      </c>
      <c r="AF100" s="46">
        <v>0</v>
      </c>
      <c r="AG100" s="46">
        <v>0</v>
      </c>
      <c r="AH100" s="46">
        <v>0</v>
      </c>
      <c r="AI100" s="46">
        <v>800</v>
      </c>
      <c r="AJ100" s="46">
        <v>0</v>
      </c>
      <c r="AK100" s="46">
        <v>0</v>
      </c>
      <c r="AL100" s="46">
        <v>0</v>
      </c>
      <c r="AM100" s="46">
        <v>0</v>
      </c>
      <c r="AN100" s="47">
        <f t="shared" si="7"/>
        <v>0</v>
      </c>
      <c r="AO100" s="48">
        <v>0</v>
      </c>
      <c r="AP100" s="49">
        <v>0</v>
      </c>
      <c r="AQ100" s="50">
        <v>0</v>
      </c>
    </row>
    <row r="101" spans="1:43" x14ac:dyDescent="0.25">
      <c r="A101" s="26" t="s">
        <v>43</v>
      </c>
      <c r="B101" s="52">
        <v>201</v>
      </c>
      <c r="C101" s="28" t="s">
        <v>50</v>
      </c>
      <c r="D101" s="30" t="s">
        <v>252</v>
      </c>
      <c r="E101" s="30" t="s">
        <v>52</v>
      </c>
      <c r="F101" s="31" t="s">
        <v>253</v>
      </c>
      <c r="G101" s="32">
        <v>305499</v>
      </c>
      <c r="H101" s="33">
        <v>0</v>
      </c>
      <c r="I101" s="34">
        <f t="shared" si="4"/>
        <v>1771</v>
      </c>
      <c r="J101" s="35">
        <v>0</v>
      </c>
      <c r="K101" s="36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1516</v>
      </c>
      <c r="R101" s="37">
        <v>0</v>
      </c>
      <c r="S101" s="36">
        <v>0</v>
      </c>
      <c r="T101" s="37">
        <v>0</v>
      </c>
      <c r="U101" s="36">
        <v>0</v>
      </c>
      <c r="V101" s="37">
        <v>0</v>
      </c>
      <c r="W101" s="38">
        <v>255</v>
      </c>
      <c r="X101" s="39">
        <f t="shared" si="5"/>
        <v>0</v>
      </c>
      <c r="Y101" s="40">
        <v>0</v>
      </c>
      <c r="Z101" s="40">
        <v>0</v>
      </c>
      <c r="AA101" s="41">
        <v>0</v>
      </c>
      <c r="AB101" s="42">
        <v>0</v>
      </c>
      <c r="AC101" s="43">
        <v>0</v>
      </c>
      <c r="AD101" s="44">
        <f t="shared" si="6"/>
        <v>0</v>
      </c>
      <c r="AE101" s="45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7">
        <f t="shared" si="7"/>
        <v>0</v>
      </c>
      <c r="AO101" s="48">
        <v>0</v>
      </c>
      <c r="AP101" s="49">
        <v>0</v>
      </c>
      <c r="AQ101" s="50">
        <v>0</v>
      </c>
    </row>
    <row r="102" spans="1:43" x14ac:dyDescent="0.25">
      <c r="A102" s="26" t="s">
        <v>43</v>
      </c>
      <c r="B102" s="52">
        <v>202</v>
      </c>
      <c r="C102" s="28" t="s">
        <v>56</v>
      </c>
      <c r="D102" s="30" t="s">
        <v>254</v>
      </c>
      <c r="E102" s="30" t="s">
        <v>52</v>
      </c>
      <c r="F102" s="31" t="s">
        <v>255</v>
      </c>
      <c r="G102" s="32">
        <v>306029</v>
      </c>
      <c r="H102" s="33">
        <v>0</v>
      </c>
      <c r="I102" s="34">
        <f t="shared" si="4"/>
        <v>15186</v>
      </c>
      <c r="J102" s="35">
        <v>0</v>
      </c>
      <c r="K102" s="36">
        <v>0</v>
      </c>
      <c r="L102" s="37">
        <v>0</v>
      </c>
      <c r="M102" s="37">
        <v>0</v>
      </c>
      <c r="N102" s="37">
        <v>0</v>
      </c>
      <c r="O102" s="37">
        <v>10500</v>
      </c>
      <c r="P102" s="37">
        <v>0</v>
      </c>
      <c r="Q102" s="37">
        <v>4266</v>
      </c>
      <c r="R102" s="37">
        <v>0</v>
      </c>
      <c r="S102" s="36">
        <v>0</v>
      </c>
      <c r="T102" s="37">
        <v>0</v>
      </c>
      <c r="U102" s="36">
        <v>0</v>
      </c>
      <c r="V102" s="37">
        <v>0</v>
      </c>
      <c r="W102" s="38">
        <v>420</v>
      </c>
      <c r="X102" s="39">
        <f t="shared" si="5"/>
        <v>0</v>
      </c>
      <c r="Y102" s="40">
        <v>0</v>
      </c>
      <c r="Z102" s="40">
        <v>0</v>
      </c>
      <c r="AA102" s="41">
        <v>0</v>
      </c>
      <c r="AB102" s="42">
        <v>0</v>
      </c>
      <c r="AC102" s="43">
        <v>0</v>
      </c>
      <c r="AD102" s="44">
        <f t="shared" si="6"/>
        <v>0</v>
      </c>
      <c r="AE102" s="45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7">
        <f t="shared" si="7"/>
        <v>0</v>
      </c>
      <c r="AO102" s="48">
        <v>0</v>
      </c>
      <c r="AP102" s="49">
        <v>0</v>
      </c>
      <c r="AQ102" s="50">
        <v>0</v>
      </c>
    </row>
    <row r="103" spans="1:43" x14ac:dyDescent="0.25">
      <c r="A103" s="26" t="s">
        <v>43</v>
      </c>
      <c r="B103" s="52">
        <v>207</v>
      </c>
      <c r="C103" s="28" t="s">
        <v>85</v>
      </c>
      <c r="D103" s="30" t="s">
        <v>256</v>
      </c>
      <c r="E103" s="30" t="s">
        <v>52</v>
      </c>
      <c r="F103" s="31" t="s">
        <v>257</v>
      </c>
      <c r="G103" s="32">
        <v>312622</v>
      </c>
      <c r="H103" s="33">
        <v>381380</v>
      </c>
      <c r="I103" s="34">
        <f t="shared" si="4"/>
        <v>31362</v>
      </c>
      <c r="J103" s="35">
        <v>0</v>
      </c>
      <c r="K103" s="36">
        <v>847</v>
      </c>
      <c r="L103" s="37">
        <v>10973</v>
      </c>
      <c r="M103" s="37">
        <v>0</v>
      </c>
      <c r="N103" s="37">
        <v>0</v>
      </c>
      <c r="O103" s="37">
        <v>7700</v>
      </c>
      <c r="P103" s="37">
        <v>3571</v>
      </c>
      <c r="Q103" s="37">
        <v>4322</v>
      </c>
      <c r="R103" s="37">
        <v>0</v>
      </c>
      <c r="S103" s="36">
        <v>0</v>
      </c>
      <c r="T103" s="37">
        <v>1879</v>
      </c>
      <c r="U103" s="36">
        <v>0</v>
      </c>
      <c r="V103" s="37">
        <v>0</v>
      </c>
      <c r="W103" s="38">
        <v>2070</v>
      </c>
      <c r="X103" s="39">
        <f t="shared" si="5"/>
        <v>5000</v>
      </c>
      <c r="Y103" s="40">
        <v>0</v>
      </c>
      <c r="Z103" s="40">
        <v>0</v>
      </c>
      <c r="AA103" s="41">
        <v>5000</v>
      </c>
      <c r="AB103" s="42">
        <v>4800</v>
      </c>
      <c r="AC103" s="43">
        <v>12650</v>
      </c>
      <c r="AD103" s="44">
        <f t="shared" si="6"/>
        <v>1459</v>
      </c>
      <c r="AE103" s="45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1459</v>
      </c>
      <c r="AK103" s="46">
        <v>0</v>
      </c>
      <c r="AL103" s="46">
        <v>0</v>
      </c>
      <c r="AM103" s="46">
        <v>0</v>
      </c>
      <c r="AN103" s="47">
        <f t="shared" si="7"/>
        <v>0</v>
      </c>
      <c r="AO103" s="48">
        <v>0</v>
      </c>
      <c r="AP103" s="49">
        <v>0</v>
      </c>
      <c r="AQ103" s="50">
        <v>0</v>
      </c>
    </row>
    <row r="104" spans="1:43" x14ac:dyDescent="0.25">
      <c r="A104" s="26" t="s">
        <v>43</v>
      </c>
      <c r="B104" s="52">
        <v>206</v>
      </c>
      <c r="C104" s="28" t="s">
        <v>59</v>
      </c>
      <c r="D104" s="30" t="s">
        <v>258</v>
      </c>
      <c r="E104" s="30" t="s">
        <v>52</v>
      </c>
      <c r="F104" s="31" t="s">
        <v>259</v>
      </c>
      <c r="G104" s="32">
        <v>309605</v>
      </c>
      <c r="H104" s="33">
        <v>0</v>
      </c>
      <c r="I104" s="34">
        <f t="shared" si="4"/>
        <v>3426</v>
      </c>
      <c r="J104" s="35">
        <v>0</v>
      </c>
      <c r="K104" s="36">
        <v>0</v>
      </c>
      <c r="L104" s="37">
        <v>0</v>
      </c>
      <c r="M104" s="37">
        <v>0</v>
      </c>
      <c r="N104" s="37">
        <v>0</v>
      </c>
      <c r="O104" s="37">
        <v>500</v>
      </c>
      <c r="P104" s="37">
        <v>0</v>
      </c>
      <c r="Q104" s="37">
        <v>2571</v>
      </c>
      <c r="R104" s="37">
        <v>0</v>
      </c>
      <c r="S104" s="36">
        <v>0</v>
      </c>
      <c r="T104" s="37">
        <v>0</v>
      </c>
      <c r="U104" s="36">
        <v>0</v>
      </c>
      <c r="V104" s="37">
        <v>0</v>
      </c>
      <c r="W104" s="38">
        <v>355</v>
      </c>
      <c r="X104" s="39">
        <f t="shared" si="5"/>
        <v>0</v>
      </c>
      <c r="Y104" s="40">
        <v>0</v>
      </c>
      <c r="Z104" s="40">
        <v>0</v>
      </c>
      <c r="AA104" s="41">
        <v>0</v>
      </c>
      <c r="AB104" s="42">
        <v>0</v>
      </c>
      <c r="AC104" s="43">
        <v>0</v>
      </c>
      <c r="AD104" s="44">
        <f t="shared" si="6"/>
        <v>0</v>
      </c>
      <c r="AE104" s="45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7">
        <f t="shared" si="7"/>
        <v>0</v>
      </c>
      <c r="AO104" s="48">
        <v>0</v>
      </c>
      <c r="AP104" s="49">
        <v>0</v>
      </c>
      <c r="AQ104" s="50">
        <v>0</v>
      </c>
    </row>
    <row r="105" spans="1:43" x14ac:dyDescent="0.25">
      <c r="A105" s="26" t="s">
        <v>43</v>
      </c>
      <c r="B105" s="52">
        <v>203</v>
      </c>
      <c r="C105" s="28" t="s">
        <v>62</v>
      </c>
      <c r="D105" s="30" t="s">
        <v>260</v>
      </c>
      <c r="E105" s="30" t="s">
        <v>52</v>
      </c>
      <c r="F105" s="31" t="s">
        <v>261</v>
      </c>
      <c r="G105" s="32">
        <v>312631</v>
      </c>
      <c r="H105" s="33">
        <v>472513</v>
      </c>
      <c r="I105" s="34">
        <f t="shared" si="4"/>
        <v>70534</v>
      </c>
      <c r="J105" s="35">
        <v>0</v>
      </c>
      <c r="K105" s="36">
        <v>2384</v>
      </c>
      <c r="L105" s="37">
        <v>53157</v>
      </c>
      <c r="M105" s="37">
        <v>0</v>
      </c>
      <c r="N105" s="37">
        <v>0</v>
      </c>
      <c r="O105" s="37">
        <v>500</v>
      </c>
      <c r="P105" s="37">
        <v>4237</v>
      </c>
      <c r="Q105" s="37">
        <v>4614</v>
      </c>
      <c r="R105" s="37">
        <v>550</v>
      </c>
      <c r="S105" s="36">
        <v>0</v>
      </c>
      <c r="T105" s="37">
        <v>2227</v>
      </c>
      <c r="U105" s="36">
        <v>0</v>
      </c>
      <c r="V105" s="37">
        <v>0</v>
      </c>
      <c r="W105" s="38">
        <v>2865</v>
      </c>
      <c r="X105" s="39">
        <f t="shared" si="5"/>
        <v>4050</v>
      </c>
      <c r="Y105" s="40">
        <v>0</v>
      </c>
      <c r="Z105" s="40">
        <v>0</v>
      </c>
      <c r="AA105" s="41">
        <v>4050</v>
      </c>
      <c r="AB105" s="42">
        <v>0</v>
      </c>
      <c r="AC105" s="43">
        <v>15633</v>
      </c>
      <c r="AD105" s="44">
        <f t="shared" si="6"/>
        <v>800</v>
      </c>
      <c r="AE105" s="45">
        <v>0</v>
      </c>
      <c r="AF105" s="46">
        <v>0</v>
      </c>
      <c r="AG105" s="46">
        <v>0</v>
      </c>
      <c r="AH105" s="46">
        <v>0</v>
      </c>
      <c r="AI105" s="46">
        <v>800</v>
      </c>
      <c r="AJ105" s="46">
        <v>0</v>
      </c>
      <c r="AK105" s="46">
        <v>0</v>
      </c>
      <c r="AL105" s="46">
        <v>0</v>
      </c>
      <c r="AM105" s="46">
        <v>0</v>
      </c>
      <c r="AN105" s="47">
        <f t="shared" si="7"/>
        <v>0</v>
      </c>
      <c r="AO105" s="48">
        <v>0</v>
      </c>
      <c r="AP105" s="49">
        <v>0</v>
      </c>
      <c r="AQ105" s="50">
        <v>0</v>
      </c>
    </row>
    <row r="106" spans="1:43" x14ac:dyDescent="0.25">
      <c r="A106" s="26" t="s">
        <v>43</v>
      </c>
      <c r="B106" s="52">
        <v>201</v>
      </c>
      <c r="C106" s="28" t="s">
        <v>50</v>
      </c>
      <c r="D106" s="30" t="s">
        <v>262</v>
      </c>
      <c r="E106" s="30" t="s">
        <v>52</v>
      </c>
      <c r="F106" s="31" t="s">
        <v>263</v>
      </c>
      <c r="G106" s="32">
        <v>305502</v>
      </c>
      <c r="H106" s="33">
        <v>0</v>
      </c>
      <c r="I106" s="34">
        <f t="shared" si="4"/>
        <v>512</v>
      </c>
      <c r="J106" s="35">
        <v>0</v>
      </c>
      <c r="K106" s="36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292</v>
      </c>
      <c r="R106" s="37">
        <v>0</v>
      </c>
      <c r="S106" s="36">
        <v>0</v>
      </c>
      <c r="T106" s="37">
        <v>0</v>
      </c>
      <c r="U106" s="36">
        <v>0</v>
      </c>
      <c r="V106" s="37">
        <v>0</v>
      </c>
      <c r="W106" s="38">
        <v>220</v>
      </c>
      <c r="X106" s="39">
        <f t="shared" si="5"/>
        <v>0</v>
      </c>
      <c r="Y106" s="40">
        <v>0</v>
      </c>
      <c r="Z106" s="40">
        <v>0</v>
      </c>
      <c r="AA106" s="41">
        <v>0</v>
      </c>
      <c r="AB106" s="42">
        <v>0</v>
      </c>
      <c r="AC106" s="43">
        <v>0</v>
      </c>
      <c r="AD106" s="44">
        <f t="shared" si="6"/>
        <v>0</v>
      </c>
      <c r="AE106" s="45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6">
        <v>0</v>
      </c>
      <c r="AL106" s="46">
        <v>0</v>
      </c>
      <c r="AM106" s="46">
        <v>0</v>
      </c>
      <c r="AN106" s="47">
        <f t="shared" si="7"/>
        <v>0</v>
      </c>
      <c r="AO106" s="48">
        <v>0</v>
      </c>
      <c r="AP106" s="49">
        <v>0</v>
      </c>
      <c r="AQ106" s="50">
        <v>0</v>
      </c>
    </row>
    <row r="107" spans="1:43" x14ac:dyDescent="0.25">
      <c r="A107" s="26" t="s">
        <v>43</v>
      </c>
      <c r="B107" s="52">
        <v>204</v>
      </c>
      <c r="C107" s="28" t="s">
        <v>69</v>
      </c>
      <c r="D107" s="30" t="s">
        <v>264</v>
      </c>
      <c r="E107" s="30" t="s">
        <v>52</v>
      </c>
      <c r="F107" s="31" t="s">
        <v>265</v>
      </c>
      <c r="G107" s="32">
        <v>312657</v>
      </c>
      <c r="H107" s="33">
        <v>0</v>
      </c>
      <c r="I107" s="34">
        <f t="shared" si="4"/>
        <v>1308</v>
      </c>
      <c r="J107" s="35">
        <v>0</v>
      </c>
      <c r="K107" s="36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993</v>
      </c>
      <c r="R107" s="37">
        <v>0</v>
      </c>
      <c r="S107" s="36">
        <v>0</v>
      </c>
      <c r="T107" s="37">
        <v>0</v>
      </c>
      <c r="U107" s="36">
        <v>0</v>
      </c>
      <c r="V107" s="37">
        <v>0</v>
      </c>
      <c r="W107" s="38">
        <v>315</v>
      </c>
      <c r="X107" s="39">
        <f t="shared" si="5"/>
        <v>0</v>
      </c>
      <c r="Y107" s="40">
        <v>0</v>
      </c>
      <c r="Z107" s="40">
        <v>0</v>
      </c>
      <c r="AA107" s="41">
        <v>0</v>
      </c>
      <c r="AB107" s="42">
        <v>0</v>
      </c>
      <c r="AC107" s="43">
        <v>0</v>
      </c>
      <c r="AD107" s="44">
        <f t="shared" si="6"/>
        <v>0</v>
      </c>
      <c r="AE107" s="45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7">
        <f t="shared" si="7"/>
        <v>0</v>
      </c>
      <c r="AO107" s="48">
        <v>0</v>
      </c>
      <c r="AP107" s="49">
        <v>0</v>
      </c>
      <c r="AQ107" s="50">
        <v>0</v>
      </c>
    </row>
    <row r="108" spans="1:43" x14ac:dyDescent="0.25">
      <c r="A108" s="26" t="s">
        <v>43</v>
      </c>
      <c r="B108" s="52">
        <v>206</v>
      </c>
      <c r="C108" s="28" t="s">
        <v>59</v>
      </c>
      <c r="D108" s="30" t="s">
        <v>266</v>
      </c>
      <c r="E108" s="30" t="s">
        <v>52</v>
      </c>
      <c r="F108" s="31" t="s">
        <v>267</v>
      </c>
      <c r="G108" s="32">
        <v>309613</v>
      </c>
      <c r="H108" s="33">
        <v>500994</v>
      </c>
      <c r="I108" s="34">
        <f t="shared" si="4"/>
        <v>37082</v>
      </c>
      <c r="J108" s="35">
        <v>0</v>
      </c>
      <c r="K108" s="36">
        <v>0</v>
      </c>
      <c r="L108" s="37">
        <v>10973</v>
      </c>
      <c r="M108" s="37">
        <v>0</v>
      </c>
      <c r="N108" s="37">
        <v>0</v>
      </c>
      <c r="O108" s="37">
        <v>4109</v>
      </c>
      <c r="P108" s="37">
        <v>4698</v>
      </c>
      <c r="Q108" s="37">
        <v>9747</v>
      </c>
      <c r="R108" s="37">
        <v>100</v>
      </c>
      <c r="S108" s="36">
        <v>0</v>
      </c>
      <c r="T108" s="37">
        <v>3830</v>
      </c>
      <c r="U108" s="36">
        <v>0</v>
      </c>
      <c r="V108" s="37">
        <v>0</v>
      </c>
      <c r="W108" s="38">
        <v>3625</v>
      </c>
      <c r="X108" s="39">
        <f t="shared" si="5"/>
        <v>4320</v>
      </c>
      <c r="Y108" s="40">
        <v>0</v>
      </c>
      <c r="Z108" s="40">
        <v>0</v>
      </c>
      <c r="AA108" s="41">
        <v>4320</v>
      </c>
      <c r="AB108" s="42">
        <v>0</v>
      </c>
      <c r="AC108" s="43">
        <v>0</v>
      </c>
      <c r="AD108" s="44">
        <f t="shared" si="6"/>
        <v>700</v>
      </c>
      <c r="AE108" s="45">
        <v>0</v>
      </c>
      <c r="AF108" s="46">
        <v>0</v>
      </c>
      <c r="AG108" s="46">
        <v>0</v>
      </c>
      <c r="AH108" s="46">
        <v>0</v>
      </c>
      <c r="AI108" s="46">
        <v>700</v>
      </c>
      <c r="AJ108" s="46">
        <v>0</v>
      </c>
      <c r="AK108" s="46">
        <v>0</v>
      </c>
      <c r="AL108" s="46">
        <v>0</v>
      </c>
      <c r="AM108" s="46">
        <v>0</v>
      </c>
      <c r="AN108" s="47">
        <f t="shared" si="7"/>
        <v>0</v>
      </c>
      <c r="AO108" s="48">
        <v>0</v>
      </c>
      <c r="AP108" s="49">
        <v>0</v>
      </c>
      <c r="AQ108" s="50">
        <v>0</v>
      </c>
    </row>
    <row r="109" spans="1:43" x14ac:dyDescent="0.25">
      <c r="A109" s="26" t="s">
        <v>43</v>
      </c>
      <c r="B109" s="52">
        <v>203</v>
      </c>
      <c r="C109" s="28" t="s">
        <v>62</v>
      </c>
      <c r="D109" s="30" t="s">
        <v>268</v>
      </c>
      <c r="E109" s="30" t="s">
        <v>52</v>
      </c>
      <c r="F109" s="31" t="s">
        <v>269</v>
      </c>
      <c r="G109" s="32">
        <v>312665</v>
      </c>
      <c r="H109" s="33">
        <v>0</v>
      </c>
      <c r="I109" s="34">
        <f t="shared" si="4"/>
        <v>2946</v>
      </c>
      <c r="J109" s="35">
        <v>0</v>
      </c>
      <c r="K109" s="36">
        <v>0</v>
      </c>
      <c r="L109" s="37">
        <v>0</v>
      </c>
      <c r="M109" s="37">
        <v>0</v>
      </c>
      <c r="N109" s="37">
        <v>0</v>
      </c>
      <c r="O109" s="37">
        <v>500</v>
      </c>
      <c r="P109" s="37">
        <v>0</v>
      </c>
      <c r="Q109" s="37">
        <v>2161</v>
      </c>
      <c r="R109" s="37">
        <v>0</v>
      </c>
      <c r="S109" s="36">
        <v>0</v>
      </c>
      <c r="T109" s="37">
        <v>0</v>
      </c>
      <c r="U109" s="36">
        <v>0</v>
      </c>
      <c r="V109" s="37">
        <v>0</v>
      </c>
      <c r="W109" s="38">
        <v>285</v>
      </c>
      <c r="X109" s="39">
        <f t="shared" si="5"/>
        <v>0</v>
      </c>
      <c r="Y109" s="40">
        <v>0</v>
      </c>
      <c r="Z109" s="40">
        <v>0</v>
      </c>
      <c r="AA109" s="41">
        <v>0</v>
      </c>
      <c r="AB109" s="42">
        <v>0</v>
      </c>
      <c r="AC109" s="43">
        <v>0</v>
      </c>
      <c r="AD109" s="44">
        <f t="shared" si="6"/>
        <v>0</v>
      </c>
      <c r="AE109" s="45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7">
        <f t="shared" si="7"/>
        <v>0</v>
      </c>
      <c r="AO109" s="48">
        <v>0</v>
      </c>
      <c r="AP109" s="49">
        <v>0</v>
      </c>
      <c r="AQ109" s="50">
        <v>0</v>
      </c>
    </row>
    <row r="110" spans="1:43" x14ac:dyDescent="0.25">
      <c r="A110" s="26" t="s">
        <v>43</v>
      </c>
      <c r="B110" s="52">
        <v>201</v>
      </c>
      <c r="C110" s="28" t="s">
        <v>50</v>
      </c>
      <c r="D110" s="30" t="s">
        <v>270</v>
      </c>
      <c r="E110" s="30" t="s">
        <v>52</v>
      </c>
      <c r="F110" s="31" t="s">
        <v>271</v>
      </c>
      <c r="G110" s="32">
        <v>305511</v>
      </c>
      <c r="H110" s="33">
        <v>145426</v>
      </c>
      <c r="I110" s="34">
        <f t="shared" si="4"/>
        <v>14836</v>
      </c>
      <c r="J110" s="35">
        <v>0</v>
      </c>
      <c r="K110" s="36">
        <v>0</v>
      </c>
      <c r="L110" s="37">
        <v>6096</v>
      </c>
      <c r="M110" s="37">
        <v>0</v>
      </c>
      <c r="N110" s="37">
        <v>0</v>
      </c>
      <c r="O110" s="37">
        <v>0</v>
      </c>
      <c r="P110" s="37">
        <v>1440</v>
      </c>
      <c r="Q110" s="37">
        <v>3786</v>
      </c>
      <c r="R110" s="37">
        <v>0</v>
      </c>
      <c r="S110" s="36">
        <v>0</v>
      </c>
      <c r="T110" s="37">
        <v>1964</v>
      </c>
      <c r="U110" s="36">
        <v>0</v>
      </c>
      <c r="V110" s="37">
        <v>0</v>
      </c>
      <c r="W110" s="38">
        <v>1550</v>
      </c>
      <c r="X110" s="39">
        <f t="shared" si="5"/>
        <v>0</v>
      </c>
      <c r="Y110" s="40">
        <v>0</v>
      </c>
      <c r="Z110" s="40">
        <v>0</v>
      </c>
      <c r="AA110" s="41">
        <v>0</v>
      </c>
      <c r="AB110" s="42">
        <v>0</v>
      </c>
      <c r="AC110" s="43">
        <v>0</v>
      </c>
      <c r="AD110" s="44">
        <f t="shared" si="6"/>
        <v>0</v>
      </c>
      <c r="AE110" s="45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7">
        <f t="shared" si="7"/>
        <v>0</v>
      </c>
      <c r="AO110" s="48">
        <v>0</v>
      </c>
      <c r="AP110" s="49">
        <v>0</v>
      </c>
      <c r="AQ110" s="50">
        <v>0</v>
      </c>
    </row>
    <row r="111" spans="1:43" x14ac:dyDescent="0.25">
      <c r="A111" s="26" t="s">
        <v>43</v>
      </c>
      <c r="B111" s="52">
        <v>207</v>
      </c>
      <c r="C111" s="28" t="s">
        <v>85</v>
      </c>
      <c r="D111" s="30" t="s">
        <v>272</v>
      </c>
      <c r="E111" s="30" t="s">
        <v>52</v>
      </c>
      <c r="F111" s="31" t="s">
        <v>273</v>
      </c>
      <c r="G111" s="32">
        <v>312673</v>
      </c>
      <c r="H111" s="33">
        <v>0</v>
      </c>
      <c r="I111" s="34">
        <f t="shared" si="4"/>
        <v>3039</v>
      </c>
      <c r="J111" s="35">
        <v>0</v>
      </c>
      <c r="K111" s="36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2684</v>
      </c>
      <c r="R111" s="37">
        <v>0</v>
      </c>
      <c r="S111" s="36">
        <v>0</v>
      </c>
      <c r="T111" s="37">
        <v>0</v>
      </c>
      <c r="U111" s="36">
        <v>0</v>
      </c>
      <c r="V111" s="37">
        <v>0</v>
      </c>
      <c r="W111" s="38">
        <v>355</v>
      </c>
      <c r="X111" s="39">
        <f t="shared" si="5"/>
        <v>0</v>
      </c>
      <c r="Y111" s="40">
        <v>0</v>
      </c>
      <c r="Z111" s="40">
        <v>0</v>
      </c>
      <c r="AA111" s="41">
        <v>0</v>
      </c>
      <c r="AB111" s="42">
        <v>0</v>
      </c>
      <c r="AC111" s="43">
        <v>0</v>
      </c>
      <c r="AD111" s="44">
        <f t="shared" si="6"/>
        <v>0</v>
      </c>
      <c r="AE111" s="45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7">
        <f t="shared" si="7"/>
        <v>0</v>
      </c>
      <c r="AO111" s="48">
        <v>0</v>
      </c>
      <c r="AP111" s="49">
        <v>0</v>
      </c>
      <c r="AQ111" s="50">
        <v>0</v>
      </c>
    </row>
    <row r="112" spans="1:43" x14ac:dyDescent="0.25">
      <c r="A112" s="26" t="s">
        <v>43</v>
      </c>
      <c r="B112" s="52">
        <v>202</v>
      </c>
      <c r="C112" s="28" t="s">
        <v>56</v>
      </c>
      <c r="D112" s="30" t="s">
        <v>274</v>
      </c>
      <c r="E112" s="30" t="s">
        <v>52</v>
      </c>
      <c r="F112" s="31" t="s">
        <v>275</v>
      </c>
      <c r="G112" s="32">
        <v>306045</v>
      </c>
      <c r="H112" s="33">
        <v>138266</v>
      </c>
      <c r="I112" s="34">
        <f t="shared" si="4"/>
        <v>11143</v>
      </c>
      <c r="J112" s="35">
        <v>1551</v>
      </c>
      <c r="K112" s="36">
        <v>0</v>
      </c>
      <c r="L112" s="37">
        <v>0</v>
      </c>
      <c r="M112" s="37">
        <v>0</v>
      </c>
      <c r="N112" s="37">
        <v>0</v>
      </c>
      <c r="O112" s="37">
        <v>1000</v>
      </c>
      <c r="P112" s="37">
        <v>1421</v>
      </c>
      <c r="Q112" s="37">
        <v>5019</v>
      </c>
      <c r="R112" s="37">
        <v>0</v>
      </c>
      <c r="S112" s="36">
        <v>0</v>
      </c>
      <c r="T112" s="37">
        <v>782</v>
      </c>
      <c r="U112" s="36">
        <v>0</v>
      </c>
      <c r="V112" s="37">
        <v>0</v>
      </c>
      <c r="W112" s="38">
        <v>1370</v>
      </c>
      <c r="X112" s="39">
        <f t="shared" si="5"/>
        <v>3500</v>
      </c>
      <c r="Y112" s="40">
        <v>0</v>
      </c>
      <c r="Z112" s="40">
        <v>0</v>
      </c>
      <c r="AA112" s="41">
        <v>3500</v>
      </c>
      <c r="AB112" s="42">
        <v>0</v>
      </c>
      <c r="AC112" s="43">
        <v>9866</v>
      </c>
      <c r="AD112" s="44">
        <f t="shared" si="6"/>
        <v>0</v>
      </c>
      <c r="AE112" s="45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7">
        <f t="shared" si="7"/>
        <v>0</v>
      </c>
      <c r="AO112" s="48">
        <v>0</v>
      </c>
      <c r="AP112" s="49">
        <v>0</v>
      </c>
      <c r="AQ112" s="50">
        <v>0</v>
      </c>
    </row>
    <row r="113" spans="1:43" x14ac:dyDescent="0.25">
      <c r="A113" s="26" t="s">
        <v>43</v>
      </c>
      <c r="B113" s="52">
        <v>205</v>
      </c>
      <c r="C113" s="28" t="s">
        <v>72</v>
      </c>
      <c r="D113" s="30" t="s">
        <v>276</v>
      </c>
      <c r="E113" s="30" t="s">
        <v>52</v>
      </c>
      <c r="F113" s="31" t="s">
        <v>277</v>
      </c>
      <c r="G113" s="32">
        <v>309630</v>
      </c>
      <c r="H113" s="33">
        <v>39026</v>
      </c>
      <c r="I113" s="34">
        <f t="shared" si="4"/>
        <v>2177</v>
      </c>
      <c r="J113" s="35">
        <v>0</v>
      </c>
      <c r="K113" s="36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358</v>
      </c>
      <c r="Q113" s="37">
        <v>876</v>
      </c>
      <c r="R113" s="37">
        <v>0</v>
      </c>
      <c r="S113" s="36">
        <v>0</v>
      </c>
      <c r="T113" s="37">
        <v>323</v>
      </c>
      <c r="U113" s="36">
        <v>0</v>
      </c>
      <c r="V113" s="37">
        <v>0</v>
      </c>
      <c r="W113" s="38">
        <v>620</v>
      </c>
      <c r="X113" s="39">
        <f t="shared" si="5"/>
        <v>0</v>
      </c>
      <c r="Y113" s="40">
        <v>0</v>
      </c>
      <c r="Z113" s="40">
        <v>0</v>
      </c>
      <c r="AA113" s="41">
        <v>0</v>
      </c>
      <c r="AB113" s="42">
        <v>0</v>
      </c>
      <c r="AC113" s="43">
        <v>271</v>
      </c>
      <c r="AD113" s="44">
        <f t="shared" si="6"/>
        <v>0</v>
      </c>
      <c r="AE113" s="45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7">
        <f t="shared" si="7"/>
        <v>0</v>
      </c>
      <c r="AO113" s="48">
        <v>0</v>
      </c>
      <c r="AP113" s="49">
        <v>0</v>
      </c>
      <c r="AQ113" s="50">
        <v>0</v>
      </c>
    </row>
    <row r="114" spans="1:43" x14ac:dyDescent="0.25">
      <c r="A114" s="26" t="s">
        <v>43</v>
      </c>
      <c r="B114" s="52">
        <v>204</v>
      </c>
      <c r="C114" s="28" t="s">
        <v>69</v>
      </c>
      <c r="D114" s="30" t="s">
        <v>278</v>
      </c>
      <c r="E114" s="30" t="s">
        <v>52</v>
      </c>
      <c r="F114" s="31" t="s">
        <v>279</v>
      </c>
      <c r="G114" s="32">
        <v>312681</v>
      </c>
      <c r="H114" s="33">
        <v>182378</v>
      </c>
      <c r="I114" s="34">
        <f t="shared" si="4"/>
        <v>10672</v>
      </c>
      <c r="J114" s="35">
        <v>0</v>
      </c>
      <c r="K114" s="36">
        <v>0</v>
      </c>
      <c r="L114" s="37">
        <v>0</v>
      </c>
      <c r="M114" s="37">
        <v>0</v>
      </c>
      <c r="N114" s="37">
        <v>0</v>
      </c>
      <c r="O114" s="37">
        <v>500</v>
      </c>
      <c r="P114" s="37">
        <v>1830</v>
      </c>
      <c r="Q114" s="37">
        <v>5080</v>
      </c>
      <c r="R114" s="37">
        <v>0</v>
      </c>
      <c r="S114" s="36">
        <v>0</v>
      </c>
      <c r="T114" s="37">
        <v>1122</v>
      </c>
      <c r="U114" s="36">
        <v>0</v>
      </c>
      <c r="V114" s="37">
        <v>0</v>
      </c>
      <c r="W114" s="38">
        <v>2140</v>
      </c>
      <c r="X114" s="39">
        <f t="shared" si="5"/>
        <v>0</v>
      </c>
      <c r="Y114" s="40">
        <v>0</v>
      </c>
      <c r="Z114" s="40">
        <v>0</v>
      </c>
      <c r="AA114" s="41">
        <v>0</v>
      </c>
      <c r="AB114" s="42">
        <v>0</v>
      </c>
      <c r="AC114" s="43">
        <v>4679</v>
      </c>
      <c r="AD114" s="44">
        <f t="shared" si="6"/>
        <v>600</v>
      </c>
      <c r="AE114" s="45">
        <v>0</v>
      </c>
      <c r="AF114" s="46">
        <v>0</v>
      </c>
      <c r="AG114" s="46">
        <v>0</v>
      </c>
      <c r="AH114" s="46">
        <v>0</v>
      </c>
      <c r="AI114" s="46">
        <v>600</v>
      </c>
      <c r="AJ114" s="46">
        <v>0</v>
      </c>
      <c r="AK114" s="46">
        <v>0</v>
      </c>
      <c r="AL114" s="46">
        <v>0</v>
      </c>
      <c r="AM114" s="46">
        <v>0</v>
      </c>
      <c r="AN114" s="47">
        <f t="shared" si="7"/>
        <v>0</v>
      </c>
      <c r="AO114" s="48">
        <v>0</v>
      </c>
      <c r="AP114" s="49">
        <v>0</v>
      </c>
      <c r="AQ114" s="50">
        <v>0</v>
      </c>
    </row>
    <row r="115" spans="1:43" x14ac:dyDescent="0.25">
      <c r="A115" s="26" t="s">
        <v>43</v>
      </c>
      <c r="B115" s="52">
        <v>202</v>
      </c>
      <c r="C115" s="28" t="s">
        <v>56</v>
      </c>
      <c r="D115" s="30" t="s">
        <v>280</v>
      </c>
      <c r="E115" s="30" t="s">
        <v>52</v>
      </c>
      <c r="F115" s="31" t="s">
        <v>281</v>
      </c>
      <c r="G115" s="32">
        <v>306053</v>
      </c>
      <c r="H115" s="33">
        <v>36193</v>
      </c>
      <c r="I115" s="34">
        <f t="shared" si="4"/>
        <v>3005</v>
      </c>
      <c r="J115" s="35">
        <v>0</v>
      </c>
      <c r="K115" s="36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339</v>
      </c>
      <c r="Q115" s="37">
        <v>1982</v>
      </c>
      <c r="R115" s="37">
        <v>0</v>
      </c>
      <c r="S115" s="36">
        <v>0</v>
      </c>
      <c r="T115" s="37">
        <v>204</v>
      </c>
      <c r="U115" s="36">
        <v>0</v>
      </c>
      <c r="V115" s="37">
        <v>0</v>
      </c>
      <c r="W115" s="38">
        <v>480</v>
      </c>
      <c r="X115" s="39">
        <f t="shared" si="5"/>
        <v>0</v>
      </c>
      <c r="Y115" s="40">
        <v>0</v>
      </c>
      <c r="Z115" s="40">
        <v>0</v>
      </c>
      <c r="AA115" s="41">
        <v>0</v>
      </c>
      <c r="AB115" s="42">
        <v>0</v>
      </c>
      <c r="AC115" s="43">
        <v>0</v>
      </c>
      <c r="AD115" s="44">
        <f t="shared" si="6"/>
        <v>0</v>
      </c>
      <c r="AE115" s="45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7">
        <f t="shared" si="7"/>
        <v>0</v>
      </c>
      <c r="AO115" s="48">
        <v>0</v>
      </c>
      <c r="AP115" s="49">
        <v>0</v>
      </c>
      <c r="AQ115" s="50">
        <v>0</v>
      </c>
    </row>
    <row r="116" spans="1:43" x14ac:dyDescent="0.25">
      <c r="A116" s="26" t="s">
        <v>43</v>
      </c>
      <c r="B116" s="52">
        <v>201</v>
      </c>
      <c r="C116" s="28" t="s">
        <v>50</v>
      </c>
      <c r="D116" s="30" t="s">
        <v>282</v>
      </c>
      <c r="E116" s="30" t="s">
        <v>52</v>
      </c>
      <c r="F116" s="31" t="s">
        <v>283</v>
      </c>
      <c r="G116" s="32">
        <v>305529</v>
      </c>
      <c r="H116" s="33">
        <v>0</v>
      </c>
      <c r="I116" s="34">
        <f t="shared" si="4"/>
        <v>1950</v>
      </c>
      <c r="J116" s="35">
        <v>0</v>
      </c>
      <c r="K116" s="36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1695</v>
      </c>
      <c r="R116" s="37">
        <v>0</v>
      </c>
      <c r="S116" s="36">
        <v>0</v>
      </c>
      <c r="T116" s="37">
        <v>0</v>
      </c>
      <c r="U116" s="36">
        <v>0</v>
      </c>
      <c r="V116" s="37">
        <v>0</v>
      </c>
      <c r="W116" s="38">
        <v>255</v>
      </c>
      <c r="X116" s="39">
        <f t="shared" si="5"/>
        <v>0</v>
      </c>
      <c r="Y116" s="40">
        <v>0</v>
      </c>
      <c r="Z116" s="40">
        <v>0</v>
      </c>
      <c r="AA116" s="41">
        <v>0</v>
      </c>
      <c r="AB116" s="42">
        <v>0</v>
      </c>
      <c r="AC116" s="43">
        <v>0</v>
      </c>
      <c r="AD116" s="44">
        <f t="shared" si="6"/>
        <v>0</v>
      </c>
      <c r="AE116" s="45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7">
        <f t="shared" si="7"/>
        <v>0</v>
      </c>
      <c r="AO116" s="48">
        <v>0</v>
      </c>
      <c r="AP116" s="49">
        <v>0</v>
      </c>
      <c r="AQ116" s="50">
        <v>0</v>
      </c>
    </row>
    <row r="117" spans="1:43" x14ac:dyDescent="0.25">
      <c r="A117" s="26" t="s">
        <v>43</v>
      </c>
      <c r="B117" s="52">
        <v>207</v>
      </c>
      <c r="C117" s="28" t="s">
        <v>85</v>
      </c>
      <c r="D117" s="30" t="s">
        <v>284</v>
      </c>
      <c r="E117" s="30" t="s">
        <v>52</v>
      </c>
      <c r="F117" s="31" t="s">
        <v>285</v>
      </c>
      <c r="G117" s="32">
        <v>682187</v>
      </c>
      <c r="H117" s="33">
        <v>532598</v>
      </c>
      <c r="I117" s="34">
        <f t="shared" si="4"/>
        <v>86897</v>
      </c>
      <c r="J117" s="35">
        <v>2361</v>
      </c>
      <c r="K117" s="36">
        <v>3865</v>
      </c>
      <c r="L117" s="37">
        <v>39624</v>
      </c>
      <c r="M117" s="37">
        <v>0</v>
      </c>
      <c r="N117" s="37">
        <v>0</v>
      </c>
      <c r="O117" s="37">
        <v>11532</v>
      </c>
      <c r="P117" s="37">
        <v>5523</v>
      </c>
      <c r="Q117" s="37">
        <v>5429</v>
      </c>
      <c r="R117" s="37">
        <v>0</v>
      </c>
      <c r="S117" s="36">
        <v>0</v>
      </c>
      <c r="T117" s="37">
        <v>3215</v>
      </c>
      <c r="U117" s="36">
        <v>0</v>
      </c>
      <c r="V117" s="37">
        <v>0</v>
      </c>
      <c r="W117" s="38">
        <v>15348</v>
      </c>
      <c r="X117" s="39">
        <f t="shared" si="5"/>
        <v>100000</v>
      </c>
      <c r="Y117" s="40">
        <v>0</v>
      </c>
      <c r="Z117" s="40">
        <v>100000</v>
      </c>
      <c r="AA117" s="41">
        <v>0</v>
      </c>
      <c r="AB117" s="42">
        <v>0</v>
      </c>
      <c r="AC117" s="43">
        <v>0</v>
      </c>
      <c r="AD117" s="44">
        <f t="shared" si="6"/>
        <v>170</v>
      </c>
      <c r="AE117" s="45">
        <v>0</v>
      </c>
      <c r="AF117" s="46">
        <v>170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7">
        <f t="shared" si="7"/>
        <v>100000</v>
      </c>
      <c r="AO117" s="48">
        <v>0</v>
      </c>
      <c r="AP117" s="49">
        <v>100000</v>
      </c>
      <c r="AQ117" s="50">
        <v>0</v>
      </c>
    </row>
    <row r="118" spans="1:43" x14ac:dyDescent="0.25">
      <c r="A118" s="26" t="s">
        <v>43</v>
      </c>
      <c r="B118" s="52">
        <v>205</v>
      </c>
      <c r="C118" s="28" t="s">
        <v>72</v>
      </c>
      <c r="D118" s="30" t="s">
        <v>286</v>
      </c>
      <c r="E118" s="30" t="s">
        <v>52</v>
      </c>
      <c r="F118" s="31" t="s">
        <v>287</v>
      </c>
      <c r="G118" s="32">
        <v>309656</v>
      </c>
      <c r="H118" s="33">
        <v>50205</v>
      </c>
      <c r="I118" s="34">
        <f t="shared" si="4"/>
        <v>4854</v>
      </c>
      <c r="J118" s="35">
        <v>0</v>
      </c>
      <c r="K118" s="36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595</v>
      </c>
      <c r="Q118" s="37">
        <v>2562</v>
      </c>
      <c r="R118" s="37">
        <v>249.99999999999997</v>
      </c>
      <c r="S118" s="36">
        <v>0</v>
      </c>
      <c r="T118" s="37">
        <v>442</v>
      </c>
      <c r="U118" s="36">
        <v>0</v>
      </c>
      <c r="V118" s="37">
        <v>0</v>
      </c>
      <c r="W118" s="38">
        <v>1005</v>
      </c>
      <c r="X118" s="39">
        <f t="shared" si="5"/>
        <v>0</v>
      </c>
      <c r="Y118" s="40">
        <v>0</v>
      </c>
      <c r="Z118" s="40">
        <v>0</v>
      </c>
      <c r="AA118" s="41">
        <v>0</v>
      </c>
      <c r="AB118" s="42">
        <v>0</v>
      </c>
      <c r="AC118" s="43">
        <v>25</v>
      </c>
      <c r="AD118" s="44">
        <f t="shared" si="6"/>
        <v>0</v>
      </c>
      <c r="AE118" s="45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0</v>
      </c>
      <c r="AL118" s="46">
        <v>0</v>
      </c>
      <c r="AM118" s="46">
        <v>0</v>
      </c>
      <c r="AN118" s="47">
        <f t="shared" si="7"/>
        <v>0</v>
      </c>
      <c r="AO118" s="48">
        <v>0</v>
      </c>
      <c r="AP118" s="49">
        <v>0</v>
      </c>
      <c r="AQ118" s="50">
        <v>0</v>
      </c>
    </row>
    <row r="119" spans="1:43" x14ac:dyDescent="0.25">
      <c r="A119" s="26" t="s">
        <v>43</v>
      </c>
      <c r="B119" s="52">
        <v>201</v>
      </c>
      <c r="C119" s="28" t="s">
        <v>50</v>
      </c>
      <c r="D119" s="30" t="s">
        <v>288</v>
      </c>
      <c r="E119" s="30" t="s">
        <v>52</v>
      </c>
      <c r="F119" s="31" t="s">
        <v>289</v>
      </c>
      <c r="G119" s="32">
        <v>305537</v>
      </c>
      <c r="H119" s="33">
        <v>85980</v>
      </c>
      <c r="I119" s="34">
        <f t="shared" si="4"/>
        <v>15911</v>
      </c>
      <c r="J119" s="35">
        <v>1408</v>
      </c>
      <c r="K119" s="36">
        <v>0</v>
      </c>
      <c r="L119" s="37">
        <v>7315</v>
      </c>
      <c r="M119" s="37">
        <v>0</v>
      </c>
      <c r="N119" s="37">
        <v>0</v>
      </c>
      <c r="O119" s="37">
        <v>500</v>
      </c>
      <c r="P119" s="37">
        <v>864</v>
      </c>
      <c r="Q119" s="37">
        <v>3734</v>
      </c>
      <c r="R119" s="37">
        <v>0</v>
      </c>
      <c r="S119" s="36">
        <v>0</v>
      </c>
      <c r="T119" s="37">
        <v>765</v>
      </c>
      <c r="U119" s="36">
        <v>0</v>
      </c>
      <c r="V119" s="37">
        <v>0</v>
      </c>
      <c r="W119" s="38">
        <v>1325</v>
      </c>
      <c r="X119" s="39">
        <f t="shared" si="5"/>
        <v>0</v>
      </c>
      <c r="Y119" s="40">
        <v>0</v>
      </c>
      <c r="Z119" s="40">
        <v>0</v>
      </c>
      <c r="AA119" s="41">
        <v>0</v>
      </c>
      <c r="AB119" s="42">
        <v>0</v>
      </c>
      <c r="AC119" s="43">
        <v>0</v>
      </c>
      <c r="AD119" s="44">
        <f t="shared" si="6"/>
        <v>0</v>
      </c>
      <c r="AE119" s="45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7">
        <f t="shared" si="7"/>
        <v>0</v>
      </c>
      <c r="AO119" s="48">
        <v>0</v>
      </c>
      <c r="AP119" s="49">
        <v>0</v>
      </c>
      <c r="AQ119" s="50">
        <v>0</v>
      </c>
    </row>
    <row r="120" spans="1:43" x14ac:dyDescent="0.25">
      <c r="A120" s="26" t="s">
        <v>43</v>
      </c>
      <c r="B120" s="52">
        <v>205</v>
      </c>
      <c r="C120" s="28" t="s">
        <v>72</v>
      </c>
      <c r="D120" s="30" t="s">
        <v>290</v>
      </c>
      <c r="E120" s="30" t="s">
        <v>52</v>
      </c>
      <c r="F120" s="31" t="s">
        <v>291</v>
      </c>
      <c r="G120" s="32">
        <v>309672</v>
      </c>
      <c r="H120" s="33">
        <v>825173</v>
      </c>
      <c r="I120" s="34">
        <f t="shared" si="4"/>
        <v>70581</v>
      </c>
      <c r="J120" s="35">
        <v>0</v>
      </c>
      <c r="K120" s="36">
        <v>0</v>
      </c>
      <c r="L120" s="37">
        <v>12192</v>
      </c>
      <c r="M120" s="37">
        <v>0</v>
      </c>
      <c r="N120" s="37">
        <v>0</v>
      </c>
      <c r="O120" s="37">
        <v>1000</v>
      </c>
      <c r="P120" s="37">
        <v>7129</v>
      </c>
      <c r="Q120" s="37">
        <v>14413</v>
      </c>
      <c r="R120" s="37">
        <v>0</v>
      </c>
      <c r="S120" s="36">
        <v>0</v>
      </c>
      <c r="T120" s="37">
        <v>7047</v>
      </c>
      <c r="U120" s="36">
        <v>0</v>
      </c>
      <c r="V120" s="37">
        <v>0</v>
      </c>
      <c r="W120" s="38">
        <v>28800</v>
      </c>
      <c r="X120" s="39">
        <f t="shared" si="5"/>
        <v>0</v>
      </c>
      <c r="Y120" s="40">
        <v>0</v>
      </c>
      <c r="Z120" s="40">
        <v>0</v>
      </c>
      <c r="AA120" s="41">
        <v>0</v>
      </c>
      <c r="AB120" s="42">
        <v>0</v>
      </c>
      <c r="AC120" s="43">
        <v>16400</v>
      </c>
      <c r="AD120" s="44">
        <f t="shared" si="6"/>
        <v>4830</v>
      </c>
      <c r="AE120" s="45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2240</v>
      </c>
      <c r="AK120" s="46">
        <v>2590</v>
      </c>
      <c r="AL120" s="46">
        <v>0</v>
      </c>
      <c r="AM120" s="46">
        <v>0</v>
      </c>
      <c r="AN120" s="47">
        <f t="shared" si="7"/>
        <v>0</v>
      </c>
      <c r="AO120" s="48">
        <v>0</v>
      </c>
      <c r="AP120" s="49">
        <v>0</v>
      </c>
      <c r="AQ120" s="50">
        <v>0</v>
      </c>
    </row>
    <row r="121" spans="1:43" x14ac:dyDescent="0.25">
      <c r="A121" s="26" t="s">
        <v>43</v>
      </c>
      <c r="B121" s="52">
        <v>201</v>
      </c>
      <c r="C121" s="28" t="s">
        <v>50</v>
      </c>
      <c r="D121" s="30" t="s">
        <v>292</v>
      </c>
      <c r="E121" s="30" t="s">
        <v>52</v>
      </c>
      <c r="F121" s="31" t="s">
        <v>293</v>
      </c>
      <c r="G121" s="32">
        <v>305545</v>
      </c>
      <c r="H121" s="33">
        <v>483942</v>
      </c>
      <c r="I121" s="34">
        <f t="shared" si="4"/>
        <v>31507</v>
      </c>
      <c r="J121" s="35">
        <v>0</v>
      </c>
      <c r="K121" s="36">
        <v>0</v>
      </c>
      <c r="L121" s="37">
        <v>0</v>
      </c>
      <c r="M121" s="37">
        <v>0</v>
      </c>
      <c r="N121" s="37">
        <v>0</v>
      </c>
      <c r="O121" s="37">
        <v>10659</v>
      </c>
      <c r="P121" s="37">
        <v>4608</v>
      </c>
      <c r="Q121" s="37">
        <v>7882</v>
      </c>
      <c r="R121" s="37">
        <v>0</v>
      </c>
      <c r="S121" s="36">
        <v>0</v>
      </c>
      <c r="T121" s="37">
        <v>3913</v>
      </c>
      <c r="U121" s="36">
        <v>0</v>
      </c>
      <c r="V121" s="37">
        <v>0</v>
      </c>
      <c r="W121" s="38">
        <v>4445</v>
      </c>
      <c r="X121" s="39">
        <f t="shared" si="5"/>
        <v>0</v>
      </c>
      <c r="Y121" s="40">
        <v>0</v>
      </c>
      <c r="Z121" s="40">
        <v>0</v>
      </c>
      <c r="AA121" s="41">
        <v>0</v>
      </c>
      <c r="AB121" s="42">
        <v>0</v>
      </c>
      <c r="AC121" s="43">
        <v>27521</v>
      </c>
      <c r="AD121" s="44">
        <f t="shared" si="6"/>
        <v>0</v>
      </c>
      <c r="AE121" s="45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7">
        <f t="shared" si="7"/>
        <v>0</v>
      </c>
      <c r="AO121" s="48">
        <v>0</v>
      </c>
      <c r="AP121" s="49">
        <v>0</v>
      </c>
      <c r="AQ121" s="50">
        <v>0</v>
      </c>
    </row>
    <row r="122" spans="1:43" x14ac:dyDescent="0.25">
      <c r="A122" s="26" t="s">
        <v>43</v>
      </c>
      <c r="B122" s="52">
        <v>205</v>
      </c>
      <c r="C122" s="28" t="s">
        <v>72</v>
      </c>
      <c r="D122" s="30" t="s">
        <v>294</v>
      </c>
      <c r="E122" s="30" t="s">
        <v>52</v>
      </c>
      <c r="F122" s="31" t="s">
        <v>295</v>
      </c>
      <c r="G122" s="32">
        <v>309681</v>
      </c>
      <c r="H122" s="33">
        <v>367343</v>
      </c>
      <c r="I122" s="34">
        <f t="shared" si="4"/>
        <v>31687</v>
      </c>
      <c r="J122" s="35">
        <v>3105</v>
      </c>
      <c r="K122" s="36">
        <v>675</v>
      </c>
      <c r="L122" s="37">
        <v>12192</v>
      </c>
      <c r="M122" s="37">
        <v>0</v>
      </c>
      <c r="N122" s="37">
        <v>0</v>
      </c>
      <c r="O122" s="37">
        <v>2807</v>
      </c>
      <c r="P122" s="37">
        <v>2310</v>
      </c>
      <c r="Q122" s="37">
        <v>5137</v>
      </c>
      <c r="R122" s="37">
        <v>450</v>
      </c>
      <c r="S122" s="36">
        <v>0</v>
      </c>
      <c r="T122" s="37">
        <v>2346</v>
      </c>
      <c r="U122" s="36">
        <v>0</v>
      </c>
      <c r="V122" s="37">
        <v>0</v>
      </c>
      <c r="W122" s="38">
        <v>2665</v>
      </c>
      <c r="X122" s="39">
        <f t="shared" si="5"/>
        <v>3372</v>
      </c>
      <c r="Y122" s="40">
        <v>0</v>
      </c>
      <c r="Z122" s="40">
        <v>0</v>
      </c>
      <c r="AA122" s="41">
        <v>3372</v>
      </c>
      <c r="AB122" s="42">
        <v>0</v>
      </c>
      <c r="AC122" s="43">
        <v>1824</v>
      </c>
      <c r="AD122" s="44">
        <f t="shared" si="6"/>
        <v>400</v>
      </c>
      <c r="AE122" s="45">
        <v>0</v>
      </c>
      <c r="AF122" s="46">
        <v>0</v>
      </c>
      <c r="AG122" s="46">
        <v>0</v>
      </c>
      <c r="AH122" s="46">
        <v>0</v>
      </c>
      <c r="AI122" s="46">
        <v>400</v>
      </c>
      <c r="AJ122" s="46">
        <v>0</v>
      </c>
      <c r="AK122" s="46">
        <v>0</v>
      </c>
      <c r="AL122" s="46">
        <v>0</v>
      </c>
      <c r="AM122" s="46">
        <v>0</v>
      </c>
      <c r="AN122" s="47">
        <f t="shared" si="7"/>
        <v>0</v>
      </c>
      <c r="AO122" s="48">
        <v>0</v>
      </c>
      <c r="AP122" s="49">
        <v>0</v>
      </c>
      <c r="AQ122" s="50">
        <v>0</v>
      </c>
    </row>
    <row r="123" spans="1:43" x14ac:dyDescent="0.25">
      <c r="A123" s="26" t="s">
        <v>43</v>
      </c>
      <c r="B123" s="52">
        <v>201</v>
      </c>
      <c r="C123" s="28" t="s">
        <v>50</v>
      </c>
      <c r="D123" s="30" t="s">
        <v>296</v>
      </c>
      <c r="E123" s="30" t="s">
        <v>52</v>
      </c>
      <c r="F123" s="31" t="s">
        <v>297</v>
      </c>
      <c r="G123" s="32">
        <v>305553</v>
      </c>
      <c r="H123" s="33">
        <v>1210494</v>
      </c>
      <c r="I123" s="34">
        <f t="shared" si="4"/>
        <v>102908</v>
      </c>
      <c r="J123" s="35">
        <v>0</v>
      </c>
      <c r="K123" s="36">
        <v>12273</v>
      </c>
      <c r="L123" s="37">
        <v>44501</v>
      </c>
      <c r="M123" s="37">
        <v>0</v>
      </c>
      <c r="N123" s="37">
        <v>0</v>
      </c>
      <c r="O123" s="37">
        <v>800</v>
      </c>
      <c r="P123" s="37">
        <v>14496</v>
      </c>
      <c r="Q123" s="37">
        <v>11164</v>
      </c>
      <c r="R123" s="37">
        <v>550</v>
      </c>
      <c r="S123" s="36">
        <v>0</v>
      </c>
      <c r="T123" s="37">
        <v>9569</v>
      </c>
      <c r="U123" s="36">
        <v>0</v>
      </c>
      <c r="V123" s="37">
        <v>0</v>
      </c>
      <c r="W123" s="38">
        <v>9555</v>
      </c>
      <c r="X123" s="39">
        <f t="shared" si="5"/>
        <v>0</v>
      </c>
      <c r="Y123" s="40">
        <v>0</v>
      </c>
      <c r="Z123" s="40">
        <v>0</v>
      </c>
      <c r="AA123" s="41">
        <v>0</v>
      </c>
      <c r="AB123" s="42">
        <v>9600</v>
      </c>
      <c r="AC123" s="43">
        <v>0</v>
      </c>
      <c r="AD123" s="44">
        <f t="shared" si="6"/>
        <v>0</v>
      </c>
      <c r="AE123" s="45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7">
        <f t="shared" si="7"/>
        <v>0</v>
      </c>
      <c r="AO123" s="48">
        <v>0</v>
      </c>
      <c r="AP123" s="49">
        <v>0</v>
      </c>
      <c r="AQ123" s="50">
        <v>0</v>
      </c>
    </row>
    <row r="124" spans="1:43" x14ac:dyDescent="0.25">
      <c r="A124" s="26" t="s">
        <v>43</v>
      </c>
      <c r="B124" s="52">
        <v>206</v>
      </c>
      <c r="C124" s="28" t="s">
        <v>59</v>
      </c>
      <c r="D124" s="30" t="s">
        <v>298</v>
      </c>
      <c r="E124" s="30" t="s">
        <v>52</v>
      </c>
      <c r="F124" s="31" t="s">
        <v>299</v>
      </c>
      <c r="G124" s="32">
        <v>309699</v>
      </c>
      <c r="H124" s="33">
        <v>0</v>
      </c>
      <c r="I124" s="34">
        <f t="shared" si="4"/>
        <v>1465</v>
      </c>
      <c r="J124" s="35">
        <v>0</v>
      </c>
      <c r="K124" s="36">
        <v>0</v>
      </c>
      <c r="L124" s="37">
        <v>0</v>
      </c>
      <c r="M124" s="37">
        <v>0</v>
      </c>
      <c r="N124" s="37">
        <v>0</v>
      </c>
      <c r="O124" s="37">
        <v>500</v>
      </c>
      <c r="P124" s="37">
        <v>0</v>
      </c>
      <c r="Q124" s="37">
        <v>645</v>
      </c>
      <c r="R124" s="37">
        <v>0</v>
      </c>
      <c r="S124" s="36">
        <v>0</v>
      </c>
      <c r="T124" s="37">
        <v>0</v>
      </c>
      <c r="U124" s="36">
        <v>0</v>
      </c>
      <c r="V124" s="37">
        <v>0</v>
      </c>
      <c r="W124" s="38">
        <v>320</v>
      </c>
      <c r="X124" s="39">
        <f t="shared" si="5"/>
        <v>0</v>
      </c>
      <c r="Y124" s="40">
        <v>0</v>
      </c>
      <c r="Z124" s="40">
        <v>0</v>
      </c>
      <c r="AA124" s="41">
        <v>0</v>
      </c>
      <c r="AB124" s="42">
        <v>0</v>
      </c>
      <c r="AC124" s="43">
        <v>0</v>
      </c>
      <c r="AD124" s="44">
        <f t="shared" si="6"/>
        <v>0</v>
      </c>
      <c r="AE124" s="45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0</v>
      </c>
      <c r="AL124" s="46">
        <v>0</v>
      </c>
      <c r="AM124" s="46">
        <v>0</v>
      </c>
      <c r="AN124" s="47">
        <f t="shared" si="7"/>
        <v>0</v>
      </c>
      <c r="AO124" s="48">
        <v>0</v>
      </c>
      <c r="AP124" s="49">
        <v>0</v>
      </c>
      <c r="AQ124" s="50">
        <v>0</v>
      </c>
    </row>
    <row r="125" spans="1:43" x14ac:dyDescent="0.25">
      <c r="A125" s="26" t="s">
        <v>43</v>
      </c>
      <c r="B125" s="52">
        <v>206</v>
      </c>
      <c r="C125" s="28" t="s">
        <v>59</v>
      </c>
      <c r="D125" s="30" t="s">
        <v>300</v>
      </c>
      <c r="E125" s="30" t="s">
        <v>52</v>
      </c>
      <c r="F125" s="31" t="s">
        <v>301</v>
      </c>
      <c r="G125" s="32">
        <v>309702</v>
      </c>
      <c r="H125" s="33">
        <v>0</v>
      </c>
      <c r="I125" s="34">
        <f t="shared" si="4"/>
        <v>2684</v>
      </c>
      <c r="J125" s="35">
        <v>0</v>
      </c>
      <c r="K125" s="36">
        <v>0</v>
      </c>
      <c r="L125" s="37">
        <v>0</v>
      </c>
      <c r="M125" s="37">
        <v>0</v>
      </c>
      <c r="N125" s="37">
        <v>0</v>
      </c>
      <c r="O125" s="37">
        <v>500</v>
      </c>
      <c r="P125" s="37">
        <v>0</v>
      </c>
      <c r="Q125" s="37">
        <v>1869</v>
      </c>
      <c r="R125" s="37">
        <v>0</v>
      </c>
      <c r="S125" s="36">
        <v>0</v>
      </c>
      <c r="T125" s="37">
        <v>0</v>
      </c>
      <c r="U125" s="36">
        <v>0</v>
      </c>
      <c r="V125" s="37">
        <v>0</v>
      </c>
      <c r="W125" s="38">
        <v>315</v>
      </c>
      <c r="X125" s="39">
        <f t="shared" si="5"/>
        <v>0</v>
      </c>
      <c r="Y125" s="40">
        <v>0</v>
      </c>
      <c r="Z125" s="40">
        <v>0</v>
      </c>
      <c r="AA125" s="41">
        <v>0</v>
      </c>
      <c r="AB125" s="42">
        <v>0</v>
      </c>
      <c r="AC125" s="43">
        <v>0</v>
      </c>
      <c r="AD125" s="44">
        <f t="shared" si="6"/>
        <v>0</v>
      </c>
      <c r="AE125" s="45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7">
        <f t="shared" si="7"/>
        <v>0</v>
      </c>
      <c r="AO125" s="48">
        <v>0</v>
      </c>
      <c r="AP125" s="49">
        <v>0</v>
      </c>
      <c r="AQ125" s="50">
        <v>0</v>
      </c>
    </row>
    <row r="126" spans="1:43" x14ac:dyDescent="0.25">
      <c r="A126" s="26" t="s">
        <v>43</v>
      </c>
      <c r="B126" s="52">
        <v>207</v>
      </c>
      <c r="C126" s="28" t="s">
        <v>85</v>
      </c>
      <c r="D126" s="30" t="s">
        <v>302</v>
      </c>
      <c r="E126" s="30" t="s">
        <v>52</v>
      </c>
      <c r="F126" s="31" t="s">
        <v>303</v>
      </c>
      <c r="G126" s="32">
        <v>682292</v>
      </c>
      <c r="H126" s="33">
        <v>0</v>
      </c>
      <c r="I126" s="34">
        <f t="shared" si="4"/>
        <v>2605</v>
      </c>
      <c r="J126" s="35">
        <v>0</v>
      </c>
      <c r="K126" s="36">
        <v>0</v>
      </c>
      <c r="L126" s="37">
        <v>0</v>
      </c>
      <c r="M126" s="37">
        <v>0</v>
      </c>
      <c r="N126" s="37">
        <v>0</v>
      </c>
      <c r="O126" s="37">
        <v>499</v>
      </c>
      <c r="P126" s="37">
        <v>0</v>
      </c>
      <c r="Q126" s="37">
        <v>1756</v>
      </c>
      <c r="R126" s="37">
        <v>0</v>
      </c>
      <c r="S126" s="36">
        <v>0</v>
      </c>
      <c r="T126" s="37">
        <v>0</v>
      </c>
      <c r="U126" s="36">
        <v>0</v>
      </c>
      <c r="V126" s="37">
        <v>0</v>
      </c>
      <c r="W126" s="38">
        <v>350</v>
      </c>
      <c r="X126" s="39">
        <f t="shared" si="5"/>
        <v>0</v>
      </c>
      <c r="Y126" s="40">
        <v>0</v>
      </c>
      <c r="Z126" s="40">
        <v>0</v>
      </c>
      <c r="AA126" s="41">
        <v>0</v>
      </c>
      <c r="AB126" s="42">
        <v>0</v>
      </c>
      <c r="AC126" s="43">
        <v>0</v>
      </c>
      <c r="AD126" s="44">
        <f t="shared" si="6"/>
        <v>0</v>
      </c>
      <c r="AE126" s="45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7">
        <f t="shared" si="7"/>
        <v>0</v>
      </c>
      <c r="AO126" s="48">
        <v>0</v>
      </c>
      <c r="AP126" s="49">
        <v>0</v>
      </c>
      <c r="AQ126" s="50">
        <v>0</v>
      </c>
    </row>
    <row r="127" spans="1:43" x14ac:dyDescent="0.25">
      <c r="A127" s="26" t="s">
        <v>43</v>
      </c>
      <c r="B127" s="52">
        <v>201</v>
      </c>
      <c r="C127" s="28" t="s">
        <v>50</v>
      </c>
      <c r="D127" s="30" t="s">
        <v>304</v>
      </c>
      <c r="E127" s="30" t="s">
        <v>52</v>
      </c>
      <c r="F127" s="31" t="s">
        <v>305</v>
      </c>
      <c r="G127" s="32">
        <v>305561</v>
      </c>
      <c r="H127" s="33">
        <v>0</v>
      </c>
      <c r="I127" s="34">
        <f t="shared" si="4"/>
        <v>13620</v>
      </c>
      <c r="J127" s="35">
        <v>0</v>
      </c>
      <c r="K127" s="36">
        <v>0</v>
      </c>
      <c r="L127" s="37">
        <v>0</v>
      </c>
      <c r="M127" s="37">
        <v>0</v>
      </c>
      <c r="N127" s="37">
        <v>0</v>
      </c>
      <c r="O127" s="37">
        <v>500</v>
      </c>
      <c r="P127" s="37">
        <v>0</v>
      </c>
      <c r="Q127" s="37">
        <v>2740</v>
      </c>
      <c r="R127" s="37">
        <v>0</v>
      </c>
      <c r="S127" s="36">
        <v>0</v>
      </c>
      <c r="T127" s="37">
        <v>0</v>
      </c>
      <c r="U127" s="36">
        <v>0</v>
      </c>
      <c r="V127" s="37">
        <v>0</v>
      </c>
      <c r="W127" s="38">
        <v>10380</v>
      </c>
      <c r="X127" s="39">
        <f t="shared" si="5"/>
        <v>0</v>
      </c>
      <c r="Y127" s="40">
        <v>0</v>
      </c>
      <c r="Z127" s="40">
        <v>0</v>
      </c>
      <c r="AA127" s="41">
        <v>0</v>
      </c>
      <c r="AB127" s="42">
        <v>0</v>
      </c>
      <c r="AC127" s="43">
        <v>0</v>
      </c>
      <c r="AD127" s="44">
        <f t="shared" si="6"/>
        <v>0</v>
      </c>
      <c r="AE127" s="45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0</v>
      </c>
      <c r="AM127" s="46">
        <v>0</v>
      </c>
      <c r="AN127" s="47">
        <f t="shared" si="7"/>
        <v>0</v>
      </c>
      <c r="AO127" s="48">
        <v>0</v>
      </c>
      <c r="AP127" s="49">
        <v>0</v>
      </c>
      <c r="AQ127" s="50">
        <v>0</v>
      </c>
    </row>
    <row r="128" spans="1:43" x14ac:dyDescent="0.25">
      <c r="A128" s="26" t="s">
        <v>43</v>
      </c>
      <c r="B128" s="52">
        <v>203</v>
      </c>
      <c r="C128" s="28" t="s">
        <v>62</v>
      </c>
      <c r="D128" s="30" t="s">
        <v>306</v>
      </c>
      <c r="E128" s="30" t="s">
        <v>52</v>
      </c>
      <c r="F128" s="31" t="s">
        <v>307</v>
      </c>
      <c r="G128" s="32">
        <v>312738</v>
      </c>
      <c r="H128" s="33">
        <v>514483</v>
      </c>
      <c r="I128" s="34">
        <f t="shared" si="4"/>
        <v>39139</v>
      </c>
      <c r="J128" s="35">
        <v>7759</v>
      </c>
      <c r="K128" s="36">
        <v>0</v>
      </c>
      <c r="L128" s="37">
        <v>12192</v>
      </c>
      <c r="M128" s="37">
        <v>0</v>
      </c>
      <c r="N128" s="37">
        <v>0</v>
      </c>
      <c r="O128" s="37">
        <v>0</v>
      </c>
      <c r="P128" s="37">
        <v>3987</v>
      </c>
      <c r="Q128" s="37">
        <v>6837</v>
      </c>
      <c r="R128" s="37">
        <v>200</v>
      </c>
      <c r="S128" s="36">
        <v>0</v>
      </c>
      <c r="T128" s="37">
        <v>3919</v>
      </c>
      <c r="U128" s="36">
        <v>0</v>
      </c>
      <c r="V128" s="37">
        <v>0</v>
      </c>
      <c r="W128" s="38">
        <v>4245</v>
      </c>
      <c r="X128" s="39">
        <f t="shared" si="5"/>
        <v>0</v>
      </c>
      <c r="Y128" s="40">
        <v>0</v>
      </c>
      <c r="Z128" s="40">
        <v>0</v>
      </c>
      <c r="AA128" s="41">
        <v>0</v>
      </c>
      <c r="AB128" s="42">
        <v>0</v>
      </c>
      <c r="AC128" s="43">
        <v>0</v>
      </c>
      <c r="AD128" s="44">
        <f t="shared" si="6"/>
        <v>0</v>
      </c>
      <c r="AE128" s="45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6">
        <v>0</v>
      </c>
      <c r="AL128" s="46">
        <v>0</v>
      </c>
      <c r="AM128" s="46">
        <v>0</v>
      </c>
      <c r="AN128" s="47">
        <f t="shared" si="7"/>
        <v>0</v>
      </c>
      <c r="AO128" s="48">
        <v>0</v>
      </c>
      <c r="AP128" s="49">
        <v>0</v>
      </c>
      <c r="AQ128" s="50">
        <v>0</v>
      </c>
    </row>
    <row r="129" spans="1:43" x14ac:dyDescent="0.25">
      <c r="A129" s="26" t="s">
        <v>43</v>
      </c>
      <c r="B129" s="52">
        <v>207</v>
      </c>
      <c r="C129" s="28" t="s">
        <v>85</v>
      </c>
      <c r="D129" s="30" t="s">
        <v>308</v>
      </c>
      <c r="E129" s="30" t="s">
        <v>52</v>
      </c>
      <c r="F129" s="31" t="s">
        <v>309</v>
      </c>
      <c r="G129" s="32">
        <v>312746</v>
      </c>
      <c r="H129" s="33">
        <v>544906</v>
      </c>
      <c r="I129" s="34">
        <f t="shared" si="4"/>
        <v>39302</v>
      </c>
      <c r="J129" s="35">
        <v>1402</v>
      </c>
      <c r="K129" s="36">
        <v>3931</v>
      </c>
      <c r="L129" s="37">
        <v>12192</v>
      </c>
      <c r="M129" s="37">
        <v>0</v>
      </c>
      <c r="N129" s="37">
        <v>0</v>
      </c>
      <c r="O129" s="37">
        <v>800</v>
      </c>
      <c r="P129" s="37">
        <v>2202</v>
      </c>
      <c r="Q129" s="37">
        <v>7873</v>
      </c>
      <c r="R129" s="37">
        <v>100</v>
      </c>
      <c r="S129" s="36">
        <v>0</v>
      </c>
      <c r="T129" s="37">
        <v>4344</v>
      </c>
      <c r="U129" s="36">
        <v>0</v>
      </c>
      <c r="V129" s="37">
        <v>0</v>
      </c>
      <c r="W129" s="38">
        <v>6458</v>
      </c>
      <c r="X129" s="39">
        <f t="shared" si="5"/>
        <v>120412</v>
      </c>
      <c r="Y129" s="40">
        <v>0</v>
      </c>
      <c r="Z129" s="40">
        <v>120412</v>
      </c>
      <c r="AA129" s="41">
        <v>0</v>
      </c>
      <c r="AB129" s="42">
        <v>0</v>
      </c>
      <c r="AC129" s="43">
        <v>17633</v>
      </c>
      <c r="AD129" s="44">
        <f t="shared" si="6"/>
        <v>400</v>
      </c>
      <c r="AE129" s="45">
        <v>0</v>
      </c>
      <c r="AF129" s="46">
        <v>0</v>
      </c>
      <c r="AG129" s="46">
        <v>0</v>
      </c>
      <c r="AH129" s="46">
        <v>0</v>
      </c>
      <c r="AI129" s="46">
        <v>400</v>
      </c>
      <c r="AJ129" s="46">
        <v>0</v>
      </c>
      <c r="AK129" s="46">
        <v>0</v>
      </c>
      <c r="AL129" s="46">
        <v>0</v>
      </c>
      <c r="AM129" s="46">
        <v>0</v>
      </c>
      <c r="AN129" s="47">
        <f t="shared" si="7"/>
        <v>0</v>
      </c>
      <c r="AO129" s="48">
        <v>0</v>
      </c>
      <c r="AP129" s="49">
        <v>0</v>
      </c>
      <c r="AQ129" s="50">
        <v>0</v>
      </c>
    </row>
    <row r="130" spans="1:43" x14ac:dyDescent="0.25">
      <c r="A130" s="26" t="s">
        <v>43</v>
      </c>
      <c r="B130" s="52">
        <v>202</v>
      </c>
      <c r="C130" s="28" t="s">
        <v>56</v>
      </c>
      <c r="D130" s="30" t="s">
        <v>310</v>
      </c>
      <c r="E130" s="30" t="s">
        <v>52</v>
      </c>
      <c r="F130" s="31" t="s">
        <v>311</v>
      </c>
      <c r="G130" s="32">
        <v>37842358</v>
      </c>
      <c r="H130" s="33">
        <v>0</v>
      </c>
      <c r="I130" s="34">
        <f t="shared" ref="I130:I193" si="8">SUM(J130:W130)</f>
        <v>2444</v>
      </c>
      <c r="J130" s="35">
        <v>0</v>
      </c>
      <c r="K130" s="36">
        <v>0</v>
      </c>
      <c r="L130" s="37">
        <v>0</v>
      </c>
      <c r="M130" s="37">
        <v>0</v>
      </c>
      <c r="N130" s="37">
        <v>0</v>
      </c>
      <c r="O130" s="37">
        <v>499</v>
      </c>
      <c r="P130" s="37">
        <v>0</v>
      </c>
      <c r="Q130" s="37">
        <v>1690</v>
      </c>
      <c r="R130" s="37">
        <v>0</v>
      </c>
      <c r="S130" s="36">
        <v>0</v>
      </c>
      <c r="T130" s="37">
        <v>0</v>
      </c>
      <c r="U130" s="36">
        <v>0</v>
      </c>
      <c r="V130" s="37">
        <v>0</v>
      </c>
      <c r="W130" s="38">
        <v>255</v>
      </c>
      <c r="X130" s="39">
        <f t="shared" ref="X130:X193" si="9">Y130+Z130+AA130</f>
        <v>0</v>
      </c>
      <c r="Y130" s="40">
        <v>0</v>
      </c>
      <c r="Z130" s="40">
        <v>0</v>
      </c>
      <c r="AA130" s="41">
        <v>0</v>
      </c>
      <c r="AB130" s="42">
        <v>0</v>
      </c>
      <c r="AC130" s="43">
        <v>0</v>
      </c>
      <c r="AD130" s="44">
        <f t="shared" ref="AD130:AD193" si="10">SUM(AE130:AM130)</f>
        <v>0</v>
      </c>
      <c r="AE130" s="45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0</v>
      </c>
      <c r="AM130" s="46">
        <v>0</v>
      </c>
      <c r="AN130" s="47">
        <f t="shared" ref="AN130:AN193" si="11">AO130+AP130+AQ130</f>
        <v>0</v>
      </c>
      <c r="AO130" s="48">
        <v>0</v>
      </c>
      <c r="AP130" s="49">
        <v>0</v>
      </c>
      <c r="AQ130" s="50">
        <v>0</v>
      </c>
    </row>
    <row r="131" spans="1:43" x14ac:dyDescent="0.25">
      <c r="A131" s="26" t="s">
        <v>43</v>
      </c>
      <c r="B131" s="52">
        <v>201</v>
      </c>
      <c r="C131" s="28" t="s">
        <v>50</v>
      </c>
      <c r="D131" s="30" t="s">
        <v>312</v>
      </c>
      <c r="E131" s="30" t="s">
        <v>52</v>
      </c>
      <c r="F131" s="31" t="s">
        <v>313</v>
      </c>
      <c r="G131" s="32">
        <v>800210</v>
      </c>
      <c r="H131" s="33">
        <v>214136</v>
      </c>
      <c r="I131" s="34">
        <f t="shared" si="8"/>
        <v>16116</v>
      </c>
      <c r="J131" s="35">
        <v>0</v>
      </c>
      <c r="K131" s="36">
        <v>2241</v>
      </c>
      <c r="L131" s="37">
        <v>2744</v>
      </c>
      <c r="M131" s="37">
        <v>0</v>
      </c>
      <c r="N131" s="37">
        <v>0</v>
      </c>
      <c r="O131" s="37">
        <v>0</v>
      </c>
      <c r="P131" s="37">
        <v>2061</v>
      </c>
      <c r="Q131" s="37">
        <v>4153</v>
      </c>
      <c r="R131" s="37">
        <v>0</v>
      </c>
      <c r="S131" s="36">
        <v>0</v>
      </c>
      <c r="T131" s="37">
        <v>2882</v>
      </c>
      <c r="U131" s="36">
        <v>0</v>
      </c>
      <c r="V131" s="37">
        <v>0</v>
      </c>
      <c r="W131" s="38">
        <v>2035</v>
      </c>
      <c r="X131" s="39">
        <f t="shared" si="9"/>
        <v>30000</v>
      </c>
      <c r="Y131" s="40">
        <v>0</v>
      </c>
      <c r="Z131" s="40">
        <v>30000</v>
      </c>
      <c r="AA131" s="41">
        <v>0</v>
      </c>
      <c r="AB131" s="42">
        <v>0</v>
      </c>
      <c r="AC131" s="43">
        <v>37160</v>
      </c>
      <c r="AD131" s="44">
        <f t="shared" si="10"/>
        <v>0</v>
      </c>
      <c r="AE131" s="45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7">
        <f t="shared" si="11"/>
        <v>0</v>
      </c>
      <c r="AO131" s="48">
        <v>0</v>
      </c>
      <c r="AP131" s="49">
        <v>0</v>
      </c>
      <c r="AQ131" s="50">
        <v>0</v>
      </c>
    </row>
    <row r="132" spans="1:43" x14ac:dyDescent="0.25">
      <c r="A132" s="26" t="s">
        <v>43</v>
      </c>
      <c r="B132" s="52">
        <v>207</v>
      </c>
      <c r="C132" s="28" t="s">
        <v>85</v>
      </c>
      <c r="D132" s="30" t="s">
        <v>314</v>
      </c>
      <c r="E132" s="30" t="s">
        <v>52</v>
      </c>
      <c r="F132" s="31" t="s">
        <v>315</v>
      </c>
      <c r="G132" s="32">
        <v>312762</v>
      </c>
      <c r="H132" s="33">
        <v>164067</v>
      </c>
      <c r="I132" s="34">
        <f t="shared" si="8"/>
        <v>22417</v>
      </c>
      <c r="J132" s="35">
        <v>0</v>
      </c>
      <c r="K132" s="36">
        <v>0</v>
      </c>
      <c r="L132" s="37">
        <v>12192</v>
      </c>
      <c r="M132" s="37">
        <v>0</v>
      </c>
      <c r="N132" s="37">
        <v>0</v>
      </c>
      <c r="O132" s="37">
        <v>1044</v>
      </c>
      <c r="P132" s="37">
        <v>282</v>
      </c>
      <c r="Q132" s="37">
        <v>5721</v>
      </c>
      <c r="R132" s="37">
        <v>0</v>
      </c>
      <c r="S132" s="36">
        <v>0</v>
      </c>
      <c r="T132" s="37">
        <v>1003</v>
      </c>
      <c r="U132" s="36">
        <v>0</v>
      </c>
      <c r="V132" s="37">
        <v>0</v>
      </c>
      <c r="W132" s="38">
        <v>2175</v>
      </c>
      <c r="X132" s="39">
        <f t="shared" si="9"/>
        <v>0</v>
      </c>
      <c r="Y132" s="40">
        <v>0</v>
      </c>
      <c r="Z132" s="40">
        <v>0</v>
      </c>
      <c r="AA132" s="41">
        <v>0</v>
      </c>
      <c r="AB132" s="42">
        <v>0</v>
      </c>
      <c r="AC132" s="43">
        <v>657</v>
      </c>
      <c r="AD132" s="44">
        <f t="shared" si="10"/>
        <v>0</v>
      </c>
      <c r="AE132" s="45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7">
        <f t="shared" si="11"/>
        <v>10165</v>
      </c>
      <c r="AO132" s="48">
        <v>0</v>
      </c>
      <c r="AP132" s="49">
        <v>10165</v>
      </c>
      <c r="AQ132" s="50">
        <v>0</v>
      </c>
    </row>
    <row r="133" spans="1:43" x14ac:dyDescent="0.25">
      <c r="A133" s="26" t="s">
        <v>43</v>
      </c>
      <c r="B133" s="52">
        <v>202</v>
      </c>
      <c r="C133" s="28" t="s">
        <v>56</v>
      </c>
      <c r="D133" s="30" t="s">
        <v>316</v>
      </c>
      <c r="E133" s="30" t="s">
        <v>52</v>
      </c>
      <c r="F133" s="31" t="s">
        <v>317</v>
      </c>
      <c r="G133" s="32">
        <v>800287</v>
      </c>
      <c r="H133" s="33">
        <v>72917</v>
      </c>
      <c r="I133" s="34">
        <f t="shared" si="8"/>
        <v>10428</v>
      </c>
      <c r="J133" s="35">
        <v>0</v>
      </c>
      <c r="K133" s="36">
        <v>0</v>
      </c>
      <c r="L133" s="37">
        <v>0</v>
      </c>
      <c r="M133" s="37">
        <v>0</v>
      </c>
      <c r="N133" s="37">
        <v>0</v>
      </c>
      <c r="O133" s="37">
        <v>1000</v>
      </c>
      <c r="P133" s="37">
        <v>710</v>
      </c>
      <c r="Q133" s="37">
        <v>6832</v>
      </c>
      <c r="R133" s="37">
        <v>50</v>
      </c>
      <c r="S133" s="36">
        <v>0</v>
      </c>
      <c r="T133" s="37">
        <v>476</v>
      </c>
      <c r="U133" s="36">
        <v>0</v>
      </c>
      <c r="V133" s="37">
        <v>0</v>
      </c>
      <c r="W133" s="38">
        <v>1360</v>
      </c>
      <c r="X133" s="39">
        <f t="shared" si="9"/>
        <v>0</v>
      </c>
      <c r="Y133" s="40">
        <v>0</v>
      </c>
      <c r="Z133" s="40">
        <v>0</v>
      </c>
      <c r="AA133" s="41">
        <v>0</v>
      </c>
      <c r="AB133" s="42">
        <v>0</v>
      </c>
      <c r="AC133" s="43">
        <v>0</v>
      </c>
      <c r="AD133" s="44">
        <f t="shared" si="10"/>
        <v>0</v>
      </c>
      <c r="AE133" s="45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6">
        <v>0</v>
      </c>
      <c r="AL133" s="46">
        <v>0</v>
      </c>
      <c r="AM133" s="46">
        <v>0</v>
      </c>
      <c r="AN133" s="47">
        <f t="shared" si="11"/>
        <v>0</v>
      </c>
      <c r="AO133" s="48">
        <v>0</v>
      </c>
      <c r="AP133" s="49">
        <v>0</v>
      </c>
      <c r="AQ133" s="50">
        <v>0</v>
      </c>
    </row>
    <row r="134" spans="1:43" x14ac:dyDescent="0.25">
      <c r="A134" s="26" t="s">
        <v>43</v>
      </c>
      <c r="B134" s="52">
        <v>201</v>
      </c>
      <c r="C134" s="28" t="s">
        <v>50</v>
      </c>
      <c r="D134" s="30" t="s">
        <v>318</v>
      </c>
      <c r="E134" s="30" t="s">
        <v>52</v>
      </c>
      <c r="F134" s="31" t="s">
        <v>319</v>
      </c>
      <c r="G134" s="32">
        <v>305588</v>
      </c>
      <c r="H134" s="33">
        <v>0</v>
      </c>
      <c r="I134" s="34">
        <f t="shared" si="8"/>
        <v>1631</v>
      </c>
      <c r="J134" s="35">
        <v>0</v>
      </c>
      <c r="K134" s="36">
        <v>0</v>
      </c>
      <c r="L134" s="37">
        <v>0</v>
      </c>
      <c r="M134" s="37">
        <v>0</v>
      </c>
      <c r="N134" s="37">
        <v>0</v>
      </c>
      <c r="O134" s="37">
        <v>500</v>
      </c>
      <c r="P134" s="37">
        <v>0</v>
      </c>
      <c r="Q134" s="37">
        <v>876</v>
      </c>
      <c r="R134" s="37">
        <v>0</v>
      </c>
      <c r="S134" s="36">
        <v>0</v>
      </c>
      <c r="T134" s="37">
        <v>0</v>
      </c>
      <c r="U134" s="36">
        <v>0</v>
      </c>
      <c r="V134" s="37">
        <v>0</v>
      </c>
      <c r="W134" s="38">
        <v>255</v>
      </c>
      <c r="X134" s="39">
        <f t="shared" si="9"/>
        <v>0</v>
      </c>
      <c r="Y134" s="40">
        <v>0</v>
      </c>
      <c r="Z134" s="40">
        <v>0</v>
      </c>
      <c r="AA134" s="41">
        <v>0</v>
      </c>
      <c r="AB134" s="42">
        <v>0</v>
      </c>
      <c r="AC134" s="43">
        <v>0</v>
      </c>
      <c r="AD134" s="44">
        <f t="shared" si="10"/>
        <v>0</v>
      </c>
      <c r="AE134" s="45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7">
        <f t="shared" si="11"/>
        <v>0</v>
      </c>
      <c r="AO134" s="48">
        <v>0</v>
      </c>
      <c r="AP134" s="49">
        <v>0</v>
      </c>
      <c r="AQ134" s="50">
        <v>0</v>
      </c>
    </row>
    <row r="135" spans="1:43" x14ac:dyDescent="0.25">
      <c r="A135" s="26" t="s">
        <v>43</v>
      </c>
      <c r="B135" s="52">
        <v>203</v>
      </c>
      <c r="C135" s="28" t="s">
        <v>62</v>
      </c>
      <c r="D135" s="30" t="s">
        <v>320</v>
      </c>
      <c r="E135" s="30" t="s">
        <v>52</v>
      </c>
      <c r="F135" s="31" t="s">
        <v>321</v>
      </c>
      <c r="G135" s="32">
        <v>312771</v>
      </c>
      <c r="H135" s="33">
        <v>0</v>
      </c>
      <c r="I135" s="34">
        <f t="shared" si="8"/>
        <v>2004</v>
      </c>
      <c r="J135" s="35">
        <v>0</v>
      </c>
      <c r="K135" s="36">
        <v>0</v>
      </c>
      <c r="L135" s="37">
        <v>0</v>
      </c>
      <c r="M135" s="37">
        <v>0</v>
      </c>
      <c r="N135" s="37">
        <v>0</v>
      </c>
      <c r="O135" s="37">
        <v>500</v>
      </c>
      <c r="P135" s="37">
        <v>0</v>
      </c>
      <c r="Q135" s="37">
        <v>1224</v>
      </c>
      <c r="R135" s="37">
        <v>0</v>
      </c>
      <c r="S135" s="36">
        <v>0</v>
      </c>
      <c r="T135" s="37">
        <v>0</v>
      </c>
      <c r="U135" s="36">
        <v>0</v>
      </c>
      <c r="V135" s="37">
        <v>0</v>
      </c>
      <c r="W135" s="38">
        <v>280</v>
      </c>
      <c r="X135" s="39">
        <f t="shared" si="9"/>
        <v>0</v>
      </c>
      <c r="Y135" s="40">
        <v>0</v>
      </c>
      <c r="Z135" s="40">
        <v>0</v>
      </c>
      <c r="AA135" s="41">
        <v>0</v>
      </c>
      <c r="AB135" s="42">
        <v>0</v>
      </c>
      <c r="AC135" s="43">
        <v>0</v>
      </c>
      <c r="AD135" s="44">
        <f t="shared" si="10"/>
        <v>0</v>
      </c>
      <c r="AE135" s="45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7">
        <f t="shared" si="11"/>
        <v>0</v>
      </c>
      <c r="AO135" s="48">
        <v>0</v>
      </c>
      <c r="AP135" s="49">
        <v>0</v>
      </c>
      <c r="AQ135" s="50">
        <v>0</v>
      </c>
    </row>
    <row r="136" spans="1:43" x14ac:dyDescent="0.25">
      <c r="A136" s="26" t="s">
        <v>43</v>
      </c>
      <c r="B136" s="52">
        <v>201</v>
      </c>
      <c r="C136" s="28" t="s">
        <v>50</v>
      </c>
      <c r="D136" s="30" t="s">
        <v>322</v>
      </c>
      <c r="E136" s="30" t="s">
        <v>52</v>
      </c>
      <c r="F136" s="31" t="s">
        <v>323</v>
      </c>
      <c r="G136" s="32">
        <v>305596</v>
      </c>
      <c r="H136" s="33">
        <v>27580</v>
      </c>
      <c r="I136" s="34">
        <f t="shared" si="8"/>
        <v>15281</v>
      </c>
      <c r="J136" s="35">
        <v>0</v>
      </c>
      <c r="K136" s="36">
        <v>0</v>
      </c>
      <c r="L136" s="37">
        <v>12192</v>
      </c>
      <c r="M136" s="37">
        <v>0</v>
      </c>
      <c r="N136" s="37">
        <v>0</v>
      </c>
      <c r="O136" s="37">
        <v>0</v>
      </c>
      <c r="P136" s="37">
        <v>96</v>
      </c>
      <c r="Q136" s="37">
        <v>2334</v>
      </c>
      <c r="R136" s="37">
        <v>0</v>
      </c>
      <c r="S136" s="36">
        <v>0</v>
      </c>
      <c r="T136" s="37">
        <v>179</v>
      </c>
      <c r="U136" s="36">
        <v>0</v>
      </c>
      <c r="V136" s="37">
        <v>0</v>
      </c>
      <c r="W136" s="38">
        <v>480</v>
      </c>
      <c r="X136" s="39">
        <f t="shared" si="9"/>
        <v>0</v>
      </c>
      <c r="Y136" s="40">
        <v>0</v>
      </c>
      <c r="Z136" s="40">
        <v>0</v>
      </c>
      <c r="AA136" s="41">
        <v>0</v>
      </c>
      <c r="AB136" s="42">
        <v>0</v>
      </c>
      <c r="AC136" s="43">
        <v>0</v>
      </c>
      <c r="AD136" s="44">
        <f t="shared" si="10"/>
        <v>0</v>
      </c>
      <c r="AE136" s="45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7">
        <f t="shared" si="11"/>
        <v>0</v>
      </c>
      <c r="AO136" s="48">
        <v>0</v>
      </c>
      <c r="AP136" s="49">
        <v>0</v>
      </c>
      <c r="AQ136" s="50">
        <v>0</v>
      </c>
    </row>
    <row r="137" spans="1:43" x14ac:dyDescent="0.25">
      <c r="A137" s="26" t="s">
        <v>43</v>
      </c>
      <c r="B137" s="52">
        <v>201</v>
      </c>
      <c r="C137" s="28" t="s">
        <v>50</v>
      </c>
      <c r="D137" s="30" t="s">
        <v>324</v>
      </c>
      <c r="E137" s="30" t="s">
        <v>52</v>
      </c>
      <c r="F137" s="31" t="s">
        <v>325</v>
      </c>
      <c r="G137" s="32">
        <v>305600</v>
      </c>
      <c r="H137" s="33">
        <v>0</v>
      </c>
      <c r="I137" s="34">
        <f t="shared" si="8"/>
        <v>2738</v>
      </c>
      <c r="J137" s="35">
        <v>0</v>
      </c>
      <c r="K137" s="36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2453</v>
      </c>
      <c r="R137" s="37">
        <v>0</v>
      </c>
      <c r="S137" s="36">
        <v>0</v>
      </c>
      <c r="T137" s="37">
        <v>0</v>
      </c>
      <c r="U137" s="36">
        <v>0</v>
      </c>
      <c r="V137" s="37">
        <v>0</v>
      </c>
      <c r="W137" s="38">
        <v>285</v>
      </c>
      <c r="X137" s="39">
        <f t="shared" si="9"/>
        <v>0</v>
      </c>
      <c r="Y137" s="40">
        <v>0</v>
      </c>
      <c r="Z137" s="40">
        <v>0</v>
      </c>
      <c r="AA137" s="41">
        <v>0</v>
      </c>
      <c r="AB137" s="42">
        <v>0</v>
      </c>
      <c r="AC137" s="43">
        <v>0</v>
      </c>
      <c r="AD137" s="44">
        <f t="shared" si="10"/>
        <v>0</v>
      </c>
      <c r="AE137" s="45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7">
        <f t="shared" si="11"/>
        <v>0</v>
      </c>
      <c r="AO137" s="48">
        <v>0</v>
      </c>
      <c r="AP137" s="49">
        <v>0</v>
      </c>
      <c r="AQ137" s="50">
        <v>0</v>
      </c>
    </row>
    <row r="138" spans="1:43" x14ac:dyDescent="0.25">
      <c r="A138" s="26" t="s">
        <v>43</v>
      </c>
      <c r="B138" s="52">
        <v>206</v>
      </c>
      <c r="C138" s="28" t="s">
        <v>59</v>
      </c>
      <c r="D138" s="30" t="s">
        <v>326</v>
      </c>
      <c r="E138" s="30" t="s">
        <v>52</v>
      </c>
      <c r="F138" s="31" t="s">
        <v>327</v>
      </c>
      <c r="G138" s="32">
        <v>309729</v>
      </c>
      <c r="H138" s="33">
        <v>0</v>
      </c>
      <c r="I138" s="34">
        <f t="shared" si="8"/>
        <v>2241</v>
      </c>
      <c r="J138" s="35">
        <v>0</v>
      </c>
      <c r="K138" s="36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1926</v>
      </c>
      <c r="R138" s="37">
        <v>0</v>
      </c>
      <c r="S138" s="36">
        <v>0</v>
      </c>
      <c r="T138" s="37">
        <v>0</v>
      </c>
      <c r="U138" s="36">
        <v>0</v>
      </c>
      <c r="V138" s="37">
        <v>0</v>
      </c>
      <c r="W138" s="38">
        <v>315</v>
      </c>
      <c r="X138" s="39">
        <f t="shared" si="9"/>
        <v>0</v>
      </c>
      <c r="Y138" s="40">
        <v>0</v>
      </c>
      <c r="Z138" s="40">
        <v>0</v>
      </c>
      <c r="AA138" s="41">
        <v>0</v>
      </c>
      <c r="AB138" s="42">
        <v>0</v>
      </c>
      <c r="AC138" s="43">
        <v>0</v>
      </c>
      <c r="AD138" s="44">
        <f t="shared" si="10"/>
        <v>0</v>
      </c>
      <c r="AE138" s="45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7">
        <f t="shared" si="11"/>
        <v>0</v>
      </c>
      <c r="AO138" s="48">
        <v>0</v>
      </c>
      <c r="AP138" s="49">
        <v>0</v>
      </c>
      <c r="AQ138" s="50">
        <v>0</v>
      </c>
    </row>
    <row r="139" spans="1:43" x14ac:dyDescent="0.25">
      <c r="A139" s="26" t="s">
        <v>43</v>
      </c>
      <c r="B139" s="52">
        <v>204</v>
      </c>
      <c r="C139" s="28" t="s">
        <v>69</v>
      </c>
      <c r="D139" s="30" t="s">
        <v>328</v>
      </c>
      <c r="E139" s="30" t="s">
        <v>52</v>
      </c>
      <c r="F139" s="31" t="s">
        <v>329</v>
      </c>
      <c r="G139" s="32">
        <v>312789</v>
      </c>
      <c r="H139" s="33">
        <v>555784</v>
      </c>
      <c r="I139" s="34">
        <f t="shared" si="8"/>
        <v>33437</v>
      </c>
      <c r="J139" s="35">
        <v>3037</v>
      </c>
      <c r="K139" s="36">
        <v>2633</v>
      </c>
      <c r="L139" s="37">
        <v>0</v>
      </c>
      <c r="M139" s="37">
        <v>0</v>
      </c>
      <c r="N139" s="37">
        <v>0</v>
      </c>
      <c r="O139" s="37">
        <v>1000</v>
      </c>
      <c r="P139" s="37">
        <v>7520</v>
      </c>
      <c r="Q139" s="37">
        <v>8810</v>
      </c>
      <c r="R139" s="37">
        <v>0</v>
      </c>
      <c r="S139" s="36">
        <v>0</v>
      </c>
      <c r="T139" s="37">
        <v>5382</v>
      </c>
      <c r="U139" s="36">
        <v>0</v>
      </c>
      <c r="V139" s="37">
        <v>0</v>
      </c>
      <c r="W139" s="38">
        <v>5055</v>
      </c>
      <c r="X139" s="39">
        <f t="shared" si="9"/>
        <v>146000</v>
      </c>
      <c r="Y139" s="40">
        <v>0</v>
      </c>
      <c r="Z139" s="40">
        <v>141000</v>
      </c>
      <c r="AA139" s="41">
        <v>5000</v>
      </c>
      <c r="AB139" s="42">
        <v>0</v>
      </c>
      <c r="AC139" s="43">
        <v>0</v>
      </c>
      <c r="AD139" s="44">
        <f t="shared" si="10"/>
        <v>3055</v>
      </c>
      <c r="AE139" s="45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3055</v>
      </c>
      <c r="AK139" s="46">
        <v>0</v>
      </c>
      <c r="AL139" s="46">
        <v>0</v>
      </c>
      <c r="AM139" s="46">
        <v>0</v>
      </c>
      <c r="AN139" s="47">
        <f t="shared" si="11"/>
        <v>0</v>
      </c>
      <c r="AO139" s="48">
        <v>0</v>
      </c>
      <c r="AP139" s="49">
        <v>0</v>
      </c>
      <c r="AQ139" s="50">
        <v>0</v>
      </c>
    </row>
    <row r="140" spans="1:43" x14ac:dyDescent="0.25">
      <c r="A140" s="26" t="s">
        <v>43</v>
      </c>
      <c r="B140" s="52">
        <v>205</v>
      </c>
      <c r="C140" s="28" t="s">
        <v>72</v>
      </c>
      <c r="D140" s="30" t="s">
        <v>330</v>
      </c>
      <c r="E140" s="30" t="s">
        <v>52</v>
      </c>
      <c r="F140" s="31" t="s">
        <v>331</v>
      </c>
      <c r="G140" s="32">
        <v>309737</v>
      </c>
      <c r="H140" s="33">
        <v>0</v>
      </c>
      <c r="I140" s="34">
        <f t="shared" si="8"/>
        <v>8472</v>
      </c>
      <c r="J140" s="35">
        <v>0</v>
      </c>
      <c r="K140" s="36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7882</v>
      </c>
      <c r="R140" s="37">
        <v>0</v>
      </c>
      <c r="S140" s="36">
        <v>0</v>
      </c>
      <c r="T140" s="37">
        <v>0</v>
      </c>
      <c r="U140" s="36">
        <v>0</v>
      </c>
      <c r="V140" s="37">
        <v>0</v>
      </c>
      <c r="W140" s="38">
        <v>590</v>
      </c>
      <c r="X140" s="39">
        <f t="shared" si="9"/>
        <v>0</v>
      </c>
      <c r="Y140" s="40">
        <v>0</v>
      </c>
      <c r="Z140" s="40">
        <v>0</v>
      </c>
      <c r="AA140" s="41">
        <v>0</v>
      </c>
      <c r="AB140" s="42">
        <v>0</v>
      </c>
      <c r="AC140" s="43">
        <v>0</v>
      </c>
      <c r="AD140" s="44">
        <f t="shared" si="10"/>
        <v>362</v>
      </c>
      <c r="AE140" s="45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362</v>
      </c>
      <c r="AL140" s="46">
        <v>0</v>
      </c>
      <c r="AM140" s="46">
        <v>0</v>
      </c>
      <c r="AN140" s="47">
        <f t="shared" si="11"/>
        <v>0</v>
      </c>
      <c r="AO140" s="48">
        <v>0</v>
      </c>
      <c r="AP140" s="49">
        <v>0</v>
      </c>
      <c r="AQ140" s="50">
        <v>0</v>
      </c>
    </row>
    <row r="141" spans="1:43" x14ac:dyDescent="0.25">
      <c r="A141" s="26" t="s">
        <v>43</v>
      </c>
      <c r="B141" s="52">
        <v>202</v>
      </c>
      <c r="C141" s="28" t="s">
        <v>56</v>
      </c>
      <c r="D141" s="30" t="s">
        <v>332</v>
      </c>
      <c r="E141" s="30" t="s">
        <v>52</v>
      </c>
      <c r="F141" s="31" t="s">
        <v>333</v>
      </c>
      <c r="G141" s="32">
        <v>306096</v>
      </c>
      <c r="H141" s="33">
        <v>538326</v>
      </c>
      <c r="I141" s="34">
        <f t="shared" si="8"/>
        <v>41986</v>
      </c>
      <c r="J141" s="35">
        <v>1098</v>
      </c>
      <c r="K141" s="36">
        <v>3135</v>
      </c>
      <c r="L141" s="37">
        <v>21946</v>
      </c>
      <c r="M141" s="37">
        <v>0</v>
      </c>
      <c r="N141" s="37">
        <v>0</v>
      </c>
      <c r="O141" s="37">
        <v>1300</v>
      </c>
      <c r="P141" s="37">
        <v>4870</v>
      </c>
      <c r="Q141" s="37">
        <v>3037</v>
      </c>
      <c r="R141" s="37">
        <v>0</v>
      </c>
      <c r="S141" s="36">
        <v>0</v>
      </c>
      <c r="T141" s="37">
        <v>3800</v>
      </c>
      <c r="U141" s="36">
        <v>0</v>
      </c>
      <c r="V141" s="37">
        <v>0</v>
      </c>
      <c r="W141" s="38">
        <v>2800</v>
      </c>
      <c r="X141" s="39">
        <f t="shared" si="9"/>
        <v>0</v>
      </c>
      <c r="Y141" s="40">
        <v>0</v>
      </c>
      <c r="Z141" s="40">
        <v>0</v>
      </c>
      <c r="AA141" s="41">
        <v>0</v>
      </c>
      <c r="AB141" s="42">
        <v>0</v>
      </c>
      <c r="AC141" s="43">
        <v>0</v>
      </c>
      <c r="AD141" s="44">
        <f t="shared" si="10"/>
        <v>0</v>
      </c>
      <c r="AE141" s="45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0</v>
      </c>
      <c r="AN141" s="47">
        <f t="shared" si="11"/>
        <v>0</v>
      </c>
      <c r="AO141" s="48">
        <v>0</v>
      </c>
      <c r="AP141" s="49">
        <v>0</v>
      </c>
      <c r="AQ141" s="50">
        <v>0</v>
      </c>
    </row>
    <row r="142" spans="1:43" x14ac:dyDescent="0.25">
      <c r="A142" s="26" t="s">
        <v>43</v>
      </c>
      <c r="B142" s="52">
        <v>201</v>
      </c>
      <c r="C142" s="28" t="s">
        <v>50</v>
      </c>
      <c r="D142" s="30" t="s">
        <v>334</v>
      </c>
      <c r="E142" s="30" t="s">
        <v>52</v>
      </c>
      <c r="F142" s="31" t="s">
        <v>335</v>
      </c>
      <c r="G142" s="32">
        <v>305758</v>
      </c>
      <c r="H142" s="33">
        <v>0</v>
      </c>
      <c r="I142" s="34">
        <f t="shared" si="8"/>
        <v>1713</v>
      </c>
      <c r="J142" s="35">
        <v>0</v>
      </c>
      <c r="K142" s="36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1398</v>
      </c>
      <c r="R142" s="37">
        <v>0</v>
      </c>
      <c r="S142" s="36">
        <v>0</v>
      </c>
      <c r="T142" s="37">
        <v>0</v>
      </c>
      <c r="U142" s="36">
        <v>0</v>
      </c>
      <c r="V142" s="37">
        <v>0</v>
      </c>
      <c r="W142" s="38">
        <v>315</v>
      </c>
      <c r="X142" s="39">
        <f t="shared" si="9"/>
        <v>0</v>
      </c>
      <c r="Y142" s="40">
        <v>0</v>
      </c>
      <c r="Z142" s="40">
        <v>0</v>
      </c>
      <c r="AA142" s="41">
        <v>0</v>
      </c>
      <c r="AB142" s="42">
        <v>0</v>
      </c>
      <c r="AC142" s="43">
        <v>0</v>
      </c>
      <c r="AD142" s="44">
        <f t="shared" si="10"/>
        <v>0</v>
      </c>
      <c r="AE142" s="45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0</v>
      </c>
      <c r="AL142" s="46">
        <v>0</v>
      </c>
      <c r="AM142" s="46">
        <v>0</v>
      </c>
      <c r="AN142" s="47">
        <f t="shared" si="11"/>
        <v>0</v>
      </c>
      <c r="AO142" s="48">
        <v>0</v>
      </c>
      <c r="AP142" s="49">
        <v>0</v>
      </c>
      <c r="AQ142" s="50">
        <v>0</v>
      </c>
    </row>
    <row r="143" spans="1:43" x14ac:dyDescent="0.25">
      <c r="A143" s="26" t="s">
        <v>43</v>
      </c>
      <c r="B143" s="52">
        <v>201</v>
      </c>
      <c r="C143" s="28" t="s">
        <v>50</v>
      </c>
      <c r="D143" s="30" t="s">
        <v>336</v>
      </c>
      <c r="E143" s="30" t="s">
        <v>52</v>
      </c>
      <c r="F143" s="31" t="s">
        <v>337</v>
      </c>
      <c r="G143" s="32">
        <v>305626</v>
      </c>
      <c r="H143" s="33">
        <v>213685</v>
      </c>
      <c r="I143" s="34">
        <f t="shared" si="8"/>
        <v>28110</v>
      </c>
      <c r="J143" s="35">
        <v>0</v>
      </c>
      <c r="K143" s="36">
        <v>0</v>
      </c>
      <c r="L143" s="37">
        <v>15820</v>
      </c>
      <c r="M143" s="37">
        <v>0</v>
      </c>
      <c r="N143" s="37">
        <v>0</v>
      </c>
      <c r="O143" s="37">
        <v>0</v>
      </c>
      <c r="P143" s="37">
        <v>1824</v>
      </c>
      <c r="Q143" s="37">
        <v>4501</v>
      </c>
      <c r="R143" s="37">
        <v>2000</v>
      </c>
      <c r="S143" s="36">
        <v>0</v>
      </c>
      <c r="T143" s="37">
        <v>2040</v>
      </c>
      <c r="U143" s="36">
        <v>0</v>
      </c>
      <c r="V143" s="37">
        <v>0</v>
      </c>
      <c r="W143" s="38">
        <v>1925</v>
      </c>
      <c r="X143" s="39">
        <f t="shared" si="9"/>
        <v>0</v>
      </c>
      <c r="Y143" s="40">
        <v>0</v>
      </c>
      <c r="Z143" s="40">
        <v>0</v>
      </c>
      <c r="AA143" s="41">
        <v>0</v>
      </c>
      <c r="AB143" s="42">
        <v>0</v>
      </c>
      <c r="AC143" s="43">
        <v>0</v>
      </c>
      <c r="AD143" s="44">
        <f t="shared" si="10"/>
        <v>0</v>
      </c>
      <c r="AE143" s="45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0</v>
      </c>
      <c r="AL143" s="46">
        <v>0</v>
      </c>
      <c r="AM143" s="46">
        <v>0</v>
      </c>
      <c r="AN143" s="47">
        <f t="shared" si="11"/>
        <v>0</v>
      </c>
      <c r="AO143" s="48">
        <v>0</v>
      </c>
      <c r="AP143" s="49">
        <v>0</v>
      </c>
      <c r="AQ143" s="50">
        <v>0</v>
      </c>
    </row>
    <row r="144" spans="1:43" x14ac:dyDescent="0.25">
      <c r="A144" s="26" t="s">
        <v>43</v>
      </c>
      <c r="B144" s="52">
        <v>201</v>
      </c>
      <c r="C144" s="28" t="s">
        <v>50</v>
      </c>
      <c r="D144" s="30" t="s">
        <v>338</v>
      </c>
      <c r="E144" s="30" t="s">
        <v>52</v>
      </c>
      <c r="F144" s="31" t="s">
        <v>339</v>
      </c>
      <c r="G144" s="32">
        <v>305634</v>
      </c>
      <c r="H144" s="33">
        <v>101939</v>
      </c>
      <c r="I144" s="34">
        <f t="shared" si="8"/>
        <v>11711</v>
      </c>
      <c r="J144" s="35">
        <v>0</v>
      </c>
      <c r="K144" s="36">
        <v>0</v>
      </c>
      <c r="L144" s="37">
        <v>0</v>
      </c>
      <c r="M144" s="37">
        <v>0</v>
      </c>
      <c r="N144" s="37">
        <v>0</v>
      </c>
      <c r="O144" s="37">
        <v>3840</v>
      </c>
      <c r="P144" s="37">
        <v>1043</v>
      </c>
      <c r="Q144" s="37">
        <v>4252</v>
      </c>
      <c r="R144" s="37">
        <v>0</v>
      </c>
      <c r="S144" s="36">
        <v>0</v>
      </c>
      <c r="T144" s="37">
        <v>1326</v>
      </c>
      <c r="U144" s="36">
        <v>0</v>
      </c>
      <c r="V144" s="37">
        <v>0</v>
      </c>
      <c r="W144" s="38">
        <v>1250</v>
      </c>
      <c r="X144" s="39">
        <f t="shared" si="9"/>
        <v>0</v>
      </c>
      <c r="Y144" s="40">
        <v>0</v>
      </c>
      <c r="Z144" s="40">
        <v>0</v>
      </c>
      <c r="AA144" s="41">
        <v>0</v>
      </c>
      <c r="AB144" s="42">
        <v>0</v>
      </c>
      <c r="AC144" s="43">
        <v>0</v>
      </c>
      <c r="AD144" s="44">
        <f t="shared" si="10"/>
        <v>0</v>
      </c>
      <c r="AE144" s="45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>
        <v>0</v>
      </c>
      <c r="AL144" s="46">
        <v>0</v>
      </c>
      <c r="AM144" s="46">
        <v>0</v>
      </c>
      <c r="AN144" s="47">
        <f t="shared" si="11"/>
        <v>0</v>
      </c>
      <c r="AO144" s="48">
        <v>0</v>
      </c>
      <c r="AP144" s="49">
        <v>0</v>
      </c>
      <c r="AQ144" s="50">
        <v>0</v>
      </c>
    </row>
    <row r="145" spans="1:43" x14ac:dyDescent="0.25">
      <c r="A145" s="26" t="s">
        <v>43</v>
      </c>
      <c r="B145" s="52">
        <v>201</v>
      </c>
      <c r="C145" s="28" t="s">
        <v>50</v>
      </c>
      <c r="D145" s="30" t="s">
        <v>340</v>
      </c>
      <c r="E145" s="30" t="s">
        <v>52</v>
      </c>
      <c r="F145" s="31" t="s">
        <v>341</v>
      </c>
      <c r="G145" s="32">
        <v>305642</v>
      </c>
      <c r="H145" s="33">
        <v>594221</v>
      </c>
      <c r="I145" s="34">
        <f t="shared" si="8"/>
        <v>59526</v>
      </c>
      <c r="J145" s="35">
        <v>0</v>
      </c>
      <c r="K145" s="36">
        <v>244</v>
      </c>
      <c r="L145" s="37">
        <v>25359</v>
      </c>
      <c r="M145" s="37">
        <v>0</v>
      </c>
      <c r="N145" s="37">
        <v>0</v>
      </c>
      <c r="O145" s="37">
        <v>1300</v>
      </c>
      <c r="P145" s="37">
        <v>6899</v>
      </c>
      <c r="Q145" s="37">
        <v>13589</v>
      </c>
      <c r="R145" s="37">
        <v>1400</v>
      </c>
      <c r="S145" s="36">
        <v>0</v>
      </c>
      <c r="T145" s="37">
        <v>6325</v>
      </c>
      <c r="U145" s="36">
        <v>0</v>
      </c>
      <c r="V145" s="37">
        <v>0</v>
      </c>
      <c r="W145" s="38">
        <v>4410</v>
      </c>
      <c r="X145" s="39">
        <f t="shared" si="9"/>
        <v>0</v>
      </c>
      <c r="Y145" s="40">
        <v>0</v>
      </c>
      <c r="Z145" s="40">
        <v>0</v>
      </c>
      <c r="AA145" s="41">
        <v>0</v>
      </c>
      <c r="AB145" s="42">
        <v>0</v>
      </c>
      <c r="AC145" s="43">
        <v>4333</v>
      </c>
      <c r="AD145" s="44">
        <f t="shared" si="10"/>
        <v>2113</v>
      </c>
      <c r="AE145" s="45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2113</v>
      </c>
      <c r="AK145" s="46">
        <v>0</v>
      </c>
      <c r="AL145" s="46">
        <v>0</v>
      </c>
      <c r="AM145" s="46">
        <v>0</v>
      </c>
      <c r="AN145" s="47">
        <f t="shared" si="11"/>
        <v>0</v>
      </c>
      <c r="AO145" s="48">
        <v>0</v>
      </c>
      <c r="AP145" s="49">
        <v>0</v>
      </c>
      <c r="AQ145" s="50">
        <v>0</v>
      </c>
    </row>
    <row r="146" spans="1:43" x14ac:dyDescent="0.25">
      <c r="A146" s="26" t="s">
        <v>43</v>
      </c>
      <c r="B146" s="52">
        <v>207</v>
      </c>
      <c r="C146" s="28" t="s">
        <v>85</v>
      </c>
      <c r="D146" s="30" t="s">
        <v>342</v>
      </c>
      <c r="E146" s="30" t="s">
        <v>52</v>
      </c>
      <c r="F146" s="31" t="s">
        <v>343</v>
      </c>
      <c r="G146" s="32">
        <v>682217</v>
      </c>
      <c r="H146" s="33">
        <v>0</v>
      </c>
      <c r="I146" s="34">
        <f t="shared" si="8"/>
        <v>4423</v>
      </c>
      <c r="J146" s="35">
        <v>0</v>
      </c>
      <c r="K146" s="36">
        <v>0</v>
      </c>
      <c r="L146" s="37">
        <v>0</v>
      </c>
      <c r="M146" s="37">
        <v>0</v>
      </c>
      <c r="N146" s="37">
        <v>0</v>
      </c>
      <c r="O146" s="37">
        <v>500</v>
      </c>
      <c r="P146" s="37">
        <v>0</v>
      </c>
      <c r="Q146" s="37">
        <v>3508</v>
      </c>
      <c r="R146" s="37">
        <v>0</v>
      </c>
      <c r="S146" s="36">
        <v>0</v>
      </c>
      <c r="T146" s="37">
        <v>0</v>
      </c>
      <c r="U146" s="36">
        <v>0</v>
      </c>
      <c r="V146" s="37">
        <v>0</v>
      </c>
      <c r="W146" s="38">
        <v>415</v>
      </c>
      <c r="X146" s="39">
        <f t="shared" si="9"/>
        <v>0</v>
      </c>
      <c r="Y146" s="40">
        <v>0</v>
      </c>
      <c r="Z146" s="40">
        <v>0</v>
      </c>
      <c r="AA146" s="41">
        <v>0</v>
      </c>
      <c r="AB146" s="42">
        <v>0</v>
      </c>
      <c r="AC146" s="43">
        <v>0</v>
      </c>
      <c r="AD146" s="44">
        <f t="shared" si="10"/>
        <v>0</v>
      </c>
      <c r="AE146" s="45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7">
        <f t="shared" si="11"/>
        <v>0</v>
      </c>
      <c r="AO146" s="48">
        <v>0</v>
      </c>
      <c r="AP146" s="49">
        <v>0</v>
      </c>
      <c r="AQ146" s="50">
        <v>0</v>
      </c>
    </row>
    <row r="147" spans="1:43" x14ac:dyDescent="0.25">
      <c r="A147" s="26" t="s">
        <v>43</v>
      </c>
      <c r="B147" s="52">
        <v>201</v>
      </c>
      <c r="C147" s="28" t="s">
        <v>50</v>
      </c>
      <c r="D147" s="30" t="s">
        <v>344</v>
      </c>
      <c r="E147" s="30" t="s">
        <v>52</v>
      </c>
      <c r="F147" s="31" t="s">
        <v>345</v>
      </c>
      <c r="G147" s="32">
        <v>305669</v>
      </c>
      <c r="H147" s="33">
        <v>618668</v>
      </c>
      <c r="I147" s="34">
        <f t="shared" si="8"/>
        <v>74924</v>
      </c>
      <c r="J147" s="35">
        <v>0</v>
      </c>
      <c r="K147" s="36">
        <v>4207</v>
      </c>
      <c r="L147" s="37">
        <v>48768</v>
      </c>
      <c r="M147" s="37">
        <v>0</v>
      </c>
      <c r="N147" s="37">
        <v>0</v>
      </c>
      <c r="O147" s="37">
        <v>800</v>
      </c>
      <c r="P147" s="37">
        <v>5984</v>
      </c>
      <c r="Q147" s="37">
        <v>5076</v>
      </c>
      <c r="R147" s="37">
        <v>1100</v>
      </c>
      <c r="S147" s="36">
        <v>0</v>
      </c>
      <c r="T147" s="37">
        <v>5304</v>
      </c>
      <c r="U147" s="36">
        <v>0</v>
      </c>
      <c r="V147" s="37">
        <v>0</v>
      </c>
      <c r="W147" s="38">
        <v>3685</v>
      </c>
      <c r="X147" s="39">
        <f t="shared" si="9"/>
        <v>0</v>
      </c>
      <c r="Y147" s="40">
        <v>0</v>
      </c>
      <c r="Z147" s="40">
        <v>0</v>
      </c>
      <c r="AA147" s="41">
        <v>0</v>
      </c>
      <c r="AB147" s="42">
        <v>0</v>
      </c>
      <c r="AC147" s="43">
        <v>0</v>
      </c>
      <c r="AD147" s="44">
        <f t="shared" si="10"/>
        <v>0</v>
      </c>
      <c r="AE147" s="45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6">
        <v>0</v>
      </c>
      <c r="AL147" s="46">
        <v>0</v>
      </c>
      <c r="AM147" s="46">
        <v>0</v>
      </c>
      <c r="AN147" s="47">
        <f t="shared" si="11"/>
        <v>0</v>
      </c>
      <c r="AO147" s="48">
        <v>0</v>
      </c>
      <c r="AP147" s="49">
        <v>0</v>
      </c>
      <c r="AQ147" s="50">
        <v>0</v>
      </c>
    </row>
    <row r="148" spans="1:43" x14ac:dyDescent="0.25">
      <c r="A148" s="26" t="s">
        <v>43</v>
      </c>
      <c r="B148" s="52">
        <v>206</v>
      </c>
      <c r="C148" s="28" t="s">
        <v>59</v>
      </c>
      <c r="D148" s="30" t="s">
        <v>346</v>
      </c>
      <c r="E148" s="30" t="s">
        <v>52</v>
      </c>
      <c r="F148" s="31" t="s">
        <v>347</v>
      </c>
      <c r="G148" s="32">
        <v>309753</v>
      </c>
      <c r="H148" s="33">
        <v>0</v>
      </c>
      <c r="I148" s="34">
        <f t="shared" si="8"/>
        <v>2502</v>
      </c>
      <c r="J148" s="35">
        <v>0</v>
      </c>
      <c r="K148" s="36">
        <v>0</v>
      </c>
      <c r="L148" s="37">
        <v>0</v>
      </c>
      <c r="M148" s="37">
        <v>0</v>
      </c>
      <c r="N148" s="37">
        <v>0</v>
      </c>
      <c r="O148" s="37">
        <v>500</v>
      </c>
      <c r="P148" s="37">
        <v>0</v>
      </c>
      <c r="Q148" s="37">
        <v>1752</v>
      </c>
      <c r="R148" s="37">
        <v>0</v>
      </c>
      <c r="S148" s="36">
        <v>0</v>
      </c>
      <c r="T148" s="37">
        <v>0</v>
      </c>
      <c r="U148" s="36">
        <v>0</v>
      </c>
      <c r="V148" s="37">
        <v>0</v>
      </c>
      <c r="W148" s="38">
        <v>250</v>
      </c>
      <c r="X148" s="39">
        <f t="shared" si="9"/>
        <v>0</v>
      </c>
      <c r="Y148" s="40">
        <v>0</v>
      </c>
      <c r="Z148" s="40">
        <v>0</v>
      </c>
      <c r="AA148" s="41">
        <v>0</v>
      </c>
      <c r="AB148" s="42">
        <v>0</v>
      </c>
      <c r="AC148" s="43">
        <v>0</v>
      </c>
      <c r="AD148" s="44">
        <f t="shared" si="10"/>
        <v>0</v>
      </c>
      <c r="AE148" s="45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7">
        <f t="shared" si="11"/>
        <v>0</v>
      </c>
      <c r="AO148" s="48">
        <v>0</v>
      </c>
      <c r="AP148" s="49">
        <v>0</v>
      </c>
      <c r="AQ148" s="50">
        <v>0</v>
      </c>
    </row>
    <row r="149" spans="1:43" s="53" customFormat="1" x14ac:dyDescent="0.25">
      <c r="A149" s="26" t="s">
        <v>43</v>
      </c>
      <c r="B149" s="52">
        <v>204</v>
      </c>
      <c r="C149" s="28" t="s">
        <v>69</v>
      </c>
      <c r="D149" s="30" t="s">
        <v>348</v>
      </c>
      <c r="E149" s="30" t="s">
        <v>52</v>
      </c>
      <c r="F149" s="31" t="s">
        <v>349</v>
      </c>
      <c r="G149" s="32">
        <v>312827</v>
      </c>
      <c r="H149" s="33">
        <v>103054</v>
      </c>
      <c r="I149" s="34">
        <f t="shared" si="8"/>
        <v>7706</v>
      </c>
      <c r="J149" s="35">
        <v>0</v>
      </c>
      <c r="K149" s="36">
        <v>0</v>
      </c>
      <c r="L149" s="37">
        <v>0</v>
      </c>
      <c r="M149" s="37">
        <v>0</v>
      </c>
      <c r="N149" s="37">
        <v>0</v>
      </c>
      <c r="O149" s="37">
        <v>500</v>
      </c>
      <c r="P149" s="37">
        <v>1024</v>
      </c>
      <c r="Q149" s="37">
        <v>3960</v>
      </c>
      <c r="R149" s="37">
        <v>0</v>
      </c>
      <c r="S149" s="36">
        <v>0</v>
      </c>
      <c r="T149" s="37">
        <v>952</v>
      </c>
      <c r="U149" s="36">
        <v>0</v>
      </c>
      <c r="V149" s="37">
        <v>0</v>
      </c>
      <c r="W149" s="38">
        <v>1270</v>
      </c>
      <c r="X149" s="39">
        <f t="shared" si="9"/>
        <v>0</v>
      </c>
      <c r="Y149" s="40">
        <v>0</v>
      </c>
      <c r="Z149" s="40">
        <v>0</v>
      </c>
      <c r="AA149" s="41">
        <v>0</v>
      </c>
      <c r="AB149" s="42">
        <v>0</v>
      </c>
      <c r="AC149" s="43">
        <v>2723</v>
      </c>
      <c r="AD149" s="44">
        <f t="shared" si="10"/>
        <v>0</v>
      </c>
      <c r="AE149" s="45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6">
        <v>0</v>
      </c>
      <c r="AL149" s="46">
        <v>0</v>
      </c>
      <c r="AM149" s="46">
        <v>0</v>
      </c>
      <c r="AN149" s="47">
        <f t="shared" si="11"/>
        <v>0</v>
      </c>
      <c r="AO149" s="48">
        <v>0</v>
      </c>
      <c r="AP149" s="49">
        <v>0</v>
      </c>
      <c r="AQ149" s="50">
        <v>0</v>
      </c>
    </row>
    <row r="150" spans="1:43" s="53" customFormat="1" x14ac:dyDescent="0.25">
      <c r="A150" s="26" t="s">
        <v>43</v>
      </c>
      <c r="B150" s="52">
        <v>205</v>
      </c>
      <c r="C150" s="28" t="s">
        <v>72</v>
      </c>
      <c r="D150" s="30" t="s">
        <v>350</v>
      </c>
      <c r="E150" s="30" t="s">
        <v>52</v>
      </c>
      <c r="F150" s="31" t="s">
        <v>351</v>
      </c>
      <c r="G150" s="32">
        <v>309761</v>
      </c>
      <c r="H150" s="33">
        <v>62739</v>
      </c>
      <c r="I150" s="34">
        <f t="shared" si="8"/>
        <v>7436</v>
      </c>
      <c r="J150" s="35">
        <v>2849</v>
      </c>
      <c r="K150" s="36">
        <v>0</v>
      </c>
      <c r="L150" s="37">
        <v>0</v>
      </c>
      <c r="M150" s="37">
        <v>0</v>
      </c>
      <c r="N150" s="37">
        <v>0</v>
      </c>
      <c r="O150" s="37">
        <v>500</v>
      </c>
      <c r="P150" s="37">
        <v>678</v>
      </c>
      <c r="Q150" s="37">
        <v>1695</v>
      </c>
      <c r="R150" s="37">
        <v>249.99999999999997</v>
      </c>
      <c r="S150" s="36">
        <v>0</v>
      </c>
      <c r="T150" s="37">
        <v>374</v>
      </c>
      <c r="U150" s="36">
        <v>0</v>
      </c>
      <c r="V150" s="37">
        <v>0</v>
      </c>
      <c r="W150" s="38">
        <v>1090</v>
      </c>
      <c r="X150" s="39">
        <f t="shared" si="9"/>
        <v>0</v>
      </c>
      <c r="Y150" s="40">
        <v>0</v>
      </c>
      <c r="Z150" s="40">
        <v>0</v>
      </c>
      <c r="AA150" s="41">
        <v>0</v>
      </c>
      <c r="AB150" s="42">
        <v>0</v>
      </c>
      <c r="AC150" s="43">
        <v>0</v>
      </c>
      <c r="AD150" s="44">
        <f t="shared" si="10"/>
        <v>0</v>
      </c>
      <c r="AE150" s="45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7">
        <f t="shared" si="11"/>
        <v>0</v>
      </c>
      <c r="AO150" s="48">
        <v>0</v>
      </c>
      <c r="AP150" s="49">
        <v>0</v>
      </c>
      <c r="AQ150" s="50">
        <v>0</v>
      </c>
    </row>
    <row r="151" spans="1:43" x14ac:dyDescent="0.25">
      <c r="A151" s="26" t="s">
        <v>43</v>
      </c>
      <c r="B151" s="52">
        <v>201</v>
      </c>
      <c r="C151" s="28" t="s">
        <v>50</v>
      </c>
      <c r="D151" s="30" t="s">
        <v>352</v>
      </c>
      <c r="E151" s="30" t="s">
        <v>52</v>
      </c>
      <c r="F151" s="31" t="s">
        <v>353</v>
      </c>
      <c r="G151" s="32">
        <v>305685</v>
      </c>
      <c r="H151" s="33">
        <v>26167</v>
      </c>
      <c r="I151" s="34">
        <f t="shared" si="8"/>
        <v>2492</v>
      </c>
      <c r="J151" s="35">
        <v>0</v>
      </c>
      <c r="K151" s="36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173</v>
      </c>
      <c r="Q151" s="37">
        <v>1808</v>
      </c>
      <c r="R151" s="37">
        <v>0</v>
      </c>
      <c r="S151" s="36">
        <v>0</v>
      </c>
      <c r="T151" s="37">
        <v>171</v>
      </c>
      <c r="U151" s="36">
        <v>0</v>
      </c>
      <c r="V151" s="37">
        <v>0</v>
      </c>
      <c r="W151" s="38">
        <v>340</v>
      </c>
      <c r="X151" s="39">
        <f t="shared" si="9"/>
        <v>0</v>
      </c>
      <c r="Y151" s="40">
        <v>0</v>
      </c>
      <c r="Z151" s="40">
        <v>0</v>
      </c>
      <c r="AA151" s="41">
        <v>0</v>
      </c>
      <c r="AB151" s="42">
        <v>0</v>
      </c>
      <c r="AC151" s="43">
        <v>0</v>
      </c>
      <c r="AD151" s="44">
        <f t="shared" si="10"/>
        <v>0</v>
      </c>
      <c r="AE151" s="45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6">
        <v>0</v>
      </c>
      <c r="AL151" s="46">
        <v>0</v>
      </c>
      <c r="AM151" s="46">
        <v>0</v>
      </c>
      <c r="AN151" s="47">
        <f t="shared" si="11"/>
        <v>0</v>
      </c>
      <c r="AO151" s="48">
        <v>0</v>
      </c>
      <c r="AP151" s="49">
        <v>0</v>
      </c>
      <c r="AQ151" s="50">
        <v>0</v>
      </c>
    </row>
    <row r="152" spans="1:43" x14ac:dyDescent="0.25">
      <c r="A152" s="26" t="s">
        <v>43</v>
      </c>
      <c r="B152" s="52">
        <v>203</v>
      </c>
      <c r="C152" s="28" t="s">
        <v>62</v>
      </c>
      <c r="D152" s="30" t="s">
        <v>354</v>
      </c>
      <c r="E152" s="30" t="s">
        <v>52</v>
      </c>
      <c r="F152" s="31" t="s">
        <v>355</v>
      </c>
      <c r="G152" s="32">
        <v>312851</v>
      </c>
      <c r="H152" s="33">
        <v>411644</v>
      </c>
      <c r="I152" s="34">
        <f t="shared" si="8"/>
        <v>26315</v>
      </c>
      <c r="J152" s="35">
        <v>0</v>
      </c>
      <c r="K152" s="36">
        <v>2485</v>
      </c>
      <c r="L152" s="37">
        <v>12192</v>
      </c>
      <c r="M152" s="37">
        <v>0</v>
      </c>
      <c r="N152" s="37">
        <v>0</v>
      </c>
      <c r="O152" s="37">
        <v>0</v>
      </c>
      <c r="P152" s="37">
        <v>2995</v>
      </c>
      <c r="Q152" s="37">
        <v>3612</v>
      </c>
      <c r="R152" s="37">
        <v>0</v>
      </c>
      <c r="S152" s="36">
        <v>0</v>
      </c>
      <c r="T152" s="37">
        <v>2471</v>
      </c>
      <c r="U152" s="36">
        <v>0</v>
      </c>
      <c r="V152" s="37">
        <v>0</v>
      </c>
      <c r="W152" s="38">
        <v>2560</v>
      </c>
      <c r="X152" s="39">
        <f t="shared" si="9"/>
        <v>5000</v>
      </c>
      <c r="Y152" s="40">
        <v>0</v>
      </c>
      <c r="Z152" s="40">
        <v>0</v>
      </c>
      <c r="AA152" s="41">
        <v>5000</v>
      </c>
      <c r="AB152" s="42">
        <v>0</v>
      </c>
      <c r="AC152" s="43">
        <v>0</v>
      </c>
      <c r="AD152" s="44">
        <f t="shared" si="10"/>
        <v>0</v>
      </c>
      <c r="AE152" s="45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7">
        <f t="shared" si="11"/>
        <v>0</v>
      </c>
      <c r="AO152" s="48">
        <v>0</v>
      </c>
      <c r="AP152" s="49">
        <v>0</v>
      </c>
      <c r="AQ152" s="50">
        <v>0</v>
      </c>
    </row>
    <row r="153" spans="1:43" x14ac:dyDescent="0.25">
      <c r="A153" s="26" t="s">
        <v>43</v>
      </c>
      <c r="B153" s="52">
        <v>202</v>
      </c>
      <c r="C153" s="28" t="s">
        <v>56</v>
      </c>
      <c r="D153" s="30" t="s">
        <v>356</v>
      </c>
      <c r="E153" s="30" t="s">
        <v>52</v>
      </c>
      <c r="F153" s="31" t="s">
        <v>357</v>
      </c>
      <c r="G153" s="32">
        <v>306126</v>
      </c>
      <c r="H153" s="33">
        <v>564329</v>
      </c>
      <c r="I153" s="34">
        <f t="shared" si="8"/>
        <v>56511</v>
      </c>
      <c r="J153" s="35">
        <v>0</v>
      </c>
      <c r="K153" s="36">
        <v>0</v>
      </c>
      <c r="L153" s="37">
        <v>24384</v>
      </c>
      <c r="M153" s="37">
        <v>0</v>
      </c>
      <c r="N153" s="37">
        <v>0</v>
      </c>
      <c r="O153" s="37">
        <v>5400</v>
      </c>
      <c r="P153" s="37">
        <v>5222</v>
      </c>
      <c r="Q153" s="37">
        <v>11611</v>
      </c>
      <c r="R153" s="37">
        <v>0</v>
      </c>
      <c r="S153" s="36">
        <v>0</v>
      </c>
      <c r="T153" s="37">
        <v>4859</v>
      </c>
      <c r="U153" s="36">
        <v>0</v>
      </c>
      <c r="V153" s="37">
        <v>0</v>
      </c>
      <c r="W153" s="38">
        <v>5035</v>
      </c>
      <c r="X153" s="39">
        <f t="shared" si="9"/>
        <v>0</v>
      </c>
      <c r="Y153" s="40">
        <v>0</v>
      </c>
      <c r="Z153" s="40">
        <v>0</v>
      </c>
      <c r="AA153" s="41">
        <v>0</v>
      </c>
      <c r="AB153" s="42">
        <v>0</v>
      </c>
      <c r="AC153" s="43">
        <v>0</v>
      </c>
      <c r="AD153" s="44">
        <f t="shared" si="10"/>
        <v>0</v>
      </c>
      <c r="AE153" s="45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7">
        <f t="shared" si="11"/>
        <v>0</v>
      </c>
      <c r="AO153" s="48">
        <v>0</v>
      </c>
      <c r="AP153" s="49">
        <v>0</v>
      </c>
      <c r="AQ153" s="50">
        <v>0</v>
      </c>
    </row>
    <row r="154" spans="1:43" x14ac:dyDescent="0.25">
      <c r="A154" s="26" t="s">
        <v>43</v>
      </c>
      <c r="B154" s="52">
        <v>201</v>
      </c>
      <c r="C154" s="28" t="s">
        <v>50</v>
      </c>
      <c r="D154" s="30" t="s">
        <v>358</v>
      </c>
      <c r="E154" s="30" t="s">
        <v>52</v>
      </c>
      <c r="F154" s="31" t="s">
        <v>359</v>
      </c>
      <c r="G154" s="32">
        <v>305707</v>
      </c>
      <c r="H154" s="33">
        <v>67799</v>
      </c>
      <c r="I154" s="34">
        <f t="shared" si="8"/>
        <v>4659</v>
      </c>
      <c r="J154" s="35">
        <v>0</v>
      </c>
      <c r="K154" s="36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672</v>
      </c>
      <c r="Q154" s="37">
        <v>2335</v>
      </c>
      <c r="R154" s="37">
        <v>0</v>
      </c>
      <c r="S154" s="36">
        <v>0</v>
      </c>
      <c r="T154" s="37">
        <v>587</v>
      </c>
      <c r="U154" s="36">
        <v>0</v>
      </c>
      <c r="V154" s="37">
        <v>0</v>
      </c>
      <c r="W154" s="38">
        <v>1065</v>
      </c>
      <c r="X154" s="39">
        <f t="shared" si="9"/>
        <v>0</v>
      </c>
      <c r="Y154" s="40">
        <v>0</v>
      </c>
      <c r="Z154" s="40">
        <v>0</v>
      </c>
      <c r="AA154" s="41">
        <v>0</v>
      </c>
      <c r="AB154" s="42">
        <v>1650</v>
      </c>
      <c r="AC154" s="43">
        <v>0</v>
      </c>
      <c r="AD154" s="44">
        <f t="shared" si="10"/>
        <v>0</v>
      </c>
      <c r="AE154" s="45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7">
        <f t="shared" si="11"/>
        <v>0</v>
      </c>
      <c r="AO154" s="48">
        <v>0</v>
      </c>
      <c r="AP154" s="49">
        <v>0</v>
      </c>
      <c r="AQ154" s="50">
        <v>0</v>
      </c>
    </row>
    <row r="155" spans="1:43" x14ac:dyDescent="0.25">
      <c r="A155" s="26" t="s">
        <v>43</v>
      </c>
      <c r="B155" s="52">
        <v>207</v>
      </c>
      <c r="C155" s="28" t="s">
        <v>85</v>
      </c>
      <c r="D155" s="30" t="s">
        <v>360</v>
      </c>
      <c r="E155" s="30" t="s">
        <v>52</v>
      </c>
      <c r="F155" s="31" t="s">
        <v>361</v>
      </c>
      <c r="G155" s="32">
        <v>682144</v>
      </c>
      <c r="H155" s="33">
        <v>0</v>
      </c>
      <c r="I155" s="34">
        <f t="shared" si="8"/>
        <v>2154</v>
      </c>
      <c r="J155" s="35">
        <v>0</v>
      </c>
      <c r="K155" s="36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1869</v>
      </c>
      <c r="R155" s="37">
        <v>0</v>
      </c>
      <c r="S155" s="36">
        <v>0</v>
      </c>
      <c r="T155" s="37">
        <v>0</v>
      </c>
      <c r="U155" s="36">
        <v>0</v>
      </c>
      <c r="V155" s="37">
        <v>0</v>
      </c>
      <c r="W155" s="38">
        <v>285</v>
      </c>
      <c r="X155" s="39">
        <f t="shared" si="9"/>
        <v>0</v>
      </c>
      <c r="Y155" s="40">
        <v>0</v>
      </c>
      <c r="Z155" s="40">
        <v>0</v>
      </c>
      <c r="AA155" s="41">
        <v>0</v>
      </c>
      <c r="AB155" s="42">
        <v>0</v>
      </c>
      <c r="AC155" s="43">
        <v>0</v>
      </c>
      <c r="AD155" s="44">
        <f t="shared" si="10"/>
        <v>0</v>
      </c>
      <c r="AE155" s="45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6">
        <v>0</v>
      </c>
      <c r="AL155" s="46">
        <v>0</v>
      </c>
      <c r="AM155" s="46">
        <v>0</v>
      </c>
      <c r="AN155" s="47">
        <f t="shared" si="11"/>
        <v>0</v>
      </c>
      <c r="AO155" s="48">
        <v>0</v>
      </c>
      <c r="AP155" s="49">
        <v>0</v>
      </c>
      <c r="AQ155" s="50">
        <v>0</v>
      </c>
    </row>
    <row r="156" spans="1:43" x14ac:dyDescent="0.25">
      <c r="A156" s="26" t="s">
        <v>43</v>
      </c>
      <c r="B156" s="52">
        <v>204</v>
      </c>
      <c r="C156" s="28" t="s">
        <v>69</v>
      </c>
      <c r="D156" s="30" t="s">
        <v>362</v>
      </c>
      <c r="E156" s="30" t="s">
        <v>52</v>
      </c>
      <c r="F156" s="31" t="s">
        <v>363</v>
      </c>
      <c r="G156" s="32">
        <v>312878</v>
      </c>
      <c r="H156" s="33">
        <v>0</v>
      </c>
      <c r="I156" s="34">
        <f t="shared" si="8"/>
        <v>2825</v>
      </c>
      <c r="J156" s="35">
        <v>0</v>
      </c>
      <c r="K156" s="36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2510</v>
      </c>
      <c r="R156" s="37">
        <v>0</v>
      </c>
      <c r="S156" s="36">
        <v>0</v>
      </c>
      <c r="T156" s="37">
        <v>0</v>
      </c>
      <c r="U156" s="36">
        <v>0</v>
      </c>
      <c r="V156" s="37">
        <v>0</v>
      </c>
      <c r="W156" s="38">
        <v>315</v>
      </c>
      <c r="X156" s="39">
        <f t="shared" si="9"/>
        <v>0</v>
      </c>
      <c r="Y156" s="40">
        <v>0</v>
      </c>
      <c r="Z156" s="40">
        <v>0</v>
      </c>
      <c r="AA156" s="41">
        <v>0</v>
      </c>
      <c r="AB156" s="42">
        <v>0</v>
      </c>
      <c r="AC156" s="43">
        <v>0</v>
      </c>
      <c r="AD156" s="44">
        <f t="shared" si="10"/>
        <v>0</v>
      </c>
      <c r="AE156" s="45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7">
        <f t="shared" si="11"/>
        <v>0</v>
      </c>
      <c r="AO156" s="48">
        <v>0</v>
      </c>
      <c r="AP156" s="49">
        <v>0</v>
      </c>
      <c r="AQ156" s="50">
        <v>0</v>
      </c>
    </row>
    <row r="157" spans="1:43" x14ac:dyDescent="0.25">
      <c r="A157" s="26" t="s">
        <v>43</v>
      </c>
      <c r="B157" s="52">
        <v>206</v>
      </c>
      <c r="C157" s="28" t="s">
        <v>59</v>
      </c>
      <c r="D157" s="30" t="s">
        <v>364</v>
      </c>
      <c r="E157" s="30" t="s">
        <v>52</v>
      </c>
      <c r="F157" s="31" t="s">
        <v>365</v>
      </c>
      <c r="G157" s="32">
        <v>309770</v>
      </c>
      <c r="H157" s="33">
        <v>158102</v>
      </c>
      <c r="I157" s="34">
        <f t="shared" si="8"/>
        <v>7388</v>
      </c>
      <c r="J157" s="35">
        <v>0</v>
      </c>
      <c r="K157" s="36">
        <v>0</v>
      </c>
      <c r="L157" s="37">
        <v>0</v>
      </c>
      <c r="M157" s="37">
        <v>0</v>
      </c>
      <c r="N157" s="37">
        <v>0</v>
      </c>
      <c r="O157" s="37">
        <v>500</v>
      </c>
      <c r="P157" s="37">
        <v>1414</v>
      </c>
      <c r="Q157" s="37">
        <v>3263</v>
      </c>
      <c r="R157" s="37">
        <v>0</v>
      </c>
      <c r="S157" s="36">
        <v>0</v>
      </c>
      <c r="T157" s="37">
        <v>731</v>
      </c>
      <c r="U157" s="36">
        <v>0</v>
      </c>
      <c r="V157" s="37">
        <v>0</v>
      </c>
      <c r="W157" s="38">
        <v>1480</v>
      </c>
      <c r="X157" s="39">
        <f t="shared" si="9"/>
        <v>0</v>
      </c>
      <c r="Y157" s="40">
        <v>0</v>
      </c>
      <c r="Z157" s="40">
        <v>0</v>
      </c>
      <c r="AA157" s="41">
        <v>0</v>
      </c>
      <c r="AB157" s="42">
        <v>0</v>
      </c>
      <c r="AC157" s="43">
        <v>14949</v>
      </c>
      <c r="AD157" s="44">
        <f t="shared" si="10"/>
        <v>576</v>
      </c>
      <c r="AE157" s="45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576</v>
      </c>
      <c r="AK157" s="46">
        <v>0</v>
      </c>
      <c r="AL157" s="46">
        <v>0</v>
      </c>
      <c r="AM157" s="46">
        <v>0</v>
      </c>
      <c r="AN157" s="47">
        <f t="shared" si="11"/>
        <v>0</v>
      </c>
      <c r="AO157" s="48">
        <v>0</v>
      </c>
      <c r="AP157" s="49">
        <v>0</v>
      </c>
      <c r="AQ157" s="50">
        <v>0</v>
      </c>
    </row>
    <row r="158" spans="1:43" x14ac:dyDescent="0.25">
      <c r="A158" s="26" t="s">
        <v>43</v>
      </c>
      <c r="B158" s="52">
        <v>205</v>
      </c>
      <c r="C158" s="28" t="s">
        <v>72</v>
      </c>
      <c r="D158" s="30" t="s">
        <v>366</v>
      </c>
      <c r="E158" s="30" t="s">
        <v>52</v>
      </c>
      <c r="F158" s="31" t="s">
        <v>367</v>
      </c>
      <c r="G158" s="32">
        <v>309800</v>
      </c>
      <c r="H158" s="33">
        <v>48272</v>
      </c>
      <c r="I158" s="34">
        <f t="shared" si="8"/>
        <v>3212</v>
      </c>
      <c r="J158" s="35">
        <v>0</v>
      </c>
      <c r="K158" s="36">
        <v>0</v>
      </c>
      <c r="L158" s="37">
        <v>0</v>
      </c>
      <c r="M158" s="37">
        <v>0</v>
      </c>
      <c r="N158" s="37">
        <v>0</v>
      </c>
      <c r="O158" s="37">
        <v>500</v>
      </c>
      <c r="P158" s="37">
        <v>506</v>
      </c>
      <c r="Q158" s="37">
        <v>1403</v>
      </c>
      <c r="R158" s="37">
        <v>0</v>
      </c>
      <c r="S158" s="36">
        <v>0</v>
      </c>
      <c r="T158" s="37">
        <v>323</v>
      </c>
      <c r="U158" s="36">
        <v>0</v>
      </c>
      <c r="V158" s="37">
        <v>0</v>
      </c>
      <c r="W158" s="38">
        <v>480</v>
      </c>
      <c r="X158" s="39">
        <f t="shared" si="9"/>
        <v>0</v>
      </c>
      <c r="Y158" s="40">
        <v>0</v>
      </c>
      <c r="Z158" s="40">
        <v>0</v>
      </c>
      <c r="AA158" s="41">
        <v>0</v>
      </c>
      <c r="AB158" s="42">
        <v>0</v>
      </c>
      <c r="AC158" s="43">
        <v>0</v>
      </c>
      <c r="AD158" s="44">
        <f t="shared" si="10"/>
        <v>0</v>
      </c>
      <c r="AE158" s="45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7">
        <f t="shared" si="11"/>
        <v>0</v>
      </c>
      <c r="AO158" s="48">
        <v>0</v>
      </c>
      <c r="AP158" s="49">
        <v>0</v>
      </c>
      <c r="AQ158" s="50">
        <v>0</v>
      </c>
    </row>
    <row r="159" spans="1:43" x14ac:dyDescent="0.25">
      <c r="A159" s="26" t="s">
        <v>43</v>
      </c>
      <c r="B159" s="52">
        <v>206</v>
      </c>
      <c r="C159" s="28" t="s">
        <v>59</v>
      </c>
      <c r="D159" s="30" t="s">
        <v>368</v>
      </c>
      <c r="E159" s="30" t="s">
        <v>52</v>
      </c>
      <c r="F159" s="31" t="s">
        <v>369</v>
      </c>
      <c r="G159" s="32">
        <v>309834</v>
      </c>
      <c r="H159" s="33">
        <v>82588</v>
      </c>
      <c r="I159" s="34">
        <f t="shared" si="8"/>
        <v>5004</v>
      </c>
      <c r="J159" s="35">
        <v>0</v>
      </c>
      <c r="K159" s="36">
        <v>0</v>
      </c>
      <c r="L159" s="37">
        <v>0</v>
      </c>
      <c r="M159" s="37">
        <v>0</v>
      </c>
      <c r="N159" s="37">
        <v>0</v>
      </c>
      <c r="O159" s="37">
        <v>500</v>
      </c>
      <c r="P159" s="37">
        <v>819</v>
      </c>
      <c r="Q159" s="37">
        <v>1982</v>
      </c>
      <c r="R159" s="37">
        <v>0</v>
      </c>
      <c r="S159" s="36">
        <v>0</v>
      </c>
      <c r="T159" s="37">
        <v>578</v>
      </c>
      <c r="U159" s="36">
        <v>0</v>
      </c>
      <c r="V159" s="37">
        <v>0</v>
      </c>
      <c r="W159" s="38">
        <v>1125</v>
      </c>
      <c r="X159" s="39">
        <f t="shared" si="9"/>
        <v>0</v>
      </c>
      <c r="Y159" s="40">
        <v>0</v>
      </c>
      <c r="Z159" s="40">
        <v>0</v>
      </c>
      <c r="AA159" s="41">
        <v>0</v>
      </c>
      <c r="AB159" s="42">
        <v>0</v>
      </c>
      <c r="AC159" s="43">
        <v>0</v>
      </c>
      <c r="AD159" s="44">
        <f t="shared" si="10"/>
        <v>0</v>
      </c>
      <c r="AE159" s="45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7">
        <f t="shared" si="11"/>
        <v>0</v>
      </c>
      <c r="AO159" s="48">
        <v>0</v>
      </c>
      <c r="AP159" s="49">
        <v>0</v>
      </c>
      <c r="AQ159" s="50">
        <v>0</v>
      </c>
    </row>
    <row r="160" spans="1:43" x14ac:dyDescent="0.25">
      <c r="A160" s="26" t="s">
        <v>43</v>
      </c>
      <c r="B160" s="52">
        <v>201</v>
      </c>
      <c r="C160" s="28" t="s">
        <v>50</v>
      </c>
      <c r="D160" s="30" t="s">
        <v>370</v>
      </c>
      <c r="E160" s="30" t="s">
        <v>52</v>
      </c>
      <c r="F160" s="31" t="s">
        <v>371</v>
      </c>
      <c r="G160" s="32">
        <v>800228</v>
      </c>
      <c r="H160" s="33">
        <v>0</v>
      </c>
      <c r="I160" s="34">
        <f t="shared" si="8"/>
        <v>2846</v>
      </c>
      <c r="J160" s="35">
        <v>0</v>
      </c>
      <c r="K160" s="36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2566</v>
      </c>
      <c r="R160" s="37">
        <v>0</v>
      </c>
      <c r="S160" s="36">
        <v>0</v>
      </c>
      <c r="T160" s="37">
        <v>0</v>
      </c>
      <c r="U160" s="36">
        <v>0</v>
      </c>
      <c r="V160" s="37">
        <v>0</v>
      </c>
      <c r="W160" s="38">
        <v>280</v>
      </c>
      <c r="X160" s="39">
        <f t="shared" si="9"/>
        <v>0</v>
      </c>
      <c r="Y160" s="40">
        <v>0</v>
      </c>
      <c r="Z160" s="40">
        <v>0</v>
      </c>
      <c r="AA160" s="41">
        <v>0</v>
      </c>
      <c r="AB160" s="42">
        <v>0</v>
      </c>
      <c r="AC160" s="43">
        <v>0</v>
      </c>
      <c r="AD160" s="44">
        <f t="shared" si="10"/>
        <v>0</v>
      </c>
      <c r="AE160" s="45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6">
        <v>0</v>
      </c>
      <c r="AL160" s="46">
        <v>0</v>
      </c>
      <c r="AM160" s="46">
        <v>0</v>
      </c>
      <c r="AN160" s="47">
        <f t="shared" si="11"/>
        <v>0</v>
      </c>
      <c r="AO160" s="48">
        <v>0</v>
      </c>
      <c r="AP160" s="49">
        <v>0</v>
      </c>
      <c r="AQ160" s="50">
        <v>0</v>
      </c>
    </row>
    <row r="161" spans="1:43" x14ac:dyDescent="0.25">
      <c r="A161" s="26" t="s">
        <v>43</v>
      </c>
      <c r="B161" s="52">
        <v>204</v>
      </c>
      <c r="C161" s="28" t="s">
        <v>69</v>
      </c>
      <c r="D161" s="30" t="s">
        <v>372</v>
      </c>
      <c r="E161" s="30" t="s">
        <v>52</v>
      </c>
      <c r="F161" s="31" t="s">
        <v>373</v>
      </c>
      <c r="G161" s="32">
        <v>312894</v>
      </c>
      <c r="H161" s="33">
        <v>0</v>
      </c>
      <c r="I161" s="34">
        <f t="shared" si="8"/>
        <v>3300</v>
      </c>
      <c r="J161" s="35">
        <v>0</v>
      </c>
      <c r="K161" s="36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2980</v>
      </c>
      <c r="R161" s="37">
        <v>0</v>
      </c>
      <c r="S161" s="36">
        <v>0</v>
      </c>
      <c r="T161" s="37">
        <v>0</v>
      </c>
      <c r="U161" s="36">
        <v>0</v>
      </c>
      <c r="V161" s="37">
        <v>0</v>
      </c>
      <c r="W161" s="38">
        <v>320</v>
      </c>
      <c r="X161" s="39">
        <f t="shared" si="9"/>
        <v>0</v>
      </c>
      <c r="Y161" s="40">
        <v>0</v>
      </c>
      <c r="Z161" s="40">
        <v>0</v>
      </c>
      <c r="AA161" s="41">
        <v>0</v>
      </c>
      <c r="AB161" s="42">
        <v>0</v>
      </c>
      <c r="AC161" s="43">
        <v>0</v>
      </c>
      <c r="AD161" s="44">
        <f t="shared" si="10"/>
        <v>0</v>
      </c>
      <c r="AE161" s="45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7">
        <f t="shared" si="11"/>
        <v>0</v>
      </c>
      <c r="AO161" s="48">
        <v>0</v>
      </c>
      <c r="AP161" s="49">
        <v>0</v>
      </c>
      <c r="AQ161" s="50">
        <v>0</v>
      </c>
    </row>
    <row r="162" spans="1:43" x14ac:dyDescent="0.25">
      <c r="A162" s="26" t="s">
        <v>43</v>
      </c>
      <c r="B162" s="52">
        <v>205</v>
      </c>
      <c r="C162" s="28" t="s">
        <v>72</v>
      </c>
      <c r="D162" s="30" t="s">
        <v>374</v>
      </c>
      <c r="E162" s="30" t="s">
        <v>52</v>
      </c>
      <c r="F162" s="31" t="s">
        <v>375</v>
      </c>
      <c r="G162" s="32">
        <v>309869</v>
      </c>
      <c r="H162" s="33">
        <v>0</v>
      </c>
      <c r="I162" s="34">
        <f t="shared" si="8"/>
        <v>1426</v>
      </c>
      <c r="J162" s="35">
        <v>0</v>
      </c>
      <c r="K162" s="36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1111</v>
      </c>
      <c r="R162" s="37">
        <v>0</v>
      </c>
      <c r="S162" s="36">
        <v>0</v>
      </c>
      <c r="T162" s="37">
        <v>0</v>
      </c>
      <c r="U162" s="36">
        <v>0</v>
      </c>
      <c r="V162" s="37">
        <v>0</v>
      </c>
      <c r="W162" s="38">
        <v>315</v>
      </c>
      <c r="X162" s="39">
        <f t="shared" si="9"/>
        <v>0</v>
      </c>
      <c r="Y162" s="40">
        <v>0</v>
      </c>
      <c r="Z162" s="40">
        <v>0</v>
      </c>
      <c r="AA162" s="41">
        <v>0</v>
      </c>
      <c r="AB162" s="42">
        <v>0</v>
      </c>
      <c r="AC162" s="43">
        <v>0</v>
      </c>
      <c r="AD162" s="44">
        <f t="shared" si="10"/>
        <v>0</v>
      </c>
      <c r="AE162" s="45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7">
        <f t="shared" si="11"/>
        <v>0</v>
      </c>
      <c r="AO162" s="48">
        <v>0</v>
      </c>
      <c r="AP162" s="49">
        <v>0</v>
      </c>
      <c r="AQ162" s="50">
        <v>0</v>
      </c>
    </row>
    <row r="163" spans="1:43" x14ac:dyDescent="0.25">
      <c r="A163" s="26" t="s">
        <v>43</v>
      </c>
      <c r="B163" s="52">
        <v>206</v>
      </c>
      <c r="C163" s="28" t="s">
        <v>59</v>
      </c>
      <c r="D163" s="30" t="s">
        <v>376</v>
      </c>
      <c r="E163" s="30" t="s">
        <v>52</v>
      </c>
      <c r="F163" s="31" t="s">
        <v>377</v>
      </c>
      <c r="G163" s="32">
        <v>309877</v>
      </c>
      <c r="H163" s="33">
        <v>52618</v>
      </c>
      <c r="I163" s="34">
        <f t="shared" si="8"/>
        <v>3915</v>
      </c>
      <c r="J163" s="35">
        <v>0</v>
      </c>
      <c r="K163" s="36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570</v>
      </c>
      <c r="Q163" s="37">
        <v>1752</v>
      </c>
      <c r="R163" s="37">
        <v>0</v>
      </c>
      <c r="S163" s="36">
        <v>0</v>
      </c>
      <c r="T163" s="37">
        <v>578</v>
      </c>
      <c r="U163" s="36">
        <v>0</v>
      </c>
      <c r="V163" s="37">
        <v>0</v>
      </c>
      <c r="W163" s="38">
        <v>1015</v>
      </c>
      <c r="X163" s="39">
        <f t="shared" si="9"/>
        <v>0</v>
      </c>
      <c r="Y163" s="40">
        <v>0</v>
      </c>
      <c r="Z163" s="40">
        <v>0</v>
      </c>
      <c r="AA163" s="41">
        <v>0</v>
      </c>
      <c r="AB163" s="42">
        <v>0</v>
      </c>
      <c r="AC163" s="43">
        <v>0</v>
      </c>
      <c r="AD163" s="44">
        <f t="shared" si="10"/>
        <v>0</v>
      </c>
      <c r="AE163" s="45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7">
        <f t="shared" si="11"/>
        <v>0</v>
      </c>
      <c r="AO163" s="48">
        <v>0</v>
      </c>
      <c r="AP163" s="49">
        <v>0</v>
      </c>
      <c r="AQ163" s="50">
        <v>0</v>
      </c>
    </row>
    <row r="164" spans="1:43" x14ac:dyDescent="0.25">
      <c r="A164" s="26" t="s">
        <v>43</v>
      </c>
      <c r="B164" s="52">
        <v>205</v>
      </c>
      <c r="C164" s="28" t="s">
        <v>72</v>
      </c>
      <c r="D164" s="30" t="s">
        <v>378</v>
      </c>
      <c r="E164" s="30" t="s">
        <v>52</v>
      </c>
      <c r="F164" s="31" t="s">
        <v>379</v>
      </c>
      <c r="G164" s="32">
        <v>309885</v>
      </c>
      <c r="H164" s="33">
        <v>129294</v>
      </c>
      <c r="I164" s="34">
        <f t="shared" si="8"/>
        <v>9935</v>
      </c>
      <c r="J164" s="35">
        <v>0</v>
      </c>
      <c r="K164" s="36">
        <v>0</v>
      </c>
      <c r="L164" s="37">
        <v>3658</v>
      </c>
      <c r="M164" s="37">
        <v>0</v>
      </c>
      <c r="N164" s="37">
        <v>0</v>
      </c>
      <c r="O164" s="37">
        <v>400</v>
      </c>
      <c r="P164" s="37">
        <v>1280</v>
      </c>
      <c r="Q164" s="37">
        <v>1926</v>
      </c>
      <c r="R164" s="37">
        <v>0</v>
      </c>
      <c r="S164" s="36">
        <v>0</v>
      </c>
      <c r="T164" s="37">
        <v>1156</v>
      </c>
      <c r="U164" s="36">
        <v>0</v>
      </c>
      <c r="V164" s="37">
        <v>0</v>
      </c>
      <c r="W164" s="38">
        <v>1515</v>
      </c>
      <c r="X164" s="39">
        <f t="shared" si="9"/>
        <v>0</v>
      </c>
      <c r="Y164" s="40">
        <v>0</v>
      </c>
      <c r="Z164" s="40">
        <v>0</v>
      </c>
      <c r="AA164" s="41">
        <v>0</v>
      </c>
      <c r="AB164" s="42">
        <v>0</v>
      </c>
      <c r="AC164" s="43">
        <v>0</v>
      </c>
      <c r="AD164" s="44">
        <f t="shared" si="10"/>
        <v>0</v>
      </c>
      <c r="AE164" s="45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6">
        <v>0</v>
      </c>
      <c r="AL164" s="46">
        <v>0</v>
      </c>
      <c r="AM164" s="46">
        <v>0</v>
      </c>
      <c r="AN164" s="47">
        <f t="shared" si="11"/>
        <v>0</v>
      </c>
      <c r="AO164" s="48">
        <v>0</v>
      </c>
      <c r="AP164" s="49">
        <v>0</v>
      </c>
      <c r="AQ164" s="50">
        <v>0</v>
      </c>
    </row>
    <row r="165" spans="1:43" x14ac:dyDescent="0.25">
      <c r="A165" s="26" t="s">
        <v>43</v>
      </c>
      <c r="B165" s="52">
        <v>202</v>
      </c>
      <c r="C165" s="28" t="s">
        <v>56</v>
      </c>
      <c r="D165" s="30" t="s">
        <v>380</v>
      </c>
      <c r="E165" s="30" t="s">
        <v>52</v>
      </c>
      <c r="F165" s="31" t="s">
        <v>381</v>
      </c>
      <c r="G165" s="32">
        <v>800295</v>
      </c>
      <c r="H165" s="33">
        <v>51532</v>
      </c>
      <c r="I165" s="34">
        <f t="shared" si="8"/>
        <v>3178</v>
      </c>
      <c r="J165" s="35">
        <v>0</v>
      </c>
      <c r="K165" s="36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550</v>
      </c>
      <c r="Q165" s="37">
        <v>1342</v>
      </c>
      <c r="R165" s="37">
        <v>0</v>
      </c>
      <c r="S165" s="36">
        <v>0</v>
      </c>
      <c r="T165" s="37">
        <v>306</v>
      </c>
      <c r="U165" s="36">
        <v>0</v>
      </c>
      <c r="V165" s="37">
        <v>0</v>
      </c>
      <c r="W165" s="38">
        <v>980</v>
      </c>
      <c r="X165" s="39">
        <f t="shared" si="9"/>
        <v>0</v>
      </c>
      <c r="Y165" s="40">
        <v>0</v>
      </c>
      <c r="Z165" s="40">
        <v>0</v>
      </c>
      <c r="AA165" s="41">
        <v>0</v>
      </c>
      <c r="AB165" s="42">
        <v>0</v>
      </c>
      <c r="AC165" s="43">
        <v>0</v>
      </c>
      <c r="AD165" s="44">
        <f t="shared" si="10"/>
        <v>0</v>
      </c>
      <c r="AE165" s="45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0</v>
      </c>
      <c r="AL165" s="46">
        <v>0</v>
      </c>
      <c r="AM165" s="46">
        <v>0</v>
      </c>
      <c r="AN165" s="47">
        <f t="shared" si="11"/>
        <v>0</v>
      </c>
      <c r="AO165" s="48">
        <v>0</v>
      </c>
      <c r="AP165" s="49">
        <v>0</v>
      </c>
      <c r="AQ165" s="50">
        <v>0</v>
      </c>
    </row>
    <row r="166" spans="1:43" x14ac:dyDescent="0.25">
      <c r="A166" s="26" t="s">
        <v>43</v>
      </c>
      <c r="B166" s="52">
        <v>202</v>
      </c>
      <c r="C166" s="28" t="s">
        <v>56</v>
      </c>
      <c r="D166" s="30" t="s">
        <v>382</v>
      </c>
      <c r="E166" s="30" t="s">
        <v>52</v>
      </c>
      <c r="F166" s="31" t="s">
        <v>383</v>
      </c>
      <c r="G166" s="32">
        <v>306134</v>
      </c>
      <c r="H166" s="33">
        <v>709092</v>
      </c>
      <c r="I166" s="34">
        <f t="shared" si="8"/>
        <v>43251</v>
      </c>
      <c r="J166" s="35">
        <v>0</v>
      </c>
      <c r="K166" s="36">
        <v>3459</v>
      </c>
      <c r="L166" s="37">
        <v>0</v>
      </c>
      <c r="M166" s="37">
        <v>0</v>
      </c>
      <c r="N166" s="37">
        <v>0</v>
      </c>
      <c r="O166" s="37">
        <v>9976</v>
      </c>
      <c r="P166" s="37">
        <v>10061</v>
      </c>
      <c r="Q166" s="37">
        <v>7468</v>
      </c>
      <c r="R166" s="37">
        <v>700</v>
      </c>
      <c r="S166" s="36">
        <v>0</v>
      </c>
      <c r="T166" s="37">
        <v>5897</v>
      </c>
      <c r="U166" s="36">
        <v>0</v>
      </c>
      <c r="V166" s="37">
        <v>0</v>
      </c>
      <c r="W166" s="38">
        <v>5690</v>
      </c>
      <c r="X166" s="39">
        <f t="shared" si="9"/>
        <v>0</v>
      </c>
      <c r="Y166" s="40">
        <v>0</v>
      </c>
      <c r="Z166" s="40">
        <v>0</v>
      </c>
      <c r="AA166" s="41">
        <v>0</v>
      </c>
      <c r="AB166" s="42">
        <v>0</v>
      </c>
      <c r="AC166" s="43">
        <v>0</v>
      </c>
      <c r="AD166" s="44">
        <f t="shared" si="10"/>
        <v>0</v>
      </c>
      <c r="AE166" s="45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6">
        <v>0</v>
      </c>
      <c r="AL166" s="46">
        <v>0</v>
      </c>
      <c r="AM166" s="46">
        <v>0</v>
      </c>
      <c r="AN166" s="47">
        <f t="shared" si="11"/>
        <v>0</v>
      </c>
      <c r="AO166" s="48">
        <v>0</v>
      </c>
      <c r="AP166" s="49">
        <v>0</v>
      </c>
      <c r="AQ166" s="50">
        <v>0</v>
      </c>
    </row>
    <row r="167" spans="1:43" x14ac:dyDescent="0.25">
      <c r="A167" s="26" t="s">
        <v>43</v>
      </c>
      <c r="B167" s="52">
        <v>206</v>
      </c>
      <c r="C167" s="28" t="s">
        <v>59</v>
      </c>
      <c r="D167" s="30" t="s">
        <v>384</v>
      </c>
      <c r="E167" s="30" t="s">
        <v>52</v>
      </c>
      <c r="F167" s="31" t="s">
        <v>385</v>
      </c>
      <c r="G167" s="32">
        <v>309893</v>
      </c>
      <c r="H167" s="33">
        <v>0</v>
      </c>
      <c r="I167" s="34">
        <f t="shared" si="8"/>
        <v>1278</v>
      </c>
      <c r="J167" s="35">
        <v>0</v>
      </c>
      <c r="K167" s="36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993</v>
      </c>
      <c r="R167" s="37">
        <v>0</v>
      </c>
      <c r="S167" s="36">
        <v>0</v>
      </c>
      <c r="T167" s="37">
        <v>0</v>
      </c>
      <c r="U167" s="36">
        <v>0</v>
      </c>
      <c r="V167" s="37">
        <v>0</v>
      </c>
      <c r="W167" s="38">
        <v>285</v>
      </c>
      <c r="X167" s="39">
        <f t="shared" si="9"/>
        <v>0</v>
      </c>
      <c r="Y167" s="40">
        <v>0</v>
      </c>
      <c r="Z167" s="40">
        <v>0</v>
      </c>
      <c r="AA167" s="41">
        <v>0</v>
      </c>
      <c r="AB167" s="42">
        <v>0</v>
      </c>
      <c r="AC167" s="43">
        <v>0</v>
      </c>
      <c r="AD167" s="44">
        <f t="shared" si="10"/>
        <v>0</v>
      </c>
      <c r="AE167" s="45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7">
        <f t="shared" si="11"/>
        <v>0</v>
      </c>
      <c r="AO167" s="48">
        <v>0</v>
      </c>
      <c r="AP167" s="49">
        <v>0</v>
      </c>
      <c r="AQ167" s="50">
        <v>0</v>
      </c>
    </row>
    <row r="168" spans="1:43" x14ac:dyDescent="0.25">
      <c r="A168" s="26" t="s">
        <v>43</v>
      </c>
      <c r="B168" s="52">
        <v>206</v>
      </c>
      <c r="C168" s="28" t="s">
        <v>59</v>
      </c>
      <c r="D168" s="30" t="s">
        <v>386</v>
      </c>
      <c r="E168" s="30" t="s">
        <v>52</v>
      </c>
      <c r="F168" s="31" t="s">
        <v>387</v>
      </c>
      <c r="G168" s="32">
        <v>309907</v>
      </c>
      <c r="H168" s="33">
        <v>535522</v>
      </c>
      <c r="I168" s="34">
        <f t="shared" si="8"/>
        <v>60103</v>
      </c>
      <c r="J168" s="35">
        <v>2639</v>
      </c>
      <c r="K168" s="36">
        <v>7797</v>
      </c>
      <c r="L168" s="37">
        <v>19507</v>
      </c>
      <c r="M168" s="37">
        <v>0</v>
      </c>
      <c r="N168" s="37">
        <v>0</v>
      </c>
      <c r="O168" s="37">
        <v>5000</v>
      </c>
      <c r="P168" s="37">
        <v>7725</v>
      </c>
      <c r="Q168" s="37">
        <v>5956</v>
      </c>
      <c r="R168" s="37">
        <v>0</v>
      </c>
      <c r="S168" s="36">
        <v>0</v>
      </c>
      <c r="T168" s="37">
        <v>4979</v>
      </c>
      <c r="U168" s="36">
        <v>0</v>
      </c>
      <c r="V168" s="37">
        <v>0</v>
      </c>
      <c r="W168" s="38">
        <v>6500</v>
      </c>
      <c r="X168" s="39">
        <f t="shared" si="9"/>
        <v>0</v>
      </c>
      <c r="Y168" s="40">
        <v>0</v>
      </c>
      <c r="Z168" s="40">
        <v>0</v>
      </c>
      <c r="AA168" s="41">
        <v>0</v>
      </c>
      <c r="AB168" s="42">
        <v>0</v>
      </c>
      <c r="AC168" s="43">
        <v>6100</v>
      </c>
      <c r="AD168" s="44">
        <f t="shared" si="10"/>
        <v>3910</v>
      </c>
      <c r="AE168" s="45">
        <v>0</v>
      </c>
      <c r="AF168" s="46">
        <v>0</v>
      </c>
      <c r="AG168" s="46">
        <v>0</v>
      </c>
      <c r="AH168" s="46">
        <v>0</v>
      </c>
      <c r="AI168" s="46">
        <v>800</v>
      </c>
      <c r="AJ168" s="46">
        <v>3110</v>
      </c>
      <c r="AK168" s="46">
        <v>0</v>
      </c>
      <c r="AL168" s="46">
        <v>0</v>
      </c>
      <c r="AM168" s="46">
        <v>0</v>
      </c>
      <c r="AN168" s="47">
        <f t="shared" si="11"/>
        <v>0</v>
      </c>
      <c r="AO168" s="48">
        <v>0</v>
      </c>
      <c r="AP168" s="49">
        <v>0</v>
      </c>
      <c r="AQ168" s="50">
        <v>0</v>
      </c>
    </row>
    <row r="169" spans="1:43" x14ac:dyDescent="0.25">
      <c r="A169" s="26" t="s">
        <v>43</v>
      </c>
      <c r="B169" s="52">
        <v>207</v>
      </c>
      <c r="C169" s="28" t="s">
        <v>85</v>
      </c>
      <c r="D169" s="30" t="s">
        <v>388</v>
      </c>
      <c r="E169" s="30" t="s">
        <v>52</v>
      </c>
      <c r="F169" s="31" t="s">
        <v>387</v>
      </c>
      <c r="G169" s="32">
        <v>682233</v>
      </c>
      <c r="H169" s="33">
        <v>0</v>
      </c>
      <c r="I169" s="34">
        <f t="shared" si="8"/>
        <v>2998</v>
      </c>
      <c r="J169" s="35">
        <v>0</v>
      </c>
      <c r="K169" s="36">
        <v>0</v>
      </c>
      <c r="L169" s="37">
        <v>0</v>
      </c>
      <c r="M169" s="37">
        <v>0</v>
      </c>
      <c r="N169" s="37">
        <v>0</v>
      </c>
      <c r="O169" s="37">
        <v>500</v>
      </c>
      <c r="P169" s="37">
        <v>0</v>
      </c>
      <c r="Q169" s="37">
        <v>2218</v>
      </c>
      <c r="R169" s="37">
        <v>0</v>
      </c>
      <c r="S169" s="36">
        <v>0</v>
      </c>
      <c r="T169" s="37">
        <v>0</v>
      </c>
      <c r="U169" s="36">
        <v>0</v>
      </c>
      <c r="V169" s="37">
        <v>0</v>
      </c>
      <c r="W169" s="38">
        <v>280</v>
      </c>
      <c r="X169" s="39">
        <f t="shared" si="9"/>
        <v>0</v>
      </c>
      <c r="Y169" s="40">
        <v>0</v>
      </c>
      <c r="Z169" s="40">
        <v>0</v>
      </c>
      <c r="AA169" s="41">
        <v>0</v>
      </c>
      <c r="AB169" s="42">
        <v>0</v>
      </c>
      <c r="AC169" s="43">
        <v>0</v>
      </c>
      <c r="AD169" s="44">
        <f t="shared" si="10"/>
        <v>0</v>
      </c>
      <c r="AE169" s="45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7">
        <f t="shared" si="11"/>
        <v>0</v>
      </c>
      <c r="AO169" s="48">
        <v>0</v>
      </c>
      <c r="AP169" s="49">
        <v>0</v>
      </c>
      <c r="AQ169" s="50">
        <v>0</v>
      </c>
    </row>
    <row r="170" spans="1:43" x14ac:dyDescent="0.25">
      <c r="A170" s="26" t="s">
        <v>43</v>
      </c>
      <c r="B170" s="52">
        <v>204</v>
      </c>
      <c r="C170" s="28" t="s">
        <v>69</v>
      </c>
      <c r="D170" s="30" t="s">
        <v>389</v>
      </c>
      <c r="E170" s="30" t="s">
        <v>52</v>
      </c>
      <c r="F170" s="31" t="s">
        <v>390</v>
      </c>
      <c r="G170" s="32">
        <v>312916</v>
      </c>
      <c r="H170" s="33">
        <v>508847</v>
      </c>
      <c r="I170" s="34">
        <f t="shared" si="8"/>
        <v>34799</v>
      </c>
      <c r="J170" s="35">
        <v>0</v>
      </c>
      <c r="K170" s="36">
        <v>6724</v>
      </c>
      <c r="L170" s="37">
        <v>12192</v>
      </c>
      <c r="M170" s="37">
        <v>0</v>
      </c>
      <c r="N170" s="37">
        <v>0</v>
      </c>
      <c r="O170" s="37">
        <v>0</v>
      </c>
      <c r="P170" s="37">
        <v>6106</v>
      </c>
      <c r="Q170" s="37">
        <v>3089</v>
      </c>
      <c r="R170" s="37">
        <v>0</v>
      </c>
      <c r="S170" s="36">
        <v>0</v>
      </c>
      <c r="T170" s="37">
        <v>3468</v>
      </c>
      <c r="U170" s="36">
        <v>0</v>
      </c>
      <c r="V170" s="37">
        <v>0</v>
      </c>
      <c r="W170" s="38">
        <v>3220</v>
      </c>
      <c r="X170" s="39">
        <f t="shared" si="9"/>
        <v>0</v>
      </c>
      <c r="Y170" s="40">
        <v>0</v>
      </c>
      <c r="Z170" s="40">
        <v>0</v>
      </c>
      <c r="AA170" s="41">
        <v>0</v>
      </c>
      <c r="AB170" s="42">
        <v>0</v>
      </c>
      <c r="AC170" s="43">
        <v>0</v>
      </c>
      <c r="AD170" s="44">
        <f t="shared" si="10"/>
        <v>0</v>
      </c>
      <c r="AE170" s="45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7">
        <f t="shared" si="11"/>
        <v>0</v>
      </c>
      <c r="AO170" s="48">
        <v>0</v>
      </c>
      <c r="AP170" s="49">
        <v>0</v>
      </c>
      <c r="AQ170" s="50">
        <v>0</v>
      </c>
    </row>
    <row r="171" spans="1:43" x14ac:dyDescent="0.25">
      <c r="A171" s="26" t="s">
        <v>43</v>
      </c>
      <c r="B171" s="52">
        <v>204</v>
      </c>
      <c r="C171" s="28" t="s">
        <v>69</v>
      </c>
      <c r="D171" s="30" t="s">
        <v>391</v>
      </c>
      <c r="E171" s="30" t="s">
        <v>52</v>
      </c>
      <c r="F171" s="31" t="s">
        <v>392</v>
      </c>
      <c r="G171" s="32">
        <v>11002</v>
      </c>
      <c r="H171" s="33">
        <v>0</v>
      </c>
      <c r="I171" s="34">
        <f t="shared" si="8"/>
        <v>5098</v>
      </c>
      <c r="J171" s="35">
        <v>0</v>
      </c>
      <c r="K171" s="36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4713</v>
      </c>
      <c r="R171" s="37">
        <v>0</v>
      </c>
      <c r="S171" s="36">
        <v>0</v>
      </c>
      <c r="T171" s="37">
        <v>0</v>
      </c>
      <c r="U171" s="36">
        <v>0</v>
      </c>
      <c r="V171" s="37">
        <v>0</v>
      </c>
      <c r="W171" s="38">
        <v>385</v>
      </c>
      <c r="X171" s="39">
        <f t="shared" si="9"/>
        <v>0</v>
      </c>
      <c r="Y171" s="40">
        <v>0</v>
      </c>
      <c r="Z171" s="40">
        <v>0</v>
      </c>
      <c r="AA171" s="41">
        <v>0</v>
      </c>
      <c r="AB171" s="42">
        <v>0</v>
      </c>
      <c r="AC171" s="43">
        <v>0</v>
      </c>
      <c r="AD171" s="44">
        <f t="shared" si="10"/>
        <v>0</v>
      </c>
      <c r="AE171" s="45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7">
        <f t="shared" si="11"/>
        <v>0</v>
      </c>
      <c r="AO171" s="48">
        <v>0</v>
      </c>
      <c r="AP171" s="49">
        <v>0</v>
      </c>
      <c r="AQ171" s="50">
        <v>0</v>
      </c>
    </row>
    <row r="172" spans="1:43" x14ac:dyDescent="0.25">
      <c r="A172" s="26" t="s">
        <v>43</v>
      </c>
      <c r="B172" s="52">
        <v>205</v>
      </c>
      <c r="C172" s="28" t="s">
        <v>72</v>
      </c>
      <c r="D172" s="30" t="s">
        <v>393</v>
      </c>
      <c r="E172" s="30" t="s">
        <v>52</v>
      </c>
      <c r="F172" s="31" t="s">
        <v>394</v>
      </c>
      <c r="G172" s="32">
        <v>611573</v>
      </c>
      <c r="H172" s="33">
        <v>0</v>
      </c>
      <c r="I172" s="34">
        <f t="shared" si="8"/>
        <v>2558</v>
      </c>
      <c r="J172" s="35">
        <v>0</v>
      </c>
      <c r="K172" s="36">
        <v>0</v>
      </c>
      <c r="L172" s="37">
        <v>0</v>
      </c>
      <c r="M172" s="37">
        <v>0</v>
      </c>
      <c r="N172" s="37">
        <v>0</v>
      </c>
      <c r="O172" s="37">
        <v>500</v>
      </c>
      <c r="P172" s="37">
        <v>0</v>
      </c>
      <c r="Q172" s="37">
        <v>1808</v>
      </c>
      <c r="R172" s="37">
        <v>0</v>
      </c>
      <c r="S172" s="36">
        <v>0</v>
      </c>
      <c r="T172" s="37">
        <v>0</v>
      </c>
      <c r="U172" s="36">
        <v>0</v>
      </c>
      <c r="V172" s="37">
        <v>0</v>
      </c>
      <c r="W172" s="38">
        <v>250</v>
      </c>
      <c r="X172" s="39">
        <f t="shared" si="9"/>
        <v>0</v>
      </c>
      <c r="Y172" s="40">
        <v>0</v>
      </c>
      <c r="Z172" s="40">
        <v>0</v>
      </c>
      <c r="AA172" s="41">
        <v>0</v>
      </c>
      <c r="AB172" s="42">
        <v>0</v>
      </c>
      <c r="AC172" s="43">
        <v>0</v>
      </c>
      <c r="AD172" s="44">
        <f t="shared" si="10"/>
        <v>0</v>
      </c>
      <c r="AE172" s="45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7">
        <f t="shared" si="11"/>
        <v>0</v>
      </c>
      <c r="AO172" s="48">
        <v>0</v>
      </c>
      <c r="AP172" s="49">
        <v>0</v>
      </c>
      <c r="AQ172" s="50">
        <v>0</v>
      </c>
    </row>
    <row r="173" spans="1:43" x14ac:dyDescent="0.25">
      <c r="A173" s="26" t="s">
        <v>43</v>
      </c>
      <c r="B173" s="52">
        <v>201</v>
      </c>
      <c r="C173" s="28" t="s">
        <v>50</v>
      </c>
      <c r="D173" s="30" t="s">
        <v>395</v>
      </c>
      <c r="E173" s="30" t="s">
        <v>52</v>
      </c>
      <c r="F173" s="31" t="s">
        <v>396</v>
      </c>
      <c r="G173" s="32">
        <v>305715</v>
      </c>
      <c r="H173" s="33">
        <v>319195</v>
      </c>
      <c r="I173" s="34">
        <f t="shared" si="8"/>
        <v>25876</v>
      </c>
      <c r="J173" s="35">
        <v>1373</v>
      </c>
      <c r="K173" s="36">
        <v>1438</v>
      </c>
      <c r="L173" s="37">
        <v>12192</v>
      </c>
      <c r="M173" s="37">
        <v>0</v>
      </c>
      <c r="N173" s="37">
        <v>0</v>
      </c>
      <c r="O173" s="37">
        <v>900</v>
      </c>
      <c r="P173" s="37">
        <v>922</v>
      </c>
      <c r="Q173" s="37">
        <v>4553</v>
      </c>
      <c r="R173" s="37">
        <v>0</v>
      </c>
      <c r="S173" s="36">
        <v>0</v>
      </c>
      <c r="T173" s="37">
        <v>2423</v>
      </c>
      <c r="U173" s="36">
        <v>0</v>
      </c>
      <c r="V173" s="37">
        <v>0</v>
      </c>
      <c r="W173" s="38">
        <v>2075</v>
      </c>
      <c r="X173" s="39">
        <f t="shared" si="9"/>
        <v>0</v>
      </c>
      <c r="Y173" s="40">
        <v>0</v>
      </c>
      <c r="Z173" s="40">
        <v>0</v>
      </c>
      <c r="AA173" s="41">
        <v>0</v>
      </c>
      <c r="AB173" s="42">
        <v>0</v>
      </c>
      <c r="AC173" s="43">
        <v>0</v>
      </c>
      <c r="AD173" s="44">
        <f t="shared" si="10"/>
        <v>0</v>
      </c>
      <c r="AE173" s="45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6">
        <v>0</v>
      </c>
      <c r="AL173" s="46">
        <v>0</v>
      </c>
      <c r="AM173" s="46">
        <v>0</v>
      </c>
      <c r="AN173" s="47">
        <f t="shared" si="11"/>
        <v>0</v>
      </c>
      <c r="AO173" s="48">
        <v>0</v>
      </c>
      <c r="AP173" s="49">
        <v>0</v>
      </c>
      <c r="AQ173" s="50">
        <v>0</v>
      </c>
    </row>
    <row r="174" spans="1:43" x14ac:dyDescent="0.25">
      <c r="A174" s="26" t="s">
        <v>43</v>
      </c>
      <c r="B174" s="52">
        <v>205</v>
      </c>
      <c r="C174" s="28" t="s">
        <v>72</v>
      </c>
      <c r="D174" s="30" t="s">
        <v>397</v>
      </c>
      <c r="E174" s="30" t="s">
        <v>52</v>
      </c>
      <c r="F174" s="31" t="s">
        <v>398</v>
      </c>
      <c r="G174" s="32">
        <v>309931</v>
      </c>
      <c r="H174" s="33">
        <v>0</v>
      </c>
      <c r="I174" s="34">
        <f t="shared" si="8"/>
        <v>1831</v>
      </c>
      <c r="J174" s="35">
        <v>0</v>
      </c>
      <c r="K174" s="36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1516</v>
      </c>
      <c r="R174" s="37">
        <v>0</v>
      </c>
      <c r="S174" s="36">
        <v>0</v>
      </c>
      <c r="T174" s="37">
        <v>0</v>
      </c>
      <c r="U174" s="36">
        <v>0</v>
      </c>
      <c r="V174" s="37">
        <v>0</v>
      </c>
      <c r="W174" s="38">
        <v>315</v>
      </c>
      <c r="X174" s="39">
        <f t="shared" si="9"/>
        <v>0</v>
      </c>
      <c r="Y174" s="40">
        <v>0</v>
      </c>
      <c r="Z174" s="40">
        <v>0</v>
      </c>
      <c r="AA174" s="41">
        <v>0</v>
      </c>
      <c r="AB174" s="42">
        <v>0</v>
      </c>
      <c r="AC174" s="43">
        <v>0</v>
      </c>
      <c r="AD174" s="44">
        <f t="shared" si="10"/>
        <v>0</v>
      </c>
      <c r="AE174" s="45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  <c r="AK174" s="46">
        <v>0</v>
      </c>
      <c r="AL174" s="46">
        <v>0</v>
      </c>
      <c r="AM174" s="46">
        <v>0</v>
      </c>
      <c r="AN174" s="47">
        <f t="shared" si="11"/>
        <v>0</v>
      </c>
      <c r="AO174" s="48">
        <v>0</v>
      </c>
      <c r="AP174" s="49">
        <v>0</v>
      </c>
      <c r="AQ174" s="50">
        <v>0</v>
      </c>
    </row>
    <row r="175" spans="1:43" x14ac:dyDescent="0.25">
      <c r="A175" s="26" t="s">
        <v>43</v>
      </c>
      <c r="B175" s="52">
        <v>207</v>
      </c>
      <c r="C175" s="28" t="s">
        <v>85</v>
      </c>
      <c r="D175" s="30" t="s">
        <v>399</v>
      </c>
      <c r="E175" s="30" t="s">
        <v>52</v>
      </c>
      <c r="F175" s="31" t="s">
        <v>400</v>
      </c>
      <c r="G175" s="32">
        <v>312941</v>
      </c>
      <c r="H175" s="33">
        <v>605583</v>
      </c>
      <c r="I175" s="34">
        <f t="shared" si="8"/>
        <v>48518</v>
      </c>
      <c r="J175" s="35">
        <v>4162</v>
      </c>
      <c r="K175" s="36">
        <v>5004</v>
      </c>
      <c r="L175" s="37">
        <v>12192</v>
      </c>
      <c r="M175" s="37">
        <v>0</v>
      </c>
      <c r="N175" s="37">
        <v>0</v>
      </c>
      <c r="O175" s="37">
        <v>1000</v>
      </c>
      <c r="P175" s="37">
        <v>9146</v>
      </c>
      <c r="Q175" s="37">
        <v>6187</v>
      </c>
      <c r="R175" s="37">
        <v>0</v>
      </c>
      <c r="S175" s="36">
        <v>0</v>
      </c>
      <c r="T175" s="37">
        <v>5662</v>
      </c>
      <c r="U175" s="36">
        <v>0</v>
      </c>
      <c r="V175" s="37">
        <v>0</v>
      </c>
      <c r="W175" s="38">
        <v>5165</v>
      </c>
      <c r="X175" s="39">
        <f t="shared" si="9"/>
        <v>0</v>
      </c>
      <c r="Y175" s="40">
        <v>0</v>
      </c>
      <c r="Z175" s="40">
        <v>0</v>
      </c>
      <c r="AA175" s="41">
        <v>0</v>
      </c>
      <c r="AB175" s="42">
        <v>0</v>
      </c>
      <c r="AC175" s="43">
        <v>14577</v>
      </c>
      <c r="AD175" s="44">
        <f t="shared" si="10"/>
        <v>4105</v>
      </c>
      <c r="AE175" s="45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2928</v>
      </c>
      <c r="AK175" s="46">
        <v>1177</v>
      </c>
      <c r="AL175" s="46">
        <v>0</v>
      </c>
      <c r="AM175" s="46">
        <v>0</v>
      </c>
      <c r="AN175" s="47">
        <f t="shared" si="11"/>
        <v>0</v>
      </c>
      <c r="AO175" s="48">
        <v>0</v>
      </c>
      <c r="AP175" s="49">
        <v>0</v>
      </c>
      <c r="AQ175" s="50">
        <v>0</v>
      </c>
    </row>
    <row r="176" spans="1:43" x14ac:dyDescent="0.25">
      <c r="A176" s="26" t="s">
        <v>43</v>
      </c>
      <c r="B176" s="52">
        <v>203</v>
      </c>
      <c r="C176" s="28" t="s">
        <v>62</v>
      </c>
      <c r="D176" s="30" t="s">
        <v>401</v>
      </c>
      <c r="E176" s="30" t="s">
        <v>52</v>
      </c>
      <c r="F176" s="31" t="s">
        <v>402</v>
      </c>
      <c r="G176" s="32">
        <v>312959</v>
      </c>
      <c r="H176" s="33">
        <v>0</v>
      </c>
      <c r="I176" s="34">
        <f t="shared" si="8"/>
        <v>3356</v>
      </c>
      <c r="J176" s="35">
        <v>0</v>
      </c>
      <c r="K176" s="36">
        <v>0</v>
      </c>
      <c r="L176" s="37">
        <v>0</v>
      </c>
      <c r="M176" s="37">
        <v>0</v>
      </c>
      <c r="N176" s="37">
        <v>0</v>
      </c>
      <c r="O176" s="37">
        <v>500</v>
      </c>
      <c r="P176" s="37">
        <v>0</v>
      </c>
      <c r="Q176" s="37">
        <v>2571</v>
      </c>
      <c r="R176" s="37">
        <v>0</v>
      </c>
      <c r="S176" s="36">
        <v>0</v>
      </c>
      <c r="T176" s="37">
        <v>0</v>
      </c>
      <c r="U176" s="36">
        <v>0</v>
      </c>
      <c r="V176" s="37">
        <v>0</v>
      </c>
      <c r="W176" s="38">
        <v>285</v>
      </c>
      <c r="X176" s="39">
        <f t="shared" si="9"/>
        <v>0</v>
      </c>
      <c r="Y176" s="40">
        <v>0</v>
      </c>
      <c r="Z176" s="40">
        <v>0</v>
      </c>
      <c r="AA176" s="54">
        <v>0</v>
      </c>
      <c r="AB176" s="42">
        <v>0</v>
      </c>
      <c r="AC176" s="43">
        <v>0</v>
      </c>
      <c r="AD176" s="44">
        <f t="shared" si="10"/>
        <v>0</v>
      </c>
      <c r="AE176" s="45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6">
        <v>0</v>
      </c>
      <c r="AL176" s="46">
        <v>0</v>
      </c>
      <c r="AM176" s="46">
        <v>0</v>
      </c>
      <c r="AN176" s="47">
        <f t="shared" si="11"/>
        <v>0</v>
      </c>
      <c r="AO176" s="48">
        <v>0</v>
      </c>
      <c r="AP176" s="49">
        <v>0</v>
      </c>
      <c r="AQ176" s="50">
        <v>0</v>
      </c>
    </row>
    <row r="177" spans="1:43" x14ac:dyDescent="0.25">
      <c r="A177" s="26" t="s">
        <v>43</v>
      </c>
      <c r="B177" s="52">
        <v>205</v>
      </c>
      <c r="C177" s="28" t="s">
        <v>72</v>
      </c>
      <c r="D177" s="30" t="s">
        <v>403</v>
      </c>
      <c r="E177" s="30" t="s">
        <v>52</v>
      </c>
      <c r="F177" s="31" t="s">
        <v>404</v>
      </c>
      <c r="G177" s="32">
        <v>682101</v>
      </c>
      <c r="H177" s="33">
        <v>745302</v>
      </c>
      <c r="I177" s="34">
        <f t="shared" si="8"/>
        <v>56697</v>
      </c>
      <c r="J177" s="35">
        <v>2711</v>
      </c>
      <c r="K177" s="36">
        <v>0</v>
      </c>
      <c r="L177" s="37">
        <v>24384</v>
      </c>
      <c r="M177" s="37">
        <v>0</v>
      </c>
      <c r="N177" s="37">
        <v>0</v>
      </c>
      <c r="O177" s="37">
        <v>3150</v>
      </c>
      <c r="P177" s="37">
        <v>4928</v>
      </c>
      <c r="Q177" s="37">
        <v>5834</v>
      </c>
      <c r="R177" s="37">
        <v>0</v>
      </c>
      <c r="S177" s="36">
        <v>0</v>
      </c>
      <c r="T177" s="37">
        <v>6905</v>
      </c>
      <c r="U177" s="36">
        <v>0</v>
      </c>
      <c r="V177" s="37">
        <v>3000</v>
      </c>
      <c r="W177" s="38">
        <v>5785</v>
      </c>
      <c r="X177" s="39">
        <f t="shared" si="9"/>
        <v>0</v>
      </c>
      <c r="Y177" s="40">
        <v>0</v>
      </c>
      <c r="Z177" s="40">
        <v>0</v>
      </c>
      <c r="AA177" s="41">
        <v>0</v>
      </c>
      <c r="AB177" s="42">
        <v>3450</v>
      </c>
      <c r="AC177" s="43">
        <v>12426</v>
      </c>
      <c r="AD177" s="44">
        <f t="shared" si="10"/>
        <v>41996</v>
      </c>
      <c r="AE177" s="45">
        <v>0</v>
      </c>
      <c r="AF177" s="46">
        <v>0</v>
      </c>
      <c r="AG177" s="46">
        <v>0</v>
      </c>
      <c r="AH177" s="46">
        <v>40000</v>
      </c>
      <c r="AI177" s="46">
        <v>0</v>
      </c>
      <c r="AJ177" s="46">
        <v>1996</v>
      </c>
      <c r="AK177" s="46">
        <v>0</v>
      </c>
      <c r="AL177" s="46">
        <v>0</v>
      </c>
      <c r="AM177" s="46">
        <v>0</v>
      </c>
      <c r="AN177" s="47">
        <f t="shared" si="11"/>
        <v>0</v>
      </c>
      <c r="AO177" s="48">
        <v>0</v>
      </c>
      <c r="AP177" s="49">
        <v>0</v>
      </c>
      <c r="AQ177" s="50">
        <v>0</v>
      </c>
    </row>
    <row r="178" spans="1:43" x14ac:dyDescent="0.25">
      <c r="A178" s="26" t="s">
        <v>43</v>
      </c>
      <c r="B178" s="52">
        <v>203</v>
      </c>
      <c r="C178" s="28" t="s">
        <v>62</v>
      </c>
      <c r="D178" s="30" t="s">
        <v>405</v>
      </c>
      <c r="E178" s="30" t="s">
        <v>52</v>
      </c>
      <c r="F178" s="31" t="s">
        <v>406</v>
      </c>
      <c r="G178" s="32">
        <v>312967</v>
      </c>
      <c r="H178" s="33">
        <v>0</v>
      </c>
      <c r="I178" s="34">
        <f t="shared" si="8"/>
        <v>3028</v>
      </c>
      <c r="J178" s="35">
        <v>0</v>
      </c>
      <c r="K178" s="36">
        <v>0</v>
      </c>
      <c r="L178" s="37">
        <v>0</v>
      </c>
      <c r="M178" s="37">
        <v>0</v>
      </c>
      <c r="N178" s="37">
        <v>0</v>
      </c>
      <c r="O178" s="37">
        <v>500</v>
      </c>
      <c r="P178" s="37">
        <v>0</v>
      </c>
      <c r="Q178" s="37">
        <v>2213</v>
      </c>
      <c r="R178" s="37">
        <v>0</v>
      </c>
      <c r="S178" s="36">
        <v>0</v>
      </c>
      <c r="T178" s="37">
        <v>0</v>
      </c>
      <c r="U178" s="36">
        <v>0</v>
      </c>
      <c r="V178" s="37">
        <v>0</v>
      </c>
      <c r="W178" s="38">
        <v>315</v>
      </c>
      <c r="X178" s="39">
        <f t="shared" si="9"/>
        <v>0</v>
      </c>
      <c r="Y178" s="40">
        <v>0</v>
      </c>
      <c r="Z178" s="40">
        <v>0</v>
      </c>
      <c r="AA178" s="41">
        <v>0</v>
      </c>
      <c r="AB178" s="42">
        <v>0</v>
      </c>
      <c r="AC178" s="43">
        <v>0</v>
      </c>
      <c r="AD178" s="44">
        <f t="shared" si="10"/>
        <v>0</v>
      </c>
      <c r="AE178" s="45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6">
        <v>0</v>
      </c>
      <c r="AL178" s="46">
        <v>0</v>
      </c>
      <c r="AM178" s="46">
        <v>0</v>
      </c>
      <c r="AN178" s="47">
        <f t="shared" si="11"/>
        <v>0</v>
      </c>
      <c r="AO178" s="48">
        <v>0</v>
      </c>
      <c r="AP178" s="49">
        <v>0</v>
      </c>
      <c r="AQ178" s="50">
        <v>0</v>
      </c>
    </row>
    <row r="179" spans="1:43" x14ac:dyDescent="0.25">
      <c r="A179" s="26" t="s">
        <v>43</v>
      </c>
      <c r="B179" s="52">
        <v>207</v>
      </c>
      <c r="C179" s="28" t="s">
        <v>85</v>
      </c>
      <c r="D179" s="30" t="s">
        <v>407</v>
      </c>
      <c r="E179" s="30" t="s">
        <v>52</v>
      </c>
      <c r="F179" s="31" t="s">
        <v>408</v>
      </c>
      <c r="G179" s="32">
        <v>682136</v>
      </c>
      <c r="H179" s="33">
        <v>0</v>
      </c>
      <c r="I179" s="34">
        <f t="shared" si="8"/>
        <v>3121</v>
      </c>
      <c r="J179" s="35">
        <v>0</v>
      </c>
      <c r="K179" s="36">
        <v>0</v>
      </c>
      <c r="L179" s="37">
        <v>0</v>
      </c>
      <c r="M179" s="37">
        <v>0</v>
      </c>
      <c r="N179" s="37">
        <v>0</v>
      </c>
      <c r="O179" s="37">
        <v>500</v>
      </c>
      <c r="P179" s="37">
        <v>0</v>
      </c>
      <c r="Q179" s="37">
        <v>2331</v>
      </c>
      <c r="R179" s="37">
        <v>0</v>
      </c>
      <c r="S179" s="36">
        <v>0</v>
      </c>
      <c r="T179" s="37">
        <v>0</v>
      </c>
      <c r="U179" s="36">
        <v>0</v>
      </c>
      <c r="V179" s="37">
        <v>0</v>
      </c>
      <c r="W179" s="38">
        <v>290</v>
      </c>
      <c r="X179" s="39">
        <f t="shared" si="9"/>
        <v>0</v>
      </c>
      <c r="Y179" s="40">
        <v>0</v>
      </c>
      <c r="Z179" s="40">
        <v>0</v>
      </c>
      <c r="AA179" s="41">
        <v>0</v>
      </c>
      <c r="AB179" s="42">
        <v>0</v>
      </c>
      <c r="AC179" s="43">
        <v>0</v>
      </c>
      <c r="AD179" s="44">
        <f t="shared" si="10"/>
        <v>0</v>
      </c>
      <c r="AE179" s="45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7">
        <f t="shared" si="11"/>
        <v>0</v>
      </c>
      <c r="AO179" s="48">
        <v>0</v>
      </c>
      <c r="AP179" s="49">
        <v>0</v>
      </c>
      <c r="AQ179" s="50">
        <v>0</v>
      </c>
    </row>
    <row r="180" spans="1:43" x14ac:dyDescent="0.25">
      <c r="A180" s="26" t="s">
        <v>43</v>
      </c>
      <c r="B180" s="52">
        <v>207</v>
      </c>
      <c r="C180" s="28" t="s">
        <v>85</v>
      </c>
      <c r="D180" s="30" t="s">
        <v>409</v>
      </c>
      <c r="E180" s="30" t="s">
        <v>52</v>
      </c>
      <c r="F180" s="31" t="s">
        <v>410</v>
      </c>
      <c r="G180" s="32">
        <v>312983</v>
      </c>
      <c r="H180" s="33">
        <v>699803</v>
      </c>
      <c r="I180" s="34">
        <f t="shared" si="8"/>
        <v>84554</v>
      </c>
      <c r="J180" s="35">
        <v>0</v>
      </c>
      <c r="K180" s="36">
        <v>3338</v>
      </c>
      <c r="L180" s="37">
        <v>49012</v>
      </c>
      <c r="M180" s="37">
        <v>0</v>
      </c>
      <c r="N180" s="37">
        <v>0</v>
      </c>
      <c r="O180" s="37">
        <v>2100</v>
      </c>
      <c r="P180" s="37">
        <v>7904</v>
      </c>
      <c r="Q180" s="37">
        <v>10444</v>
      </c>
      <c r="R180" s="37">
        <v>0</v>
      </c>
      <c r="S180" s="36">
        <v>0</v>
      </c>
      <c r="T180" s="37">
        <v>5956</v>
      </c>
      <c r="U180" s="36">
        <v>0</v>
      </c>
      <c r="V180" s="37">
        <v>0</v>
      </c>
      <c r="W180" s="38">
        <v>5800</v>
      </c>
      <c r="X180" s="39">
        <f t="shared" si="9"/>
        <v>0</v>
      </c>
      <c r="Y180" s="40">
        <v>0</v>
      </c>
      <c r="Z180" s="40">
        <v>0</v>
      </c>
      <c r="AA180" s="41">
        <v>0</v>
      </c>
      <c r="AB180" s="42">
        <v>0</v>
      </c>
      <c r="AC180" s="43">
        <v>10000</v>
      </c>
      <c r="AD180" s="44">
        <f t="shared" si="10"/>
        <v>0</v>
      </c>
      <c r="AE180" s="45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6">
        <v>0</v>
      </c>
      <c r="AL180" s="46">
        <v>0</v>
      </c>
      <c r="AM180" s="46">
        <v>0</v>
      </c>
      <c r="AN180" s="47">
        <f t="shared" si="11"/>
        <v>0</v>
      </c>
      <c r="AO180" s="48">
        <v>0</v>
      </c>
      <c r="AP180" s="49">
        <v>0</v>
      </c>
      <c r="AQ180" s="50">
        <v>0</v>
      </c>
    </row>
    <row r="181" spans="1:43" x14ac:dyDescent="0.25">
      <c r="A181" s="26" t="s">
        <v>43</v>
      </c>
      <c r="B181" s="52">
        <v>205</v>
      </c>
      <c r="C181" s="28" t="s">
        <v>72</v>
      </c>
      <c r="D181" s="30" t="s">
        <v>411</v>
      </c>
      <c r="E181" s="30" t="s">
        <v>52</v>
      </c>
      <c r="F181" s="31" t="s">
        <v>412</v>
      </c>
      <c r="G181" s="32">
        <v>309991</v>
      </c>
      <c r="H181" s="33">
        <v>77158</v>
      </c>
      <c r="I181" s="34">
        <f t="shared" si="8"/>
        <v>16916</v>
      </c>
      <c r="J181" s="35">
        <v>0</v>
      </c>
      <c r="K181" s="36">
        <v>0</v>
      </c>
      <c r="L181" s="37">
        <v>12192</v>
      </c>
      <c r="M181" s="37">
        <v>0</v>
      </c>
      <c r="N181" s="37">
        <v>0</v>
      </c>
      <c r="O181" s="37">
        <v>0</v>
      </c>
      <c r="P181" s="37">
        <v>819</v>
      </c>
      <c r="Q181" s="37">
        <v>2284</v>
      </c>
      <c r="R181" s="37">
        <v>0</v>
      </c>
      <c r="S181" s="36">
        <v>0</v>
      </c>
      <c r="T181" s="37">
        <v>476</v>
      </c>
      <c r="U181" s="36">
        <v>0</v>
      </c>
      <c r="V181" s="37">
        <v>0</v>
      </c>
      <c r="W181" s="38">
        <v>1145</v>
      </c>
      <c r="X181" s="39">
        <f t="shared" si="9"/>
        <v>5000</v>
      </c>
      <c r="Y181" s="40">
        <v>0</v>
      </c>
      <c r="Z181" s="40">
        <v>0</v>
      </c>
      <c r="AA181" s="41">
        <v>5000</v>
      </c>
      <c r="AB181" s="42">
        <v>0</v>
      </c>
      <c r="AC181" s="43">
        <v>2000</v>
      </c>
      <c r="AD181" s="44">
        <f t="shared" si="10"/>
        <v>307</v>
      </c>
      <c r="AE181" s="45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307</v>
      </c>
      <c r="AK181" s="46">
        <v>0</v>
      </c>
      <c r="AL181" s="46">
        <v>0</v>
      </c>
      <c r="AM181" s="46">
        <v>0</v>
      </c>
      <c r="AN181" s="47">
        <f t="shared" si="11"/>
        <v>0</v>
      </c>
      <c r="AO181" s="48">
        <v>0</v>
      </c>
      <c r="AP181" s="49">
        <v>0</v>
      </c>
      <c r="AQ181" s="50">
        <v>0</v>
      </c>
    </row>
    <row r="182" spans="1:43" x14ac:dyDescent="0.25">
      <c r="A182" s="26" t="s">
        <v>43</v>
      </c>
      <c r="B182" s="52">
        <v>205</v>
      </c>
      <c r="C182" s="28" t="s">
        <v>72</v>
      </c>
      <c r="D182" s="30" t="s">
        <v>413</v>
      </c>
      <c r="E182" s="30" t="s">
        <v>52</v>
      </c>
      <c r="F182" s="31" t="s">
        <v>414</v>
      </c>
      <c r="G182" s="32">
        <v>310000</v>
      </c>
      <c r="H182" s="33">
        <v>98772</v>
      </c>
      <c r="I182" s="34">
        <f t="shared" si="8"/>
        <v>8195</v>
      </c>
      <c r="J182" s="35">
        <v>0</v>
      </c>
      <c r="K182" s="36">
        <v>0</v>
      </c>
      <c r="L182" s="37">
        <v>3658</v>
      </c>
      <c r="M182" s="37">
        <v>0</v>
      </c>
      <c r="N182" s="37">
        <v>0</v>
      </c>
      <c r="O182" s="37">
        <v>500</v>
      </c>
      <c r="P182" s="37">
        <v>966</v>
      </c>
      <c r="Q182" s="37">
        <v>1229</v>
      </c>
      <c r="R182" s="37">
        <v>0</v>
      </c>
      <c r="S182" s="36">
        <v>0</v>
      </c>
      <c r="T182" s="37">
        <v>697</v>
      </c>
      <c r="U182" s="36">
        <v>0</v>
      </c>
      <c r="V182" s="37">
        <v>0</v>
      </c>
      <c r="W182" s="38">
        <v>1145</v>
      </c>
      <c r="X182" s="39">
        <f t="shared" si="9"/>
        <v>0</v>
      </c>
      <c r="Y182" s="40">
        <v>0</v>
      </c>
      <c r="Z182" s="40">
        <v>0</v>
      </c>
      <c r="AA182" s="41">
        <v>0</v>
      </c>
      <c r="AB182" s="42">
        <v>0</v>
      </c>
      <c r="AC182" s="43">
        <v>0</v>
      </c>
      <c r="AD182" s="44">
        <f t="shared" si="10"/>
        <v>0</v>
      </c>
      <c r="AE182" s="45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0</v>
      </c>
      <c r="AL182" s="46">
        <v>0</v>
      </c>
      <c r="AM182" s="46">
        <v>0</v>
      </c>
      <c r="AN182" s="47">
        <f t="shared" si="11"/>
        <v>0</v>
      </c>
      <c r="AO182" s="48">
        <v>0</v>
      </c>
      <c r="AP182" s="49">
        <v>0</v>
      </c>
      <c r="AQ182" s="50">
        <v>0</v>
      </c>
    </row>
    <row r="183" spans="1:43" x14ac:dyDescent="0.25">
      <c r="A183" s="26" t="s">
        <v>43</v>
      </c>
      <c r="B183" s="52">
        <v>205</v>
      </c>
      <c r="C183" s="28" t="s">
        <v>72</v>
      </c>
      <c r="D183" s="30" t="s">
        <v>415</v>
      </c>
      <c r="E183" s="30" t="s">
        <v>52</v>
      </c>
      <c r="F183" s="31" t="s">
        <v>416</v>
      </c>
      <c r="G183" s="32">
        <v>310018</v>
      </c>
      <c r="H183" s="33">
        <v>469410</v>
      </c>
      <c r="I183" s="34">
        <f t="shared" si="8"/>
        <v>31256</v>
      </c>
      <c r="J183" s="35">
        <v>0</v>
      </c>
      <c r="K183" s="36">
        <v>2938</v>
      </c>
      <c r="L183" s="37">
        <v>12192</v>
      </c>
      <c r="M183" s="37">
        <v>0</v>
      </c>
      <c r="N183" s="37">
        <v>0</v>
      </c>
      <c r="O183" s="37">
        <v>1000</v>
      </c>
      <c r="P183" s="37">
        <v>4301</v>
      </c>
      <c r="Q183" s="37">
        <v>5316</v>
      </c>
      <c r="R183" s="37">
        <v>0</v>
      </c>
      <c r="S183" s="36">
        <v>0</v>
      </c>
      <c r="T183" s="37">
        <v>2514</v>
      </c>
      <c r="U183" s="36">
        <v>0</v>
      </c>
      <c r="V183" s="37">
        <v>0</v>
      </c>
      <c r="W183" s="38">
        <v>2995</v>
      </c>
      <c r="X183" s="39">
        <f t="shared" si="9"/>
        <v>0</v>
      </c>
      <c r="Y183" s="40">
        <v>0</v>
      </c>
      <c r="Z183" s="40">
        <v>0</v>
      </c>
      <c r="AA183" s="41">
        <v>0</v>
      </c>
      <c r="AB183" s="42">
        <v>0</v>
      </c>
      <c r="AC183" s="43">
        <v>0</v>
      </c>
      <c r="AD183" s="44">
        <f t="shared" si="10"/>
        <v>579</v>
      </c>
      <c r="AE183" s="45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579</v>
      </c>
      <c r="AL183" s="46">
        <v>0</v>
      </c>
      <c r="AM183" s="46">
        <v>0</v>
      </c>
      <c r="AN183" s="47">
        <f t="shared" si="11"/>
        <v>0</v>
      </c>
      <c r="AO183" s="48">
        <v>0</v>
      </c>
      <c r="AP183" s="49">
        <v>0</v>
      </c>
      <c r="AQ183" s="50">
        <v>0</v>
      </c>
    </row>
    <row r="184" spans="1:43" x14ac:dyDescent="0.25">
      <c r="A184" s="26" t="s">
        <v>43</v>
      </c>
      <c r="B184" s="52">
        <v>204</v>
      </c>
      <c r="C184" s="28" t="s">
        <v>69</v>
      </c>
      <c r="D184" s="30" t="s">
        <v>417</v>
      </c>
      <c r="E184" s="30" t="s">
        <v>52</v>
      </c>
      <c r="F184" s="31" t="s">
        <v>418</v>
      </c>
      <c r="G184" s="32">
        <v>312991</v>
      </c>
      <c r="H184" s="33">
        <v>263832</v>
      </c>
      <c r="I184" s="34">
        <f t="shared" si="8"/>
        <v>13309</v>
      </c>
      <c r="J184" s="35">
        <v>0</v>
      </c>
      <c r="K184" s="36">
        <v>0</v>
      </c>
      <c r="L184" s="37">
        <v>0</v>
      </c>
      <c r="M184" s="37">
        <v>0</v>
      </c>
      <c r="N184" s="37">
        <v>0</v>
      </c>
      <c r="O184" s="37">
        <v>3900</v>
      </c>
      <c r="P184" s="37">
        <v>2534</v>
      </c>
      <c r="Q184" s="37">
        <v>3734</v>
      </c>
      <c r="R184" s="37">
        <v>0</v>
      </c>
      <c r="S184" s="36">
        <v>0</v>
      </c>
      <c r="T184" s="37">
        <v>1346</v>
      </c>
      <c r="U184" s="36">
        <v>0</v>
      </c>
      <c r="V184" s="37">
        <v>0</v>
      </c>
      <c r="W184" s="38">
        <v>1795</v>
      </c>
      <c r="X184" s="39">
        <f t="shared" si="9"/>
        <v>0</v>
      </c>
      <c r="Y184" s="40">
        <v>0</v>
      </c>
      <c r="Z184" s="40">
        <v>0</v>
      </c>
      <c r="AA184" s="41">
        <v>0</v>
      </c>
      <c r="AB184" s="42">
        <v>1050</v>
      </c>
      <c r="AC184" s="43">
        <v>0</v>
      </c>
      <c r="AD184" s="44">
        <f t="shared" si="10"/>
        <v>0</v>
      </c>
      <c r="AE184" s="45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6">
        <v>0</v>
      </c>
      <c r="AL184" s="46">
        <v>0</v>
      </c>
      <c r="AM184" s="46">
        <v>0</v>
      </c>
      <c r="AN184" s="47">
        <f t="shared" si="11"/>
        <v>0</v>
      </c>
      <c r="AO184" s="48">
        <v>0</v>
      </c>
      <c r="AP184" s="49">
        <v>0</v>
      </c>
      <c r="AQ184" s="50">
        <v>0</v>
      </c>
    </row>
    <row r="185" spans="1:43" x14ac:dyDescent="0.25">
      <c r="A185" s="26" t="s">
        <v>43</v>
      </c>
      <c r="B185" s="52">
        <v>207</v>
      </c>
      <c r="C185" s="28" t="s">
        <v>85</v>
      </c>
      <c r="D185" s="30" t="s">
        <v>419</v>
      </c>
      <c r="E185" s="30" t="s">
        <v>52</v>
      </c>
      <c r="F185" s="31" t="s">
        <v>420</v>
      </c>
      <c r="G185" s="32">
        <v>313009</v>
      </c>
      <c r="H185" s="33">
        <v>720125</v>
      </c>
      <c r="I185" s="34">
        <f t="shared" si="8"/>
        <v>40935</v>
      </c>
      <c r="J185" s="35">
        <v>0</v>
      </c>
      <c r="K185" s="36">
        <v>8213</v>
      </c>
      <c r="L185" s="37">
        <v>7315</v>
      </c>
      <c r="M185" s="37">
        <v>0</v>
      </c>
      <c r="N185" s="37">
        <v>0</v>
      </c>
      <c r="O185" s="37">
        <v>1050</v>
      </c>
      <c r="P185" s="37">
        <v>9101</v>
      </c>
      <c r="Q185" s="37">
        <v>4139</v>
      </c>
      <c r="R185" s="37">
        <v>0</v>
      </c>
      <c r="S185" s="36">
        <v>0</v>
      </c>
      <c r="T185" s="37">
        <v>5782</v>
      </c>
      <c r="U185" s="36">
        <v>0</v>
      </c>
      <c r="V185" s="37">
        <v>0</v>
      </c>
      <c r="W185" s="38">
        <v>5335</v>
      </c>
      <c r="X185" s="39">
        <f t="shared" si="9"/>
        <v>0</v>
      </c>
      <c r="Y185" s="40">
        <v>0</v>
      </c>
      <c r="Z185" s="40">
        <v>0</v>
      </c>
      <c r="AA185" s="41">
        <v>0</v>
      </c>
      <c r="AB185" s="42">
        <v>0</v>
      </c>
      <c r="AC185" s="43">
        <v>0</v>
      </c>
      <c r="AD185" s="44">
        <f t="shared" si="10"/>
        <v>0</v>
      </c>
      <c r="AE185" s="45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7">
        <f t="shared" si="11"/>
        <v>0</v>
      </c>
      <c r="AO185" s="48">
        <v>0</v>
      </c>
      <c r="AP185" s="49">
        <v>0</v>
      </c>
      <c r="AQ185" s="50">
        <v>0</v>
      </c>
    </row>
    <row r="186" spans="1:43" x14ac:dyDescent="0.25">
      <c r="A186" s="26" t="s">
        <v>43</v>
      </c>
      <c r="B186" s="52">
        <v>205</v>
      </c>
      <c r="C186" s="28" t="s">
        <v>72</v>
      </c>
      <c r="D186" s="30" t="s">
        <v>421</v>
      </c>
      <c r="E186" s="30" t="s">
        <v>52</v>
      </c>
      <c r="F186" s="31" t="s">
        <v>422</v>
      </c>
      <c r="G186" s="32">
        <v>310051</v>
      </c>
      <c r="H186" s="33">
        <v>92947</v>
      </c>
      <c r="I186" s="34">
        <f t="shared" si="8"/>
        <v>10027</v>
      </c>
      <c r="J186" s="35">
        <v>0</v>
      </c>
      <c r="K186" s="36">
        <v>0</v>
      </c>
      <c r="L186" s="37">
        <v>3658</v>
      </c>
      <c r="M186" s="37">
        <v>0</v>
      </c>
      <c r="N186" s="37">
        <v>0</v>
      </c>
      <c r="O186" s="37">
        <v>0</v>
      </c>
      <c r="P186" s="37">
        <v>915</v>
      </c>
      <c r="Q186" s="37">
        <v>3560</v>
      </c>
      <c r="R186" s="37">
        <v>0</v>
      </c>
      <c r="S186" s="36">
        <v>0</v>
      </c>
      <c r="T186" s="37">
        <v>659</v>
      </c>
      <c r="U186" s="36">
        <v>0</v>
      </c>
      <c r="V186" s="37">
        <v>0</v>
      </c>
      <c r="W186" s="38">
        <v>1235</v>
      </c>
      <c r="X186" s="39">
        <f t="shared" si="9"/>
        <v>0</v>
      </c>
      <c r="Y186" s="40">
        <v>0</v>
      </c>
      <c r="Z186" s="40">
        <v>0</v>
      </c>
      <c r="AA186" s="41">
        <v>0</v>
      </c>
      <c r="AB186" s="42">
        <v>0</v>
      </c>
      <c r="AC186" s="43">
        <v>0</v>
      </c>
      <c r="AD186" s="44">
        <f t="shared" si="10"/>
        <v>0</v>
      </c>
      <c r="AE186" s="45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6">
        <v>0</v>
      </c>
      <c r="AL186" s="46">
        <v>0</v>
      </c>
      <c r="AM186" s="46">
        <v>0</v>
      </c>
      <c r="AN186" s="47">
        <f t="shared" si="11"/>
        <v>0</v>
      </c>
      <c r="AO186" s="48">
        <v>0</v>
      </c>
      <c r="AP186" s="49">
        <v>0</v>
      </c>
      <c r="AQ186" s="50">
        <v>0</v>
      </c>
    </row>
    <row r="187" spans="1:43" x14ac:dyDescent="0.25">
      <c r="A187" s="26" t="s">
        <v>43</v>
      </c>
      <c r="B187" s="52">
        <v>207</v>
      </c>
      <c r="C187" s="28" t="s">
        <v>85</v>
      </c>
      <c r="D187" s="30" t="s">
        <v>423</v>
      </c>
      <c r="E187" s="30" t="s">
        <v>52</v>
      </c>
      <c r="F187" s="31" t="s">
        <v>424</v>
      </c>
      <c r="G187" s="32">
        <v>682225</v>
      </c>
      <c r="H187" s="33">
        <v>0</v>
      </c>
      <c r="I187" s="34">
        <f t="shared" si="8"/>
        <v>2448</v>
      </c>
      <c r="J187" s="35">
        <v>0</v>
      </c>
      <c r="K187" s="36">
        <v>0</v>
      </c>
      <c r="L187" s="37">
        <v>0</v>
      </c>
      <c r="M187" s="37">
        <v>0</v>
      </c>
      <c r="N187" s="37">
        <v>0</v>
      </c>
      <c r="O187" s="37">
        <v>500</v>
      </c>
      <c r="P187" s="37">
        <v>0</v>
      </c>
      <c r="Q187" s="37">
        <v>1638</v>
      </c>
      <c r="R187" s="37">
        <v>0</v>
      </c>
      <c r="S187" s="36">
        <v>0</v>
      </c>
      <c r="T187" s="37">
        <v>0</v>
      </c>
      <c r="U187" s="36">
        <v>0</v>
      </c>
      <c r="V187" s="37">
        <v>0</v>
      </c>
      <c r="W187" s="38">
        <v>310</v>
      </c>
      <c r="X187" s="39">
        <f t="shared" si="9"/>
        <v>0</v>
      </c>
      <c r="Y187" s="40">
        <v>0</v>
      </c>
      <c r="Z187" s="40">
        <v>0</v>
      </c>
      <c r="AA187" s="41">
        <v>0</v>
      </c>
      <c r="AB187" s="42">
        <v>0</v>
      </c>
      <c r="AC187" s="43">
        <v>0</v>
      </c>
      <c r="AD187" s="44">
        <f t="shared" si="10"/>
        <v>0</v>
      </c>
      <c r="AE187" s="45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7">
        <f t="shared" si="11"/>
        <v>0</v>
      </c>
      <c r="AO187" s="48">
        <v>0</v>
      </c>
      <c r="AP187" s="49">
        <v>0</v>
      </c>
      <c r="AQ187" s="50">
        <v>0</v>
      </c>
    </row>
    <row r="188" spans="1:43" x14ac:dyDescent="0.25">
      <c r="A188" s="26" t="s">
        <v>43</v>
      </c>
      <c r="B188" s="52">
        <v>202</v>
      </c>
      <c r="C188" s="28" t="s">
        <v>56</v>
      </c>
      <c r="D188" s="30" t="s">
        <v>425</v>
      </c>
      <c r="E188" s="30" t="s">
        <v>52</v>
      </c>
      <c r="F188" s="31" t="s">
        <v>426</v>
      </c>
      <c r="G188" s="32">
        <v>306193</v>
      </c>
      <c r="H188" s="33">
        <v>466958</v>
      </c>
      <c r="I188" s="34">
        <f t="shared" si="8"/>
        <v>79154</v>
      </c>
      <c r="J188" s="35">
        <v>0</v>
      </c>
      <c r="K188" s="36">
        <v>0</v>
      </c>
      <c r="L188" s="37">
        <v>24384</v>
      </c>
      <c r="M188" s="37">
        <v>0</v>
      </c>
      <c r="N188" s="37">
        <v>40000</v>
      </c>
      <c r="O188" s="37">
        <v>1000</v>
      </c>
      <c r="P188" s="37">
        <v>2029</v>
      </c>
      <c r="Q188" s="37">
        <v>6013</v>
      </c>
      <c r="R188" s="37">
        <v>150</v>
      </c>
      <c r="S188" s="36">
        <v>0</v>
      </c>
      <c r="T188" s="37">
        <v>2648</v>
      </c>
      <c r="U188" s="36">
        <v>0</v>
      </c>
      <c r="V188" s="37">
        <v>0</v>
      </c>
      <c r="W188" s="38">
        <v>2930</v>
      </c>
      <c r="X188" s="39">
        <f t="shared" si="9"/>
        <v>0</v>
      </c>
      <c r="Y188" s="40">
        <v>0</v>
      </c>
      <c r="Z188" s="40">
        <v>0</v>
      </c>
      <c r="AA188" s="41">
        <v>0</v>
      </c>
      <c r="AB188" s="42">
        <v>0</v>
      </c>
      <c r="AC188" s="43">
        <v>9227</v>
      </c>
      <c r="AD188" s="44">
        <f t="shared" si="10"/>
        <v>0</v>
      </c>
      <c r="AE188" s="45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7">
        <f t="shared" si="11"/>
        <v>0</v>
      </c>
      <c r="AO188" s="48">
        <v>0</v>
      </c>
      <c r="AP188" s="49">
        <v>0</v>
      </c>
      <c r="AQ188" s="50">
        <v>0</v>
      </c>
    </row>
    <row r="189" spans="1:43" x14ac:dyDescent="0.25">
      <c r="A189" s="26" t="s">
        <v>43</v>
      </c>
      <c r="B189" s="52">
        <v>204</v>
      </c>
      <c r="C189" s="28" t="s">
        <v>69</v>
      </c>
      <c r="D189" s="30" t="s">
        <v>427</v>
      </c>
      <c r="E189" s="30" t="s">
        <v>52</v>
      </c>
      <c r="F189" s="31" t="s">
        <v>428</v>
      </c>
      <c r="G189" s="32">
        <v>31827322</v>
      </c>
      <c r="H189" s="33">
        <v>0</v>
      </c>
      <c r="I189" s="34">
        <f t="shared" si="8"/>
        <v>1517</v>
      </c>
      <c r="J189" s="35">
        <v>0</v>
      </c>
      <c r="K189" s="36">
        <v>0</v>
      </c>
      <c r="L189" s="37">
        <v>0</v>
      </c>
      <c r="M189" s="37">
        <v>0</v>
      </c>
      <c r="N189" s="37">
        <v>0</v>
      </c>
      <c r="O189" s="37">
        <v>500</v>
      </c>
      <c r="P189" s="37">
        <v>0</v>
      </c>
      <c r="Q189" s="37">
        <v>702</v>
      </c>
      <c r="R189" s="37">
        <v>0</v>
      </c>
      <c r="S189" s="36">
        <v>0</v>
      </c>
      <c r="T189" s="37">
        <v>0</v>
      </c>
      <c r="U189" s="36">
        <v>0</v>
      </c>
      <c r="V189" s="37">
        <v>0</v>
      </c>
      <c r="W189" s="38">
        <v>315</v>
      </c>
      <c r="X189" s="39">
        <f t="shared" si="9"/>
        <v>0</v>
      </c>
      <c r="Y189" s="40">
        <v>0</v>
      </c>
      <c r="Z189" s="40">
        <v>0</v>
      </c>
      <c r="AA189" s="41">
        <v>0</v>
      </c>
      <c r="AB189" s="42">
        <v>0</v>
      </c>
      <c r="AC189" s="43">
        <v>0</v>
      </c>
      <c r="AD189" s="44">
        <f t="shared" si="10"/>
        <v>0</v>
      </c>
      <c r="AE189" s="45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7">
        <f t="shared" si="11"/>
        <v>0</v>
      </c>
      <c r="AO189" s="48">
        <v>0</v>
      </c>
      <c r="AP189" s="49">
        <v>0</v>
      </c>
      <c r="AQ189" s="50">
        <v>0</v>
      </c>
    </row>
    <row r="190" spans="1:43" x14ac:dyDescent="0.25">
      <c r="A190" s="26" t="s">
        <v>43</v>
      </c>
      <c r="B190" s="52">
        <v>202</v>
      </c>
      <c r="C190" s="28" t="s">
        <v>56</v>
      </c>
      <c r="D190" s="30" t="s">
        <v>429</v>
      </c>
      <c r="E190" s="30" t="s">
        <v>52</v>
      </c>
      <c r="F190" s="31" t="s">
        <v>430</v>
      </c>
      <c r="G190" s="32">
        <v>306207</v>
      </c>
      <c r="H190" s="33">
        <v>689824</v>
      </c>
      <c r="I190" s="34">
        <f t="shared" si="8"/>
        <v>59452</v>
      </c>
      <c r="J190" s="35">
        <v>3086</v>
      </c>
      <c r="K190" s="36">
        <v>0</v>
      </c>
      <c r="L190" s="37">
        <v>26578</v>
      </c>
      <c r="M190" s="37">
        <v>0</v>
      </c>
      <c r="N190" s="37">
        <v>0</v>
      </c>
      <c r="O190" s="37">
        <v>1200</v>
      </c>
      <c r="P190" s="37">
        <v>4678</v>
      </c>
      <c r="Q190" s="37">
        <v>11041</v>
      </c>
      <c r="R190" s="37">
        <v>699.99999999999989</v>
      </c>
      <c r="S190" s="36">
        <v>0</v>
      </c>
      <c r="T190" s="37">
        <v>6414</v>
      </c>
      <c r="U190" s="36">
        <v>0</v>
      </c>
      <c r="V190" s="37">
        <v>0</v>
      </c>
      <c r="W190" s="38">
        <v>5755</v>
      </c>
      <c r="X190" s="39">
        <f t="shared" si="9"/>
        <v>0</v>
      </c>
      <c r="Y190" s="40">
        <v>0</v>
      </c>
      <c r="Z190" s="40">
        <v>0</v>
      </c>
      <c r="AA190" s="41">
        <v>0</v>
      </c>
      <c r="AB190" s="42">
        <v>0</v>
      </c>
      <c r="AC190" s="43">
        <v>24114</v>
      </c>
      <c r="AD190" s="44">
        <f t="shared" si="10"/>
        <v>3462</v>
      </c>
      <c r="AE190" s="45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1023</v>
      </c>
      <c r="AK190" s="46">
        <v>2239</v>
      </c>
      <c r="AL190" s="46">
        <v>200</v>
      </c>
      <c r="AM190" s="46">
        <v>0</v>
      </c>
      <c r="AN190" s="47">
        <f t="shared" si="11"/>
        <v>0</v>
      </c>
      <c r="AO190" s="48">
        <v>0</v>
      </c>
      <c r="AP190" s="49">
        <v>0</v>
      </c>
      <c r="AQ190" s="50">
        <v>0</v>
      </c>
    </row>
    <row r="191" spans="1:43" x14ac:dyDescent="0.25">
      <c r="A191" s="26" t="s">
        <v>43</v>
      </c>
      <c r="B191" s="52">
        <v>207</v>
      </c>
      <c r="C191" s="28" t="s">
        <v>85</v>
      </c>
      <c r="D191" s="30" t="s">
        <v>431</v>
      </c>
      <c r="E191" s="30" t="s">
        <v>52</v>
      </c>
      <c r="F191" s="31" t="s">
        <v>432</v>
      </c>
      <c r="G191" s="32">
        <v>313033</v>
      </c>
      <c r="H191" s="33">
        <v>709619</v>
      </c>
      <c r="I191" s="34">
        <f t="shared" si="8"/>
        <v>47178</v>
      </c>
      <c r="J191" s="35">
        <v>0</v>
      </c>
      <c r="K191" s="36">
        <v>2562</v>
      </c>
      <c r="L191" s="37">
        <v>0</v>
      </c>
      <c r="M191" s="37">
        <v>0</v>
      </c>
      <c r="N191" s="37">
        <v>0</v>
      </c>
      <c r="O191" s="37">
        <v>0</v>
      </c>
      <c r="P191" s="37">
        <v>10208</v>
      </c>
      <c r="Q191" s="37">
        <v>12026</v>
      </c>
      <c r="R191" s="37">
        <v>0</v>
      </c>
      <c r="S191" s="36">
        <v>0</v>
      </c>
      <c r="T191" s="37">
        <v>6397</v>
      </c>
      <c r="U191" s="36">
        <v>0</v>
      </c>
      <c r="V191" s="37">
        <v>0</v>
      </c>
      <c r="W191" s="38">
        <v>15985</v>
      </c>
      <c r="X191" s="39">
        <f t="shared" si="9"/>
        <v>0</v>
      </c>
      <c r="Y191" s="40">
        <v>0</v>
      </c>
      <c r="Z191" s="40">
        <v>0</v>
      </c>
      <c r="AA191" s="41">
        <v>0</v>
      </c>
      <c r="AB191" s="42">
        <v>0</v>
      </c>
      <c r="AC191" s="43">
        <v>20159</v>
      </c>
      <c r="AD191" s="44">
        <f t="shared" si="10"/>
        <v>4591</v>
      </c>
      <c r="AE191" s="45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3525</v>
      </c>
      <c r="AK191" s="46">
        <v>1066</v>
      </c>
      <c r="AL191" s="46">
        <v>0</v>
      </c>
      <c r="AM191" s="46">
        <v>0</v>
      </c>
      <c r="AN191" s="47">
        <f t="shared" si="11"/>
        <v>0</v>
      </c>
      <c r="AO191" s="48">
        <v>0</v>
      </c>
      <c r="AP191" s="49">
        <v>0</v>
      </c>
      <c r="AQ191" s="50">
        <v>0</v>
      </c>
    </row>
    <row r="192" spans="1:43" x14ac:dyDescent="0.25">
      <c r="A192" s="26" t="s">
        <v>43</v>
      </c>
      <c r="B192" s="52">
        <v>205</v>
      </c>
      <c r="C192" s="28" t="s">
        <v>72</v>
      </c>
      <c r="D192" s="30" t="s">
        <v>433</v>
      </c>
      <c r="E192" s="30" t="s">
        <v>52</v>
      </c>
      <c r="F192" s="31" t="s">
        <v>434</v>
      </c>
      <c r="G192" s="32">
        <v>310077</v>
      </c>
      <c r="H192" s="33">
        <v>499657</v>
      </c>
      <c r="I192" s="34">
        <f t="shared" si="8"/>
        <v>39123</v>
      </c>
      <c r="J192" s="35">
        <v>1433</v>
      </c>
      <c r="K192" s="36">
        <v>529</v>
      </c>
      <c r="L192" s="37">
        <v>18288</v>
      </c>
      <c r="M192" s="37">
        <v>0</v>
      </c>
      <c r="N192" s="37">
        <v>0</v>
      </c>
      <c r="O192" s="37">
        <v>500</v>
      </c>
      <c r="P192" s="37">
        <v>5165</v>
      </c>
      <c r="Q192" s="37">
        <v>3385</v>
      </c>
      <c r="R192" s="37">
        <v>3050</v>
      </c>
      <c r="S192" s="36">
        <v>0</v>
      </c>
      <c r="T192" s="37">
        <v>3418</v>
      </c>
      <c r="U192" s="36">
        <v>0</v>
      </c>
      <c r="V192" s="37">
        <v>0</v>
      </c>
      <c r="W192" s="38">
        <v>3355</v>
      </c>
      <c r="X192" s="39">
        <f t="shared" si="9"/>
        <v>5000</v>
      </c>
      <c r="Y192" s="40">
        <v>0</v>
      </c>
      <c r="Z192" s="40">
        <v>0</v>
      </c>
      <c r="AA192" s="41">
        <v>5000</v>
      </c>
      <c r="AB192" s="42">
        <v>0</v>
      </c>
      <c r="AC192" s="43">
        <v>9608</v>
      </c>
      <c r="AD192" s="44">
        <f t="shared" si="10"/>
        <v>2042</v>
      </c>
      <c r="AE192" s="45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2042</v>
      </c>
      <c r="AK192" s="46">
        <v>0</v>
      </c>
      <c r="AL192" s="46">
        <v>0</v>
      </c>
      <c r="AM192" s="46">
        <v>0</v>
      </c>
      <c r="AN192" s="47">
        <f t="shared" si="11"/>
        <v>0</v>
      </c>
      <c r="AO192" s="48">
        <v>0</v>
      </c>
      <c r="AP192" s="49">
        <v>0</v>
      </c>
      <c r="AQ192" s="50">
        <v>0</v>
      </c>
    </row>
    <row r="193" spans="1:43" x14ac:dyDescent="0.25">
      <c r="A193" s="26" t="s">
        <v>43</v>
      </c>
      <c r="B193" s="52">
        <v>204</v>
      </c>
      <c r="C193" s="28" t="s">
        <v>69</v>
      </c>
      <c r="D193" s="30" t="s">
        <v>435</v>
      </c>
      <c r="E193" s="30" t="s">
        <v>52</v>
      </c>
      <c r="F193" s="31" t="s">
        <v>436</v>
      </c>
      <c r="G193" s="32">
        <v>800163</v>
      </c>
      <c r="H193" s="33">
        <v>0</v>
      </c>
      <c r="I193" s="34">
        <f t="shared" si="8"/>
        <v>1905</v>
      </c>
      <c r="J193" s="35">
        <v>0</v>
      </c>
      <c r="K193" s="36">
        <v>0</v>
      </c>
      <c r="L193" s="37">
        <v>0</v>
      </c>
      <c r="M193" s="37">
        <v>0</v>
      </c>
      <c r="N193" s="37">
        <v>0</v>
      </c>
      <c r="O193" s="37">
        <v>500</v>
      </c>
      <c r="P193" s="37">
        <v>0</v>
      </c>
      <c r="Q193" s="37">
        <v>1055</v>
      </c>
      <c r="R193" s="37">
        <v>0</v>
      </c>
      <c r="S193" s="36">
        <v>0</v>
      </c>
      <c r="T193" s="37">
        <v>0</v>
      </c>
      <c r="U193" s="36">
        <v>0</v>
      </c>
      <c r="V193" s="37">
        <v>0</v>
      </c>
      <c r="W193" s="38">
        <v>350</v>
      </c>
      <c r="X193" s="39">
        <f t="shared" si="9"/>
        <v>0</v>
      </c>
      <c r="Y193" s="40">
        <v>0</v>
      </c>
      <c r="Z193" s="40">
        <v>0</v>
      </c>
      <c r="AA193" s="41">
        <v>0</v>
      </c>
      <c r="AB193" s="42">
        <v>0</v>
      </c>
      <c r="AC193" s="43">
        <v>0</v>
      </c>
      <c r="AD193" s="44">
        <f t="shared" si="10"/>
        <v>0</v>
      </c>
      <c r="AE193" s="45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7">
        <f t="shared" si="11"/>
        <v>0</v>
      </c>
      <c r="AO193" s="48">
        <v>0</v>
      </c>
      <c r="AP193" s="49">
        <v>0</v>
      </c>
      <c r="AQ193" s="50">
        <v>0</v>
      </c>
    </row>
    <row r="194" spans="1:43" x14ac:dyDescent="0.25">
      <c r="A194" s="26" t="s">
        <v>43</v>
      </c>
      <c r="B194" s="52">
        <v>201</v>
      </c>
      <c r="C194" s="28" t="s">
        <v>50</v>
      </c>
      <c r="D194" s="30" t="s">
        <v>437</v>
      </c>
      <c r="E194" s="30" t="s">
        <v>52</v>
      </c>
      <c r="F194" s="31" t="s">
        <v>438</v>
      </c>
      <c r="G194" s="32">
        <v>305731</v>
      </c>
      <c r="H194" s="33">
        <v>320397</v>
      </c>
      <c r="I194" s="34">
        <f t="shared" ref="I194:I257" si="12">SUM(J194:W194)</f>
        <v>24554</v>
      </c>
      <c r="J194" s="35">
        <v>0</v>
      </c>
      <c r="K194" s="36">
        <v>648</v>
      </c>
      <c r="L194" s="37">
        <v>10241</v>
      </c>
      <c r="M194" s="37">
        <v>0</v>
      </c>
      <c r="N194" s="37">
        <v>0</v>
      </c>
      <c r="O194" s="37">
        <v>2000</v>
      </c>
      <c r="P194" s="37">
        <v>2477</v>
      </c>
      <c r="Q194" s="37">
        <v>3098</v>
      </c>
      <c r="R194" s="37">
        <v>0</v>
      </c>
      <c r="S194" s="36">
        <v>0</v>
      </c>
      <c r="T194" s="37">
        <v>3540</v>
      </c>
      <c r="U194" s="36">
        <v>0</v>
      </c>
      <c r="V194" s="37">
        <v>0</v>
      </c>
      <c r="W194" s="38">
        <v>2550</v>
      </c>
      <c r="X194" s="39">
        <f t="shared" ref="X194:X257" si="13">Y194+Z194+AA194</f>
        <v>3500</v>
      </c>
      <c r="Y194" s="40">
        <v>0</v>
      </c>
      <c r="Z194" s="40">
        <v>0</v>
      </c>
      <c r="AA194" s="41">
        <v>3500</v>
      </c>
      <c r="AB194" s="42">
        <v>0</v>
      </c>
      <c r="AC194" s="43">
        <v>0</v>
      </c>
      <c r="AD194" s="44">
        <f t="shared" ref="AD194:AD257" si="14">SUM(AE194:AM194)</f>
        <v>0</v>
      </c>
      <c r="AE194" s="45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0</v>
      </c>
      <c r="AL194" s="46">
        <v>0</v>
      </c>
      <c r="AM194" s="46">
        <v>0</v>
      </c>
      <c r="AN194" s="47">
        <f t="shared" ref="AN194:AN257" si="15">AO194+AP194+AQ194</f>
        <v>0</v>
      </c>
      <c r="AO194" s="48">
        <v>0</v>
      </c>
      <c r="AP194" s="49">
        <v>0</v>
      </c>
      <c r="AQ194" s="50">
        <v>0</v>
      </c>
    </row>
    <row r="195" spans="1:43" x14ac:dyDescent="0.25">
      <c r="A195" s="26" t="s">
        <v>43</v>
      </c>
      <c r="B195" s="52">
        <v>207</v>
      </c>
      <c r="C195" s="28" t="s">
        <v>85</v>
      </c>
      <c r="D195" s="30" t="s">
        <v>439</v>
      </c>
      <c r="E195" s="30" t="s">
        <v>52</v>
      </c>
      <c r="F195" s="31" t="s">
        <v>440</v>
      </c>
      <c r="G195" s="32">
        <v>313068</v>
      </c>
      <c r="H195" s="33">
        <v>543728</v>
      </c>
      <c r="I195" s="34">
        <f t="shared" si="12"/>
        <v>50058</v>
      </c>
      <c r="J195" s="35">
        <v>0</v>
      </c>
      <c r="K195" s="36">
        <v>0</v>
      </c>
      <c r="L195" s="37">
        <v>18288</v>
      </c>
      <c r="M195" s="37">
        <v>400</v>
      </c>
      <c r="N195" s="37">
        <v>0</v>
      </c>
      <c r="O195" s="37">
        <v>800</v>
      </c>
      <c r="P195" s="37">
        <v>3488</v>
      </c>
      <c r="Q195" s="37">
        <v>8631</v>
      </c>
      <c r="R195" s="37">
        <v>0</v>
      </c>
      <c r="S195" s="36">
        <v>0</v>
      </c>
      <c r="T195" s="37">
        <v>4581</v>
      </c>
      <c r="U195" s="36">
        <v>0</v>
      </c>
      <c r="V195" s="37">
        <v>0</v>
      </c>
      <c r="W195" s="38">
        <v>13870</v>
      </c>
      <c r="X195" s="39">
        <f t="shared" si="13"/>
        <v>0</v>
      </c>
      <c r="Y195" s="40">
        <v>0</v>
      </c>
      <c r="Z195" s="40">
        <v>0</v>
      </c>
      <c r="AA195" s="41">
        <v>0</v>
      </c>
      <c r="AB195" s="42">
        <v>0</v>
      </c>
      <c r="AC195" s="43">
        <v>9876</v>
      </c>
      <c r="AD195" s="44">
        <f t="shared" si="14"/>
        <v>0</v>
      </c>
      <c r="AE195" s="45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6">
        <v>0</v>
      </c>
      <c r="AL195" s="46">
        <v>0</v>
      </c>
      <c r="AM195" s="46">
        <v>0</v>
      </c>
      <c r="AN195" s="47">
        <f t="shared" si="15"/>
        <v>0</v>
      </c>
      <c r="AO195" s="48">
        <v>0</v>
      </c>
      <c r="AP195" s="49">
        <v>0</v>
      </c>
      <c r="AQ195" s="50">
        <v>0</v>
      </c>
    </row>
    <row r="196" spans="1:43" x14ac:dyDescent="0.25">
      <c r="A196" s="26" t="s">
        <v>43</v>
      </c>
      <c r="B196" s="52">
        <v>202</v>
      </c>
      <c r="C196" s="28" t="s">
        <v>56</v>
      </c>
      <c r="D196" s="30" t="s">
        <v>441</v>
      </c>
      <c r="E196" s="30" t="s">
        <v>52</v>
      </c>
      <c r="F196" s="31" t="s">
        <v>442</v>
      </c>
      <c r="G196" s="32">
        <v>306223</v>
      </c>
      <c r="H196" s="33">
        <v>483920</v>
      </c>
      <c r="I196" s="34">
        <f t="shared" si="12"/>
        <v>62449</v>
      </c>
      <c r="J196" s="35">
        <v>0</v>
      </c>
      <c r="K196" s="36">
        <v>92</v>
      </c>
      <c r="L196" s="37">
        <v>24384</v>
      </c>
      <c r="M196" s="37">
        <v>0</v>
      </c>
      <c r="N196" s="37">
        <v>0</v>
      </c>
      <c r="O196" s="37">
        <v>8445</v>
      </c>
      <c r="P196" s="37">
        <v>4218</v>
      </c>
      <c r="Q196" s="37">
        <v>5434</v>
      </c>
      <c r="R196" s="37">
        <v>12650</v>
      </c>
      <c r="S196" s="36">
        <v>0</v>
      </c>
      <c r="T196" s="37">
        <v>4081</v>
      </c>
      <c r="U196" s="36">
        <v>0</v>
      </c>
      <c r="V196" s="37">
        <v>0</v>
      </c>
      <c r="W196" s="38">
        <v>3145</v>
      </c>
      <c r="X196" s="39">
        <f t="shared" si="13"/>
        <v>0</v>
      </c>
      <c r="Y196" s="40">
        <v>0</v>
      </c>
      <c r="Z196" s="40">
        <v>0</v>
      </c>
      <c r="AA196" s="41">
        <v>0</v>
      </c>
      <c r="AB196" s="42">
        <v>4800</v>
      </c>
      <c r="AC196" s="43">
        <v>0</v>
      </c>
      <c r="AD196" s="44">
        <f t="shared" si="14"/>
        <v>0</v>
      </c>
      <c r="AE196" s="45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46">
        <v>0</v>
      </c>
      <c r="AL196" s="46">
        <v>0</v>
      </c>
      <c r="AM196" s="46">
        <v>0</v>
      </c>
      <c r="AN196" s="47">
        <f t="shared" si="15"/>
        <v>0</v>
      </c>
      <c r="AO196" s="48">
        <v>0</v>
      </c>
      <c r="AP196" s="49">
        <v>0</v>
      </c>
      <c r="AQ196" s="50">
        <v>0</v>
      </c>
    </row>
    <row r="197" spans="1:43" x14ac:dyDescent="0.25">
      <c r="A197" s="26" t="s">
        <v>43</v>
      </c>
      <c r="B197" s="52">
        <v>202</v>
      </c>
      <c r="C197" s="28" t="s">
        <v>56</v>
      </c>
      <c r="D197" s="30" t="s">
        <v>443</v>
      </c>
      <c r="E197" s="30" t="s">
        <v>52</v>
      </c>
      <c r="F197" s="31" t="s">
        <v>444</v>
      </c>
      <c r="G197" s="32">
        <v>306231</v>
      </c>
      <c r="H197" s="33">
        <v>67238</v>
      </c>
      <c r="I197" s="34">
        <f t="shared" si="12"/>
        <v>4879</v>
      </c>
      <c r="J197" s="35">
        <v>0</v>
      </c>
      <c r="K197" s="36">
        <v>0</v>
      </c>
      <c r="L197" s="37">
        <v>0</v>
      </c>
      <c r="M197" s="37">
        <v>0</v>
      </c>
      <c r="N197" s="37">
        <v>0</v>
      </c>
      <c r="O197" s="37">
        <v>500</v>
      </c>
      <c r="P197" s="37">
        <v>659</v>
      </c>
      <c r="Q197" s="37">
        <v>2222</v>
      </c>
      <c r="R197" s="37">
        <v>100</v>
      </c>
      <c r="S197" s="36">
        <v>0</v>
      </c>
      <c r="T197" s="37">
        <v>383</v>
      </c>
      <c r="U197" s="36">
        <v>0</v>
      </c>
      <c r="V197" s="37">
        <v>0</v>
      </c>
      <c r="W197" s="38">
        <v>1015</v>
      </c>
      <c r="X197" s="39">
        <f t="shared" si="13"/>
        <v>0</v>
      </c>
      <c r="Y197" s="40">
        <v>0</v>
      </c>
      <c r="Z197" s="40">
        <v>0</v>
      </c>
      <c r="AA197" s="41">
        <v>0</v>
      </c>
      <c r="AB197" s="42">
        <v>0</v>
      </c>
      <c r="AC197" s="43">
        <v>0</v>
      </c>
      <c r="AD197" s="44">
        <f t="shared" si="14"/>
        <v>0</v>
      </c>
      <c r="AE197" s="45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6">
        <v>0</v>
      </c>
      <c r="AL197" s="46">
        <v>0</v>
      </c>
      <c r="AM197" s="46">
        <v>0</v>
      </c>
      <c r="AN197" s="47">
        <f t="shared" si="15"/>
        <v>0</v>
      </c>
      <c r="AO197" s="48">
        <v>0</v>
      </c>
      <c r="AP197" s="49">
        <v>0</v>
      </c>
      <c r="AQ197" s="50">
        <v>0</v>
      </c>
    </row>
    <row r="198" spans="1:43" x14ac:dyDescent="0.25">
      <c r="A198" s="26" t="s">
        <v>43</v>
      </c>
      <c r="B198" s="52">
        <v>201</v>
      </c>
      <c r="C198" s="28" t="s">
        <v>50</v>
      </c>
      <c r="D198" s="30" t="s">
        <v>445</v>
      </c>
      <c r="E198" s="30" t="s">
        <v>52</v>
      </c>
      <c r="F198" s="31" t="s">
        <v>446</v>
      </c>
      <c r="G198" s="32">
        <v>305740</v>
      </c>
      <c r="H198" s="33">
        <v>596658</v>
      </c>
      <c r="I198" s="34">
        <f t="shared" si="12"/>
        <v>39602</v>
      </c>
      <c r="J198" s="35">
        <v>0</v>
      </c>
      <c r="K198" s="36">
        <v>0</v>
      </c>
      <c r="L198" s="37">
        <v>15118</v>
      </c>
      <c r="M198" s="37">
        <v>0</v>
      </c>
      <c r="N198" s="37">
        <v>0</v>
      </c>
      <c r="O198" s="37">
        <v>1000</v>
      </c>
      <c r="P198" s="37">
        <v>5830</v>
      </c>
      <c r="Q198" s="37">
        <v>8461</v>
      </c>
      <c r="R198" s="37">
        <v>0</v>
      </c>
      <c r="S198" s="36">
        <v>0</v>
      </c>
      <c r="T198" s="37">
        <v>5738</v>
      </c>
      <c r="U198" s="36">
        <v>0</v>
      </c>
      <c r="V198" s="37">
        <v>0</v>
      </c>
      <c r="W198" s="38">
        <v>3455</v>
      </c>
      <c r="X198" s="39">
        <f t="shared" si="13"/>
        <v>97317</v>
      </c>
      <c r="Y198" s="40">
        <v>0</v>
      </c>
      <c r="Z198" s="40">
        <v>97317</v>
      </c>
      <c r="AA198" s="41">
        <v>0</v>
      </c>
      <c r="AB198" s="42">
        <v>0</v>
      </c>
      <c r="AC198" s="43">
        <v>11090</v>
      </c>
      <c r="AD198" s="44">
        <f t="shared" si="14"/>
        <v>1885</v>
      </c>
      <c r="AE198" s="45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1885</v>
      </c>
      <c r="AK198" s="46">
        <v>0</v>
      </c>
      <c r="AL198" s="46">
        <v>0</v>
      </c>
      <c r="AM198" s="46">
        <v>0</v>
      </c>
      <c r="AN198" s="47">
        <f t="shared" si="15"/>
        <v>0</v>
      </c>
      <c r="AO198" s="48">
        <v>0</v>
      </c>
      <c r="AP198" s="49">
        <v>0</v>
      </c>
      <c r="AQ198" s="50">
        <v>0</v>
      </c>
    </row>
    <row r="199" spans="1:43" x14ac:dyDescent="0.25">
      <c r="A199" s="26" t="s">
        <v>43</v>
      </c>
      <c r="B199" s="52">
        <v>203</v>
      </c>
      <c r="C199" s="28" t="s">
        <v>62</v>
      </c>
      <c r="D199" s="30" t="s">
        <v>447</v>
      </c>
      <c r="E199" s="30" t="s">
        <v>52</v>
      </c>
      <c r="F199" s="31" t="s">
        <v>448</v>
      </c>
      <c r="G199" s="32">
        <v>313092</v>
      </c>
      <c r="H199" s="33">
        <v>601321</v>
      </c>
      <c r="I199" s="34">
        <f t="shared" si="12"/>
        <v>35083</v>
      </c>
      <c r="J199" s="35">
        <v>0</v>
      </c>
      <c r="K199" s="36">
        <v>6770</v>
      </c>
      <c r="L199" s="37">
        <v>12192</v>
      </c>
      <c r="M199" s="37">
        <v>0</v>
      </c>
      <c r="N199" s="37">
        <v>0</v>
      </c>
      <c r="O199" s="37">
        <v>250</v>
      </c>
      <c r="P199" s="37">
        <v>0</v>
      </c>
      <c r="Q199" s="37">
        <v>7115</v>
      </c>
      <c r="R199" s="37">
        <v>0</v>
      </c>
      <c r="S199" s="36">
        <v>0</v>
      </c>
      <c r="T199" s="37">
        <v>4866</v>
      </c>
      <c r="U199" s="36">
        <v>0</v>
      </c>
      <c r="V199" s="37">
        <v>0</v>
      </c>
      <c r="W199" s="38">
        <v>3890</v>
      </c>
      <c r="X199" s="39">
        <f t="shared" si="13"/>
        <v>46346</v>
      </c>
      <c r="Y199" s="40">
        <v>0</v>
      </c>
      <c r="Z199" s="40">
        <v>46346</v>
      </c>
      <c r="AA199" s="41">
        <v>0</v>
      </c>
      <c r="AB199" s="42">
        <v>0</v>
      </c>
      <c r="AC199" s="43">
        <v>0</v>
      </c>
      <c r="AD199" s="44">
        <f t="shared" si="14"/>
        <v>0</v>
      </c>
      <c r="AE199" s="45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6">
        <v>0</v>
      </c>
      <c r="AL199" s="46">
        <v>0</v>
      </c>
      <c r="AM199" s="46">
        <v>0</v>
      </c>
      <c r="AN199" s="47">
        <f t="shared" si="15"/>
        <v>0</v>
      </c>
      <c r="AO199" s="48">
        <v>0</v>
      </c>
      <c r="AP199" s="49">
        <v>0</v>
      </c>
      <c r="AQ199" s="50">
        <v>0</v>
      </c>
    </row>
    <row r="200" spans="1:43" x14ac:dyDescent="0.25">
      <c r="A200" s="26" t="s">
        <v>43</v>
      </c>
      <c r="B200" s="52">
        <v>204</v>
      </c>
      <c r="C200" s="28" t="s">
        <v>69</v>
      </c>
      <c r="D200" s="30" t="s">
        <v>449</v>
      </c>
      <c r="E200" s="30" t="s">
        <v>52</v>
      </c>
      <c r="F200" s="31" t="s">
        <v>450</v>
      </c>
      <c r="G200" s="32">
        <v>313106</v>
      </c>
      <c r="H200" s="33">
        <v>155487</v>
      </c>
      <c r="I200" s="34">
        <f t="shared" si="12"/>
        <v>11403</v>
      </c>
      <c r="J200" s="35">
        <v>0</v>
      </c>
      <c r="K200" s="36">
        <v>0</v>
      </c>
      <c r="L200" s="37">
        <v>0</v>
      </c>
      <c r="M200" s="37">
        <v>0</v>
      </c>
      <c r="N200" s="37">
        <v>0</v>
      </c>
      <c r="O200" s="37">
        <v>2500</v>
      </c>
      <c r="P200" s="37">
        <v>1414</v>
      </c>
      <c r="Q200" s="37">
        <v>5076</v>
      </c>
      <c r="R200" s="37">
        <v>100</v>
      </c>
      <c r="S200" s="36">
        <v>0</v>
      </c>
      <c r="T200" s="37">
        <v>833</v>
      </c>
      <c r="U200" s="36">
        <v>0</v>
      </c>
      <c r="V200" s="37">
        <v>0</v>
      </c>
      <c r="W200" s="38">
        <v>1480</v>
      </c>
      <c r="X200" s="39">
        <f t="shared" si="13"/>
        <v>0</v>
      </c>
      <c r="Y200" s="40">
        <v>0</v>
      </c>
      <c r="Z200" s="40">
        <v>0</v>
      </c>
      <c r="AA200" s="41">
        <v>0</v>
      </c>
      <c r="AB200" s="42">
        <v>0</v>
      </c>
      <c r="AC200" s="43">
        <v>14332</v>
      </c>
      <c r="AD200" s="44">
        <f t="shared" si="14"/>
        <v>0</v>
      </c>
      <c r="AE200" s="45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6">
        <v>0</v>
      </c>
      <c r="AL200" s="46">
        <v>0</v>
      </c>
      <c r="AM200" s="46">
        <v>0</v>
      </c>
      <c r="AN200" s="47">
        <f t="shared" si="15"/>
        <v>0</v>
      </c>
      <c r="AO200" s="48">
        <v>0</v>
      </c>
      <c r="AP200" s="49">
        <v>0</v>
      </c>
      <c r="AQ200" s="50">
        <v>0</v>
      </c>
    </row>
    <row r="201" spans="1:43" x14ac:dyDescent="0.25">
      <c r="A201" s="26" t="s">
        <v>43</v>
      </c>
      <c r="B201" s="52">
        <v>201</v>
      </c>
      <c r="C201" s="28" t="s">
        <v>50</v>
      </c>
      <c r="D201" s="30" t="s">
        <v>451</v>
      </c>
      <c r="E201" s="30" t="s">
        <v>52</v>
      </c>
      <c r="F201" s="31" t="s">
        <v>452</v>
      </c>
      <c r="G201" s="32">
        <v>305766</v>
      </c>
      <c r="H201" s="33">
        <v>545955</v>
      </c>
      <c r="I201" s="34">
        <f t="shared" si="12"/>
        <v>53392</v>
      </c>
      <c r="J201" s="35">
        <v>0</v>
      </c>
      <c r="K201" s="36">
        <v>1741</v>
      </c>
      <c r="L201" s="37">
        <v>30480</v>
      </c>
      <c r="M201" s="37">
        <v>0</v>
      </c>
      <c r="N201" s="37">
        <v>0</v>
      </c>
      <c r="O201" s="37">
        <v>2200</v>
      </c>
      <c r="P201" s="37">
        <v>5171</v>
      </c>
      <c r="Q201" s="37">
        <v>5085</v>
      </c>
      <c r="R201" s="37">
        <v>800.00000000000011</v>
      </c>
      <c r="S201" s="36">
        <v>0</v>
      </c>
      <c r="T201" s="37">
        <v>4565</v>
      </c>
      <c r="U201" s="36">
        <v>0</v>
      </c>
      <c r="V201" s="37">
        <v>0</v>
      </c>
      <c r="W201" s="38">
        <v>3350</v>
      </c>
      <c r="X201" s="39">
        <f t="shared" si="13"/>
        <v>0</v>
      </c>
      <c r="Y201" s="40">
        <v>0</v>
      </c>
      <c r="Z201" s="40">
        <v>0</v>
      </c>
      <c r="AA201" s="41">
        <v>0</v>
      </c>
      <c r="AB201" s="42">
        <v>0</v>
      </c>
      <c r="AC201" s="43">
        <v>9583</v>
      </c>
      <c r="AD201" s="44">
        <f t="shared" si="14"/>
        <v>1943</v>
      </c>
      <c r="AE201" s="45">
        <v>0</v>
      </c>
      <c r="AF201" s="46">
        <v>414</v>
      </c>
      <c r="AG201" s="46">
        <v>0</v>
      </c>
      <c r="AH201" s="46">
        <v>0</v>
      </c>
      <c r="AI201" s="46">
        <v>0</v>
      </c>
      <c r="AJ201" s="46">
        <v>1529</v>
      </c>
      <c r="AK201" s="46">
        <v>0</v>
      </c>
      <c r="AL201" s="46">
        <v>0</v>
      </c>
      <c r="AM201" s="46">
        <v>0</v>
      </c>
      <c r="AN201" s="47">
        <f t="shared" si="15"/>
        <v>0</v>
      </c>
      <c r="AO201" s="48">
        <v>0</v>
      </c>
      <c r="AP201" s="49">
        <v>0</v>
      </c>
      <c r="AQ201" s="50">
        <v>0</v>
      </c>
    </row>
    <row r="202" spans="1:43" x14ac:dyDescent="0.25">
      <c r="A202" s="26" t="s">
        <v>43</v>
      </c>
      <c r="B202" s="52">
        <v>201</v>
      </c>
      <c r="C202" s="28" t="s">
        <v>50</v>
      </c>
      <c r="D202" s="30" t="s">
        <v>453</v>
      </c>
      <c r="E202" s="30" t="s">
        <v>52</v>
      </c>
      <c r="F202" s="31" t="s">
        <v>454</v>
      </c>
      <c r="G202" s="32">
        <v>305774</v>
      </c>
      <c r="H202" s="33">
        <v>0</v>
      </c>
      <c r="I202" s="34">
        <f t="shared" si="12"/>
        <v>2799</v>
      </c>
      <c r="J202" s="35">
        <v>0</v>
      </c>
      <c r="K202" s="36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2514</v>
      </c>
      <c r="R202" s="37">
        <v>0</v>
      </c>
      <c r="S202" s="36">
        <v>0</v>
      </c>
      <c r="T202" s="37">
        <v>0</v>
      </c>
      <c r="U202" s="36">
        <v>0</v>
      </c>
      <c r="V202" s="37">
        <v>0</v>
      </c>
      <c r="W202" s="38">
        <v>285</v>
      </c>
      <c r="X202" s="39">
        <f t="shared" si="13"/>
        <v>0</v>
      </c>
      <c r="Y202" s="40">
        <v>0</v>
      </c>
      <c r="Z202" s="40">
        <v>0</v>
      </c>
      <c r="AA202" s="41">
        <v>0</v>
      </c>
      <c r="AB202" s="42">
        <v>0</v>
      </c>
      <c r="AC202" s="43">
        <v>0</v>
      </c>
      <c r="AD202" s="44">
        <f t="shared" si="14"/>
        <v>0</v>
      </c>
      <c r="AE202" s="45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6">
        <v>0</v>
      </c>
      <c r="AL202" s="46">
        <v>0</v>
      </c>
      <c r="AM202" s="46">
        <v>0</v>
      </c>
      <c r="AN202" s="47">
        <f t="shared" si="15"/>
        <v>0</v>
      </c>
      <c r="AO202" s="48">
        <v>0</v>
      </c>
      <c r="AP202" s="49">
        <v>0</v>
      </c>
      <c r="AQ202" s="50">
        <v>0</v>
      </c>
    </row>
    <row r="203" spans="1:43" x14ac:dyDescent="0.25">
      <c r="A203" s="26" t="s">
        <v>43</v>
      </c>
      <c r="B203" s="52">
        <v>201</v>
      </c>
      <c r="C203" s="28" t="s">
        <v>50</v>
      </c>
      <c r="D203" s="30" t="s">
        <v>455</v>
      </c>
      <c r="E203" s="30" t="s">
        <v>52</v>
      </c>
      <c r="F203" s="31" t="s">
        <v>456</v>
      </c>
      <c r="G203" s="32">
        <v>305782</v>
      </c>
      <c r="H203" s="33">
        <v>0</v>
      </c>
      <c r="I203" s="34">
        <f t="shared" si="12"/>
        <v>1771</v>
      </c>
      <c r="J203" s="35">
        <v>0</v>
      </c>
      <c r="K203" s="36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1516</v>
      </c>
      <c r="R203" s="37">
        <v>0</v>
      </c>
      <c r="S203" s="36">
        <v>0</v>
      </c>
      <c r="T203" s="37">
        <v>0</v>
      </c>
      <c r="U203" s="36">
        <v>0</v>
      </c>
      <c r="V203" s="37">
        <v>0</v>
      </c>
      <c r="W203" s="38">
        <v>255</v>
      </c>
      <c r="X203" s="39">
        <f t="shared" si="13"/>
        <v>0</v>
      </c>
      <c r="Y203" s="40">
        <v>0</v>
      </c>
      <c r="Z203" s="40">
        <v>0</v>
      </c>
      <c r="AA203" s="41">
        <v>0</v>
      </c>
      <c r="AB203" s="42">
        <v>0</v>
      </c>
      <c r="AC203" s="43">
        <v>0</v>
      </c>
      <c r="AD203" s="44">
        <f t="shared" si="14"/>
        <v>0</v>
      </c>
      <c r="AE203" s="45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6">
        <v>0</v>
      </c>
      <c r="AL203" s="46">
        <v>0</v>
      </c>
      <c r="AM203" s="46">
        <v>0</v>
      </c>
      <c r="AN203" s="47">
        <f t="shared" si="15"/>
        <v>0</v>
      </c>
      <c r="AO203" s="48">
        <v>0</v>
      </c>
      <c r="AP203" s="49">
        <v>0</v>
      </c>
      <c r="AQ203" s="50">
        <v>0</v>
      </c>
    </row>
    <row r="204" spans="1:43" x14ac:dyDescent="0.25">
      <c r="A204" s="26" t="s">
        <v>43</v>
      </c>
      <c r="B204" s="52">
        <v>202</v>
      </c>
      <c r="C204" s="28" t="s">
        <v>56</v>
      </c>
      <c r="D204" s="30" t="s">
        <v>457</v>
      </c>
      <c r="E204" s="30" t="s">
        <v>52</v>
      </c>
      <c r="F204" s="31" t="s">
        <v>458</v>
      </c>
      <c r="G204" s="32">
        <v>306258</v>
      </c>
      <c r="H204" s="33">
        <v>981477</v>
      </c>
      <c r="I204" s="34">
        <f t="shared" si="12"/>
        <v>75557</v>
      </c>
      <c r="J204" s="35">
        <v>2551</v>
      </c>
      <c r="K204" s="36">
        <v>3839</v>
      </c>
      <c r="L204" s="37">
        <v>26334</v>
      </c>
      <c r="M204" s="37">
        <v>0</v>
      </c>
      <c r="N204" s="37">
        <v>0</v>
      </c>
      <c r="O204" s="37">
        <v>15150</v>
      </c>
      <c r="P204" s="37">
        <v>1459</v>
      </c>
      <c r="Q204" s="37">
        <v>11112</v>
      </c>
      <c r="R204" s="37">
        <v>1500</v>
      </c>
      <c r="S204" s="36">
        <v>0</v>
      </c>
      <c r="T204" s="37">
        <v>7797</v>
      </c>
      <c r="U204" s="36">
        <v>0</v>
      </c>
      <c r="V204" s="37">
        <v>0</v>
      </c>
      <c r="W204" s="38">
        <v>5815</v>
      </c>
      <c r="X204" s="39">
        <f t="shared" si="13"/>
        <v>0</v>
      </c>
      <c r="Y204" s="40">
        <v>0</v>
      </c>
      <c r="Z204" s="40">
        <v>0</v>
      </c>
      <c r="AA204" s="41">
        <v>0</v>
      </c>
      <c r="AB204" s="42">
        <v>1650</v>
      </c>
      <c r="AC204" s="43">
        <v>0</v>
      </c>
      <c r="AD204" s="44">
        <f t="shared" si="14"/>
        <v>887</v>
      </c>
      <c r="AE204" s="45">
        <v>0</v>
      </c>
      <c r="AF204" s="46">
        <v>0</v>
      </c>
      <c r="AG204" s="46">
        <v>0</v>
      </c>
      <c r="AH204" s="46">
        <v>0</v>
      </c>
      <c r="AI204" s="46">
        <v>400</v>
      </c>
      <c r="AJ204" s="46">
        <v>487</v>
      </c>
      <c r="AK204" s="46">
        <v>0</v>
      </c>
      <c r="AL204" s="46">
        <v>0</v>
      </c>
      <c r="AM204" s="46">
        <v>0</v>
      </c>
      <c r="AN204" s="47">
        <f t="shared" si="15"/>
        <v>0</v>
      </c>
      <c r="AO204" s="48">
        <v>0</v>
      </c>
      <c r="AP204" s="49">
        <v>0</v>
      </c>
      <c r="AQ204" s="50">
        <v>0</v>
      </c>
    </row>
    <row r="205" spans="1:43" x14ac:dyDescent="0.25">
      <c r="A205" s="26" t="s">
        <v>43</v>
      </c>
      <c r="B205" s="52">
        <v>207</v>
      </c>
      <c r="C205" s="28" t="s">
        <v>85</v>
      </c>
      <c r="D205" s="30" t="s">
        <v>459</v>
      </c>
      <c r="E205" s="30" t="s">
        <v>52</v>
      </c>
      <c r="F205" s="31" t="s">
        <v>460</v>
      </c>
      <c r="G205" s="32">
        <v>313122</v>
      </c>
      <c r="H205" s="33">
        <v>565376</v>
      </c>
      <c r="I205" s="34">
        <f t="shared" si="12"/>
        <v>47576</v>
      </c>
      <c r="J205" s="35">
        <v>0</v>
      </c>
      <c r="K205" s="36">
        <v>7577</v>
      </c>
      <c r="L205" s="37">
        <v>19507</v>
      </c>
      <c r="M205" s="37">
        <v>0</v>
      </c>
      <c r="N205" s="37">
        <v>0</v>
      </c>
      <c r="O205" s="37">
        <v>1000</v>
      </c>
      <c r="P205" s="37">
        <v>3827</v>
      </c>
      <c r="Q205" s="37">
        <v>5547</v>
      </c>
      <c r="R205" s="37">
        <v>150</v>
      </c>
      <c r="S205" s="36">
        <v>0</v>
      </c>
      <c r="T205" s="37">
        <v>5033</v>
      </c>
      <c r="U205" s="36">
        <v>0</v>
      </c>
      <c r="V205" s="37">
        <v>0</v>
      </c>
      <c r="W205" s="38">
        <v>4935</v>
      </c>
      <c r="X205" s="39">
        <f t="shared" si="13"/>
        <v>0</v>
      </c>
      <c r="Y205" s="40">
        <v>0</v>
      </c>
      <c r="Z205" s="40">
        <v>0</v>
      </c>
      <c r="AA205" s="41">
        <v>0</v>
      </c>
      <c r="AB205" s="42">
        <v>0</v>
      </c>
      <c r="AC205" s="43">
        <v>13386</v>
      </c>
      <c r="AD205" s="44">
        <f t="shared" si="14"/>
        <v>0</v>
      </c>
      <c r="AE205" s="45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6">
        <v>0</v>
      </c>
      <c r="AL205" s="46">
        <v>0</v>
      </c>
      <c r="AM205" s="46">
        <v>0</v>
      </c>
      <c r="AN205" s="47">
        <f t="shared" si="15"/>
        <v>0</v>
      </c>
      <c r="AO205" s="48">
        <v>0</v>
      </c>
      <c r="AP205" s="49">
        <v>0</v>
      </c>
      <c r="AQ205" s="50">
        <v>0</v>
      </c>
    </row>
    <row r="206" spans="1:43" x14ac:dyDescent="0.25">
      <c r="A206" s="26" t="s">
        <v>43</v>
      </c>
      <c r="B206" s="52">
        <v>206</v>
      </c>
      <c r="C206" s="28" t="s">
        <v>59</v>
      </c>
      <c r="D206" s="30" t="s">
        <v>461</v>
      </c>
      <c r="E206" s="30" t="s">
        <v>52</v>
      </c>
      <c r="F206" s="31" t="s">
        <v>462</v>
      </c>
      <c r="G206" s="32">
        <v>310107</v>
      </c>
      <c r="H206" s="33">
        <v>400761</v>
      </c>
      <c r="I206" s="34">
        <f t="shared" si="12"/>
        <v>14897</v>
      </c>
      <c r="J206" s="35">
        <v>0</v>
      </c>
      <c r="K206" s="36">
        <v>1523</v>
      </c>
      <c r="L206" s="37">
        <v>0</v>
      </c>
      <c r="M206" s="37">
        <v>0</v>
      </c>
      <c r="N206" s="37">
        <v>0</v>
      </c>
      <c r="O206" s="37">
        <v>800</v>
      </c>
      <c r="P206" s="37">
        <v>3296</v>
      </c>
      <c r="Q206" s="37">
        <v>4374</v>
      </c>
      <c r="R206" s="37">
        <v>0</v>
      </c>
      <c r="S206" s="36">
        <v>0</v>
      </c>
      <c r="T206" s="37">
        <v>2239</v>
      </c>
      <c r="U206" s="36">
        <v>0</v>
      </c>
      <c r="V206" s="37">
        <v>0</v>
      </c>
      <c r="W206" s="38">
        <v>2665</v>
      </c>
      <c r="X206" s="39">
        <f t="shared" si="13"/>
        <v>0</v>
      </c>
      <c r="Y206" s="40">
        <v>0</v>
      </c>
      <c r="Z206" s="40">
        <v>0</v>
      </c>
      <c r="AA206" s="41">
        <v>0</v>
      </c>
      <c r="AB206" s="42">
        <v>0</v>
      </c>
      <c r="AC206" s="43">
        <v>15956</v>
      </c>
      <c r="AD206" s="44">
        <f t="shared" si="14"/>
        <v>1344</v>
      </c>
      <c r="AE206" s="45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1344</v>
      </c>
      <c r="AK206" s="46">
        <v>0</v>
      </c>
      <c r="AL206" s="46">
        <v>0</v>
      </c>
      <c r="AM206" s="46">
        <v>0</v>
      </c>
      <c r="AN206" s="47">
        <f t="shared" si="15"/>
        <v>0</v>
      </c>
      <c r="AO206" s="48">
        <v>0</v>
      </c>
      <c r="AP206" s="49">
        <v>0</v>
      </c>
      <c r="AQ206" s="50">
        <v>0</v>
      </c>
    </row>
    <row r="207" spans="1:43" x14ac:dyDescent="0.25">
      <c r="A207" s="26" t="s">
        <v>43</v>
      </c>
      <c r="B207" s="52">
        <v>202</v>
      </c>
      <c r="C207" s="28" t="s">
        <v>56</v>
      </c>
      <c r="D207" s="30" t="s">
        <v>463</v>
      </c>
      <c r="E207" s="30" t="s">
        <v>52</v>
      </c>
      <c r="F207" s="31" t="s">
        <v>464</v>
      </c>
      <c r="G207" s="32">
        <v>306266</v>
      </c>
      <c r="H207" s="33">
        <v>188912</v>
      </c>
      <c r="I207" s="34">
        <f t="shared" si="12"/>
        <v>30530</v>
      </c>
      <c r="J207" s="35">
        <v>0</v>
      </c>
      <c r="K207" s="36">
        <v>0</v>
      </c>
      <c r="L207" s="37">
        <v>20320</v>
      </c>
      <c r="M207" s="37">
        <v>0</v>
      </c>
      <c r="N207" s="37">
        <v>0</v>
      </c>
      <c r="O207" s="37">
        <v>1000</v>
      </c>
      <c r="P207" s="37">
        <v>1472</v>
      </c>
      <c r="Q207" s="37">
        <v>6008</v>
      </c>
      <c r="R207" s="37">
        <v>450</v>
      </c>
      <c r="S207" s="36">
        <v>0</v>
      </c>
      <c r="T207" s="37">
        <v>0</v>
      </c>
      <c r="U207" s="36">
        <v>0</v>
      </c>
      <c r="V207" s="37">
        <v>0</v>
      </c>
      <c r="W207" s="38">
        <v>1280</v>
      </c>
      <c r="X207" s="39">
        <f t="shared" si="13"/>
        <v>0</v>
      </c>
      <c r="Y207" s="40">
        <v>0</v>
      </c>
      <c r="Z207" s="40">
        <v>0</v>
      </c>
      <c r="AA207" s="41">
        <v>0</v>
      </c>
      <c r="AB207" s="42">
        <v>0</v>
      </c>
      <c r="AC207" s="43">
        <v>1895</v>
      </c>
      <c r="AD207" s="44">
        <f t="shared" si="14"/>
        <v>0</v>
      </c>
      <c r="AE207" s="45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6">
        <v>0</v>
      </c>
      <c r="AL207" s="46">
        <v>0</v>
      </c>
      <c r="AM207" s="46">
        <v>0</v>
      </c>
      <c r="AN207" s="47">
        <f t="shared" si="15"/>
        <v>0</v>
      </c>
      <c r="AO207" s="48">
        <v>0</v>
      </c>
      <c r="AP207" s="49">
        <v>0</v>
      </c>
      <c r="AQ207" s="50">
        <v>0</v>
      </c>
    </row>
    <row r="208" spans="1:43" x14ac:dyDescent="0.25">
      <c r="A208" s="26" t="s">
        <v>43</v>
      </c>
      <c r="B208" s="52">
        <v>202</v>
      </c>
      <c r="C208" s="28" t="s">
        <v>56</v>
      </c>
      <c r="D208" s="30" t="s">
        <v>465</v>
      </c>
      <c r="E208" s="30" t="s">
        <v>52</v>
      </c>
      <c r="F208" s="31" t="s">
        <v>466</v>
      </c>
      <c r="G208" s="32">
        <v>306274</v>
      </c>
      <c r="H208" s="33">
        <v>491045</v>
      </c>
      <c r="I208" s="34">
        <f t="shared" si="12"/>
        <v>31579</v>
      </c>
      <c r="J208" s="35">
        <v>0</v>
      </c>
      <c r="K208" s="36">
        <v>0</v>
      </c>
      <c r="L208" s="37">
        <v>7315</v>
      </c>
      <c r="M208" s="37">
        <v>0</v>
      </c>
      <c r="N208" s="37">
        <v>0</v>
      </c>
      <c r="O208" s="37">
        <v>3800</v>
      </c>
      <c r="P208" s="37">
        <v>4371</v>
      </c>
      <c r="Q208" s="37">
        <v>7176</v>
      </c>
      <c r="R208" s="37">
        <v>1000</v>
      </c>
      <c r="S208" s="36">
        <v>0</v>
      </c>
      <c r="T208" s="37">
        <v>4242</v>
      </c>
      <c r="U208" s="36">
        <v>0</v>
      </c>
      <c r="V208" s="37">
        <v>0</v>
      </c>
      <c r="W208" s="38">
        <v>3675</v>
      </c>
      <c r="X208" s="39">
        <f t="shared" si="13"/>
        <v>0</v>
      </c>
      <c r="Y208" s="40">
        <v>0</v>
      </c>
      <c r="Z208" s="40">
        <v>0</v>
      </c>
      <c r="AA208" s="41">
        <v>0</v>
      </c>
      <c r="AB208" s="42">
        <v>4200</v>
      </c>
      <c r="AC208" s="43">
        <v>2110</v>
      </c>
      <c r="AD208" s="44">
        <f t="shared" si="14"/>
        <v>800</v>
      </c>
      <c r="AE208" s="45">
        <v>0</v>
      </c>
      <c r="AF208" s="46">
        <v>0</v>
      </c>
      <c r="AG208" s="46">
        <v>0</v>
      </c>
      <c r="AH208" s="46">
        <v>0</v>
      </c>
      <c r="AI208" s="46">
        <v>800</v>
      </c>
      <c r="AJ208" s="46">
        <v>0</v>
      </c>
      <c r="AK208" s="46">
        <v>0</v>
      </c>
      <c r="AL208" s="46">
        <v>0</v>
      </c>
      <c r="AM208" s="46">
        <v>0</v>
      </c>
      <c r="AN208" s="47">
        <f t="shared" si="15"/>
        <v>0</v>
      </c>
      <c r="AO208" s="48">
        <v>0</v>
      </c>
      <c r="AP208" s="49">
        <v>0</v>
      </c>
      <c r="AQ208" s="50">
        <v>0</v>
      </c>
    </row>
    <row r="209" spans="1:43" x14ac:dyDescent="0.25">
      <c r="A209" s="26" t="s">
        <v>43</v>
      </c>
      <c r="B209" s="52">
        <v>201</v>
      </c>
      <c r="C209" s="28" t="s">
        <v>50</v>
      </c>
      <c r="D209" s="30" t="s">
        <v>467</v>
      </c>
      <c r="E209" s="30" t="s">
        <v>52</v>
      </c>
      <c r="F209" s="31" t="s">
        <v>468</v>
      </c>
      <c r="G209" s="32">
        <v>305791</v>
      </c>
      <c r="H209" s="33">
        <v>182152</v>
      </c>
      <c r="I209" s="34">
        <f t="shared" si="12"/>
        <v>23100</v>
      </c>
      <c r="J209" s="35">
        <v>0</v>
      </c>
      <c r="K209" s="36">
        <v>903</v>
      </c>
      <c r="L209" s="37">
        <v>12192</v>
      </c>
      <c r="M209" s="37">
        <v>0</v>
      </c>
      <c r="N209" s="37">
        <v>0</v>
      </c>
      <c r="O209" s="37">
        <v>300</v>
      </c>
      <c r="P209" s="37">
        <v>1914</v>
      </c>
      <c r="Q209" s="37">
        <v>4143</v>
      </c>
      <c r="R209" s="37">
        <v>0</v>
      </c>
      <c r="S209" s="36">
        <v>0</v>
      </c>
      <c r="T209" s="37">
        <v>1598</v>
      </c>
      <c r="U209" s="36">
        <v>0</v>
      </c>
      <c r="V209" s="37">
        <v>0</v>
      </c>
      <c r="W209" s="38">
        <v>2050</v>
      </c>
      <c r="X209" s="39">
        <f t="shared" si="13"/>
        <v>0</v>
      </c>
      <c r="Y209" s="40">
        <v>0</v>
      </c>
      <c r="Z209" s="40">
        <v>0</v>
      </c>
      <c r="AA209" s="41">
        <v>0</v>
      </c>
      <c r="AB209" s="42">
        <v>0</v>
      </c>
      <c r="AC209" s="43">
        <v>0</v>
      </c>
      <c r="AD209" s="44">
        <f t="shared" si="14"/>
        <v>722</v>
      </c>
      <c r="AE209" s="45">
        <v>0</v>
      </c>
      <c r="AF209" s="46">
        <v>722</v>
      </c>
      <c r="AG209" s="46">
        <v>0</v>
      </c>
      <c r="AH209" s="46">
        <v>0</v>
      </c>
      <c r="AI209" s="46">
        <v>0</v>
      </c>
      <c r="AJ209" s="46">
        <v>0</v>
      </c>
      <c r="AK209" s="46">
        <v>0</v>
      </c>
      <c r="AL209" s="46">
        <v>0</v>
      </c>
      <c r="AM209" s="46">
        <v>0</v>
      </c>
      <c r="AN209" s="47">
        <f t="shared" si="15"/>
        <v>0</v>
      </c>
      <c r="AO209" s="48">
        <v>0</v>
      </c>
      <c r="AP209" s="49">
        <v>0</v>
      </c>
      <c r="AQ209" s="50">
        <v>0</v>
      </c>
    </row>
    <row r="210" spans="1:43" x14ac:dyDescent="0.25">
      <c r="A210" s="26" t="s">
        <v>43</v>
      </c>
      <c r="B210" s="52">
        <v>201</v>
      </c>
      <c r="C210" s="28" t="s">
        <v>50</v>
      </c>
      <c r="D210" s="30" t="s">
        <v>469</v>
      </c>
      <c r="E210" s="30" t="s">
        <v>52</v>
      </c>
      <c r="F210" s="31" t="s">
        <v>470</v>
      </c>
      <c r="G210" s="32">
        <v>305804</v>
      </c>
      <c r="H210" s="33">
        <v>66259</v>
      </c>
      <c r="I210" s="34">
        <f t="shared" si="12"/>
        <v>7823</v>
      </c>
      <c r="J210" s="35">
        <v>0</v>
      </c>
      <c r="K210" s="36">
        <v>0</v>
      </c>
      <c r="L210" s="37">
        <v>0</v>
      </c>
      <c r="M210" s="37">
        <v>0</v>
      </c>
      <c r="N210" s="37">
        <v>0</v>
      </c>
      <c r="O210" s="37">
        <v>500</v>
      </c>
      <c r="P210" s="37">
        <v>627</v>
      </c>
      <c r="Q210" s="37">
        <v>4897</v>
      </c>
      <c r="R210" s="37">
        <v>150</v>
      </c>
      <c r="S210" s="36">
        <v>0</v>
      </c>
      <c r="T210" s="37">
        <v>459</v>
      </c>
      <c r="U210" s="36">
        <v>0</v>
      </c>
      <c r="V210" s="37">
        <v>0</v>
      </c>
      <c r="W210" s="38">
        <v>1190</v>
      </c>
      <c r="X210" s="39">
        <f t="shared" si="13"/>
        <v>0</v>
      </c>
      <c r="Y210" s="40">
        <v>0</v>
      </c>
      <c r="Z210" s="40">
        <v>0</v>
      </c>
      <c r="AA210" s="41">
        <v>0</v>
      </c>
      <c r="AB210" s="42">
        <v>0</v>
      </c>
      <c r="AC210" s="43">
        <v>0</v>
      </c>
      <c r="AD210" s="44">
        <f t="shared" si="14"/>
        <v>0</v>
      </c>
      <c r="AE210" s="45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6">
        <v>0</v>
      </c>
      <c r="AL210" s="46">
        <v>0</v>
      </c>
      <c r="AM210" s="46">
        <v>0</v>
      </c>
      <c r="AN210" s="47">
        <f t="shared" si="15"/>
        <v>0</v>
      </c>
      <c r="AO210" s="48">
        <v>0</v>
      </c>
      <c r="AP210" s="49">
        <v>0</v>
      </c>
      <c r="AQ210" s="50">
        <v>0</v>
      </c>
    </row>
    <row r="211" spans="1:43" x14ac:dyDescent="0.25">
      <c r="A211" s="26" t="s">
        <v>43</v>
      </c>
      <c r="B211" s="52">
        <v>201</v>
      </c>
      <c r="C211" s="28" t="s">
        <v>50</v>
      </c>
      <c r="D211" s="30" t="s">
        <v>471</v>
      </c>
      <c r="E211" s="30" t="s">
        <v>52</v>
      </c>
      <c r="F211" s="31" t="s">
        <v>472</v>
      </c>
      <c r="G211" s="32">
        <v>305375</v>
      </c>
      <c r="H211" s="33">
        <v>0</v>
      </c>
      <c r="I211" s="34">
        <f t="shared" si="12"/>
        <v>4250</v>
      </c>
      <c r="J211" s="35">
        <v>0</v>
      </c>
      <c r="K211" s="36">
        <v>0</v>
      </c>
      <c r="L211" s="37">
        <v>0</v>
      </c>
      <c r="M211" s="37">
        <v>0</v>
      </c>
      <c r="N211" s="37">
        <v>0</v>
      </c>
      <c r="O211" s="37">
        <v>500</v>
      </c>
      <c r="P211" s="37">
        <v>0</v>
      </c>
      <c r="Q211" s="37">
        <v>3395</v>
      </c>
      <c r="R211" s="37">
        <v>0</v>
      </c>
      <c r="S211" s="36">
        <v>0</v>
      </c>
      <c r="T211" s="37">
        <v>0</v>
      </c>
      <c r="U211" s="36">
        <v>0</v>
      </c>
      <c r="V211" s="37">
        <v>0</v>
      </c>
      <c r="W211" s="38">
        <v>355</v>
      </c>
      <c r="X211" s="39">
        <f t="shared" si="13"/>
        <v>0</v>
      </c>
      <c r="Y211" s="40">
        <v>0</v>
      </c>
      <c r="Z211" s="40">
        <v>0</v>
      </c>
      <c r="AA211" s="41">
        <v>0</v>
      </c>
      <c r="AB211" s="42">
        <v>0</v>
      </c>
      <c r="AC211" s="43">
        <v>0</v>
      </c>
      <c r="AD211" s="44">
        <f t="shared" si="14"/>
        <v>0</v>
      </c>
      <c r="AE211" s="45"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6">
        <v>0</v>
      </c>
      <c r="AL211" s="46">
        <v>0</v>
      </c>
      <c r="AM211" s="46">
        <v>0</v>
      </c>
      <c r="AN211" s="47">
        <f t="shared" si="15"/>
        <v>0</v>
      </c>
      <c r="AO211" s="48">
        <v>0</v>
      </c>
      <c r="AP211" s="49">
        <v>0</v>
      </c>
      <c r="AQ211" s="50">
        <v>0</v>
      </c>
    </row>
    <row r="212" spans="1:43" x14ac:dyDescent="0.25">
      <c r="A212" s="26" t="s">
        <v>43</v>
      </c>
      <c r="B212" s="52">
        <v>204</v>
      </c>
      <c r="C212" s="28" t="s">
        <v>69</v>
      </c>
      <c r="D212" s="30" t="s">
        <v>473</v>
      </c>
      <c r="E212" s="30" t="s">
        <v>52</v>
      </c>
      <c r="F212" s="31" t="s">
        <v>474</v>
      </c>
      <c r="G212" s="32">
        <v>313149</v>
      </c>
      <c r="H212" s="33">
        <v>754903</v>
      </c>
      <c r="I212" s="34">
        <f t="shared" si="12"/>
        <v>43165</v>
      </c>
      <c r="J212" s="35">
        <v>0</v>
      </c>
      <c r="K212" s="36">
        <v>5336</v>
      </c>
      <c r="L212" s="37">
        <v>12192</v>
      </c>
      <c r="M212" s="37">
        <v>0</v>
      </c>
      <c r="N212" s="37">
        <v>0</v>
      </c>
      <c r="O212" s="37">
        <v>1600</v>
      </c>
      <c r="P212" s="37">
        <v>3955</v>
      </c>
      <c r="Q212" s="37">
        <v>7891</v>
      </c>
      <c r="R212" s="37">
        <v>0</v>
      </c>
      <c r="S212" s="36">
        <v>0</v>
      </c>
      <c r="T212" s="37">
        <v>6276</v>
      </c>
      <c r="U212" s="36">
        <v>0</v>
      </c>
      <c r="V212" s="37">
        <v>0</v>
      </c>
      <c r="W212" s="38">
        <v>5915</v>
      </c>
      <c r="X212" s="39">
        <f t="shared" si="13"/>
        <v>0</v>
      </c>
      <c r="Y212" s="40">
        <v>0</v>
      </c>
      <c r="Z212" s="40">
        <v>0</v>
      </c>
      <c r="AA212" s="41">
        <v>0</v>
      </c>
      <c r="AB212" s="42">
        <v>0</v>
      </c>
      <c r="AC212" s="43">
        <v>0</v>
      </c>
      <c r="AD212" s="44">
        <f t="shared" si="14"/>
        <v>1945</v>
      </c>
      <c r="AE212" s="45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1945</v>
      </c>
      <c r="AK212" s="46">
        <v>0</v>
      </c>
      <c r="AL212" s="46">
        <v>0</v>
      </c>
      <c r="AM212" s="46">
        <v>0</v>
      </c>
      <c r="AN212" s="47">
        <f t="shared" si="15"/>
        <v>0</v>
      </c>
      <c r="AO212" s="48">
        <v>0</v>
      </c>
      <c r="AP212" s="49">
        <v>0</v>
      </c>
      <c r="AQ212" s="50">
        <v>0</v>
      </c>
    </row>
    <row r="213" spans="1:43" x14ac:dyDescent="0.25">
      <c r="A213" s="26" t="s">
        <v>43</v>
      </c>
      <c r="B213" s="52">
        <v>204</v>
      </c>
      <c r="C213" s="28" t="s">
        <v>69</v>
      </c>
      <c r="D213" s="30" t="s">
        <v>475</v>
      </c>
      <c r="E213" s="30" t="s">
        <v>52</v>
      </c>
      <c r="F213" s="31" t="s">
        <v>476</v>
      </c>
      <c r="G213" s="32">
        <v>654078</v>
      </c>
      <c r="H213" s="33">
        <v>50109</v>
      </c>
      <c r="I213" s="34">
        <f t="shared" si="12"/>
        <v>4863</v>
      </c>
      <c r="J213" s="35">
        <v>0</v>
      </c>
      <c r="K213" s="36">
        <v>0</v>
      </c>
      <c r="L213" s="37">
        <v>0</v>
      </c>
      <c r="M213" s="37">
        <v>0</v>
      </c>
      <c r="N213" s="37">
        <v>0</v>
      </c>
      <c r="O213" s="37">
        <v>500</v>
      </c>
      <c r="P213" s="37">
        <v>544</v>
      </c>
      <c r="Q213" s="37">
        <v>2222</v>
      </c>
      <c r="R213" s="37">
        <v>100</v>
      </c>
      <c r="S213" s="36">
        <v>0</v>
      </c>
      <c r="T213" s="37">
        <v>357</v>
      </c>
      <c r="U213" s="36">
        <v>0</v>
      </c>
      <c r="V213" s="37">
        <v>0</v>
      </c>
      <c r="W213" s="38">
        <v>1140</v>
      </c>
      <c r="X213" s="39">
        <f t="shared" si="13"/>
        <v>0</v>
      </c>
      <c r="Y213" s="40">
        <v>0</v>
      </c>
      <c r="Z213" s="40">
        <v>0</v>
      </c>
      <c r="AA213" s="41">
        <v>0</v>
      </c>
      <c r="AB213" s="42">
        <v>0</v>
      </c>
      <c r="AC213" s="43">
        <v>0</v>
      </c>
      <c r="AD213" s="44">
        <f t="shared" si="14"/>
        <v>0</v>
      </c>
      <c r="AE213" s="45">
        <v>0</v>
      </c>
      <c r="AF213" s="46">
        <v>0</v>
      </c>
      <c r="AG213" s="46">
        <v>0</v>
      </c>
      <c r="AH213" s="46">
        <v>0</v>
      </c>
      <c r="AI213" s="46">
        <v>0</v>
      </c>
      <c r="AJ213" s="46">
        <v>0</v>
      </c>
      <c r="AK213" s="46">
        <v>0</v>
      </c>
      <c r="AL213" s="46">
        <v>0</v>
      </c>
      <c r="AM213" s="46">
        <v>0</v>
      </c>
      <c r="AN213" s="47">
        <f t="shared" si="15"/>
        <v>0</v>
      </c>
      <c r="AO213" s="48">
        <v>0</v>
      </c>
      <c r="AP213" s="49">
        <v>0</v>
      </c>
      <c r="AQ213" s="50">
        <v>0</v>
      </c>
    </row>
    <row r="214" spans="1:43" x14ac:dyDescent="0.25">
      <c r="A214" s="26" t="s">
        <v>43</v>
      </c>
      <c r="B214" s="52">
        <v>202</v>
      </c>
      <c r="C214" s="28" t="s">
        <v>56</v>
      </c>
      <c r="D214" s="30" t="s">
        <v>477</v>
      </c>
      <c r="E214" s="30" t="s">
        <v>52</v>
      </c>
      <c r="F214" s="31" t="s">
        <v>478</v>
      </c>
      <c r="G214" s="32">
        <v>306282</v>
      </c>
      <c r="H214" s="33">
        <v>1141324</v>
      </c>
      <c r="I214" s="34">
        <f t="shared" si="12"/>
        <v>103142</v>
      </c>
      <c r="J214" s="35">
        <v>0</v>
      </c>
      <c r="K214" s="36">
        <v>2201</v>
      </c>
      <c r="L214" s="37">
        <v>51816</v>
      </c>
      <c r="M214" s="37">
        <v>400</v>
      </c>
      <c r="N214" s="37">
        <v>0</v>
      </c>
      <c r="O214" s="37">
        <v>500</v>
      </c>
      <c r="P214" s="37">
        <v>14617</v>
      </c>
      <c r="Q214" s="37">
        <v>14667</v>
      </c>
      <c r="R214" s="37">
        <v>750</v>
      </c>
      <c r="S214" s="36">
        <v>0</v>
      </c>
      <c r="T214" s="37">
        <v>9716</v>
      </c>
      <c r="U214" s="36">
        <v>0</v>
      </c>
      <c r="V214" s="37">
        <v>0</v>
      </c>
      <c r="W214" s="38">
        <v>8475</v>
      </c>
      <c r="X214" s="39">
        <f t="shared" si="13"/>
        <v>0</v>
      </c>
      <c r="Y214" s="40">
        <v>0</v>
      </c>
      <c r="Z214" s="40">
        <v>0</v>
      </c>
      <c r="AA214" s="41">
        <v>0</v>
      </c>
      <c r="AB214" s="42">
        <v>2250</v>
      </c>
      <c r="AC214" s="43">
        <v>0</v>
      </c>
      <c r="AD214" s="44">
        <f t="shared" si="14"/>
        <v>0</v>
      </c>
      <c r="AE214" s="45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6">
        <v>0</v>
      </c>
      <c r="AL214" s="46">
        <v>0</v>
      </c>
      <c r="AM214" s="46">
        <v>0</v>
      </c>
      <c r="AN214" s="47">
        <f t="shared" si="15"/>
        <v>0</v>
      </c>
      <c r="AO214" s="48">
        <v>0</v>
      </c>
      <c r="AP214" s="49">
        <v>0</v>
      </c>
      <c r="AQ214" s="50">
        <v>0</v>
      </c>
    </row>
    <row r="215" spans="1:43" x14ac:dyDescent="0.25">
      <c r="A215" s="26" t="s">
        <v>43</v>
      </c>
      <c r="B215" s="52">
        <v>202</v>
      </c>
      <c r="C215" s="28" t="s">
        <v>56</v>
      </c>
      <c r="D215" s="30" t="s">
        <v>479</v>
      </c>
      <c r="E215" s="30" t="s">
        <v>52</v>
      </c>
      <c r="F215" s="31" t="s">
        <v>480</v>
      </c>
      <c r="G215" s="32">
        <v>306291</v>
      </c>
      <c r="H215" s="33">
        <v>204972</v>
      </c>
      <c r="I215" s="34">
        <f t="shared" si="12"/>
        <v>12011</v>
      </c>
      <c r="J215" s="35">
        <v>0</v>
      </c>
      <c r="K215" s="36">
        <v>0</v>
      </c>
      <c r="L215" s="37">
        <v>0</v>
      </c>
      <c r="M215" s="37">
        <v>0</v>
      </c>
      <c r="N215" s="37">
        <v>0</v>
      </c>
      <c r="O215" s="37">
        <v>1500</v>
      </c>
      <c r="P215" s="37">
        <v>1869</v>
      </c>
      <c r="Q215" s="37">
        <v>4727</v>
      </c>
      <c r="R215" s="37">
        <v>249.99999999999997</v>
      </c>
      <c r="S215" s="36">
        <v>0</v>
      </c>
      <c r="T215" s="37">
        <v>1505</v>
      </c>
      <c r="U215" s="36">
        <v>0</v>
      </c>
      <c r="V215" s="37">
        <v>0</v>
      </c>
      <c r="W215" s="38">
        <v>2160</v>
      </c>
      <c r="X215" s="39">
        <f t="shared" si="13"/>
        <v>3500</v>
      </c>
      <c r="Y215" s="40">
        <v>0</v>
      </c>
      <c r="Z215" s="40">
        <v>0</v>
      </c>
      <c r="AA215" s="41">
        <v>3500</v>
      </c>
      <c r="AB215" s="42">
        <v>0</v>
      </c>
      <c r="AC215" s="43">
        <v>0</v>
      </c>
      <c r="AD215" s="44">
        <f t="shared" si="14"/>
        <v>0</v>
      </c>
      <c r="AE215" s="45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  <c r="AK215" s="46">
        <v>0</v>
      </c>
      <c r="AL215" s="46">
        <v>0</v>
      </c>
      <c r="AM215" s="46">
        <v>0</v>
      </c>
      <c r="AN215" s="47">
        <f t="shared" si="15"/>
        <v>0</v>
      </c>
      <c r="AO215" s="48">
        <v>0</v>
      </c>
      <c r="AP215" s="49">
        <v>0</v>
      </c>
      <c r="AQ215" s="50">
        <v>0</v>
      </c>
    </row>
    <row r="216" spans="1:43" x14ac:dyDescent="0.25">
      <c r="A216" s="26" t="s">
        <v>43</v>
      </c>
      <c r="B216" s="52">
        <v>204</v>
      </c>
      <c r="C216" s="28" t="s">
        <v>69</v>
      </c>
      <c r="D216" s="30" t="s">
        <v>481</v>
      </c>
      <c r="E216" s="30" t="s">
        <v>52</v>
      </c>
      <c r="F216" s="31" t="s">
        <v>482</v>
      </c>
      <c r="G216" s="32">
        <v>313165</v>
      </c>
      <c r="H216" s="33">
        <v>89576</v>
      </c>
      <c r="I216" s="34">
        <f t="shared" si="12"/>
        <v>6259</v>
      </c>
      <c r="J216" s="35">
        <v>0</v>
      </c>
      <c r="K216" s="36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902</v>
      </c>
      <c r="Q216" s="37">
        <v>3272</v>
      </c>
      <c r="R216" s="37">
        <v>50</v>
      </c>
      <c r="S216" s="36">
        <v>0</v>
      </c>
      <c r="T216" s="37">
        <v>680</v>
      </c>
      <c r="U216" s="36">
        <v>0</v>
      </c>
      <c r="V216" s="37">
        <v>0</v>
      </c>
      <c r="W216" s="38">
        <v>1355</v>
      </c>
      <c r="X216" s="39">
        <f t="shared" si="13"/>
        <v>0</v>
      </c>
      <c r="Y216" s="40">
        <v>0</v>
      </c>
      <c r="Z216" s="40">
        <v>0</v>
      </c>
      <c r="AA216" s="41">
        <v>0</v>
      </c>
      <c r="AB216" s="42">
        <v>0</v>
      </c>
      <c r="AC216" s="43">
        <v>12704</v>
      </c>
      <c r="AD216" s="44">
        <f t="shared" si="14"/>
        <v>0</v>
      </c>
      <c r="AE216" s="45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6">
        <v>0</v>
      </c>
      <c r="AL216" s="46">
        <v>0</v>
      </c>
      <c r="AM216" s="46">
        <v>0</v>
      </c>
      <c r="AN216" s="47">
        <f t="shared" si="15"/>
        <v>0</v>
      </c>
      <c r="AO216" s="48">
        <v>0</v>
      </c>
      <c r="AP216" s="49">
        <v>0</v>
      </c>
      <c r="AQ216" s="50">
        <v>0</v>
      </c>
    </row>
    <row r="217" spans="1:43" x14ac:dyDescent="0.25">
      <c r="A217" s="26" t="s">
        <v>43</v>
      </c>
      <c r="B217" s="52">
        <v>201</v>
      </c>
      <c r="C217" s="28" t="s">
        <v>50</v>
      </c>
      <c r="D217" s="30" t="s">
        <v>483</v>
      </c>
      <c r="E217" s="30" t="s">
        <v>52</v>
      </c>
      <c r="F217" s="31" t="s">
        <v>484</v>
      </c>
      <c r="G217" s="32">
        <v>655481</v>
      </c>
      <c r="H217" s="33">
        <v>0</v>
      </c>
      <c r="I217" s="34">
        <f t="shared" si="12"/>
        <v>1013</v>
      </c>
      <c r="J217" s="35">
        <v>0</v>
      </c>
      <c r="K217" s="36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758</v>
      </c>
      <c r="R217" s="37">
        <v>0</v>
      </c>
      <c r="S217" s="36">
        <v>0</v>
      </c>
      <c r="T217" s="37">
        <v>0</v>
      </c>
      <c r="U217" s="36">
        <v>0</v>
      </c>
      <c r="V217" s="37">
        <v>0</v>
      </c>
      <c r="W217" s="38">
        <v>255</v>
      </c>
      <c r="X217" s="39">
        <f t="shared" si="13"/>
        <v>0</v>
      </c>
      <c r="Y217" s="40">
        <v>0</v>
      </c>
      <c r="Z217" s="40">
        <v>0</v>
      </c>
      <c r="AA217" s="41">
        <v>0</v>
      </c>
      <c r="AB217" s="42">
        <v>0</v>
      </c>
      <c r="AC217" s="43">
        <v>0</v>
      </c>
      <c r="AD217" s="44">
        <f t="shared" si="14"/>
        <v>0</v>
      </c>
      <c r="AE217" s="45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7">
        <f t="shared" si="15"/>
        <v>0</v>
      </c>
      <c r="AO217" s="48">
        <v>0</v>
      </c>
      <c r="AP217" s="49">
        <v>0</v>
      </c>
      <c r="AQ217" s="50">
        <v>0</v>
      </c>
    </row>
    <row r="218" spans="1:43" x14ac:dyDescent="0.25">
      <c r="A218" s="26" t="s">
        <v>43</v>
      </c>
      <c r="B218" s="52">
        <v>202</v>
      </c>
      <c r="C218" s="28" t="s">
        <v>56</v>
      </c>
      <c r="D218" s="30" t="s">
        <v>485</v>
      </c>
      <c r="E218" s="30" t="s">
        <v>52</v>
      </c>
      <c r="F218" s="31" t="s">
        <v>486</v>
      </c>
      <c r="G218" s="32">
        <v>306304</v>
      </c>
      <c r="H218" s="33">
        <v>367304</v>
      </c>
      <c r="I218" s="34">
        <f t="shared" si="12"/>
        <v>28107</v>
      </c>
      <c r="J218" s="35">
        <v>0</v>
      </c>
      <c r="K218" s="36">
        <v>0</v>
      </c>
      <c r="L218" s="37">
        <v>12802</v>
      </c>
      <c r="M218" s="37">
        <v>0</v>
      </c>
      <c r="N218" s="37">
        <v>0</v>
      </c>
      <c r="O218" s="37">
        <v>1550</v>
      </c>
      <c r="P218" s="37">
        <v>3674</v>
      </c>
      <c r="Q218" s="37">
        <v>5132</v>
      </c>
      <c r="R218" s="37">
        <v>0</v>
      </c>
      <c r="S218" s="36">
        <v>0</v>
      </c>
      <c r="T218" s="37">
        <v>2264</v>
      </c>
      <c r="U218" s="36">
        <v>0</v>
      </c>
      <c r="V218" s="37">
        <v>0</v>
      </c>
      <c r="W218" s="38">
        <v>2685</v>
      </c>
      <c r="X218" s="39">
        <f t="shared" si="13"/>
        <v>0</v>
      </c>
      <c r="Y218" s="40">
        <v>0</v>
      </c>
      <c r="Z218" s="40">
        <v>0</v>
      </c>
      <c r="AA218" s="41">
        <v>0</v>
      </c>
      <c r="AB218" s="42">
        <v>0</v>
      </c>
      <c r="AC218" s="43">
        <v>13927</v>
      </c>
      <c r="AD218" s="44">
        <f t="shared" si="14"/>
        <v>0</v>
      </c>
      <c r="AE218" s="45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0</v>
      </c>
      <c r="AL218" s="46">
        <v>0</v>
      </c>
      <c r="AM218" s="46">
        <v>0</v>
      </c>
      <c r="AN218" s="47">
        <f t="shared" si="15"/>
        <v>0</v>
      </c>
      <c r="AO218" s="48">
        <v>0</v>
      </c>
      <c r="AP218" s="49">
        <v>0</v>
      </c>
      <c r="AQ218" s="50">
        <v>0</v>
      </c>
    </row>
    <row r="219" spans="1:43" x14ac:dyDescent="0.25">
      <c r="A219" s="26" t="s">
        <v>43</v>
      </c>
      <c r="B219" s="52">
        <v>207</v>
      </c>
      <c r="C219" s="28" t="s">
        <v>85</v>
      </c>
      <c r="D219" s="30" t="s">
        <v>487</v>
      </c>
      <c r="E219" s="30" t="s">
        <v>52</v>
      </c>
      <c r="F219" s="31" t="s">
        <v>488</v>
      </c>
      <c r="G219" s="32">
        <v>682209</v>
      </c>
      <c r="H219" s="33">
        <v>162411</v>
      </c>
      <c r="I219" s="34">
        <f t="shared" si="12"/>
        <v>27000</v>
      </c>
      <c r="J219" s="35">
        <v>0</v>
      </c>
      <c r="K219" s="36">
        <v>0</v>
      </c>
      <c r="L219" s="37">
        <v>12192</v>
      </c>
      <c r="M219" s="37">
        <v>0</v>
      </c>
      <c r="N219" s="37">
        <v>0</v>
      </c>
      <c r="O219" s="37">
        <v>3400</v>
      </c>
      <c r="P219" s="37">
        <v>1555</v>
      </c>
      <c r="Q219" s="37">
        <v>7237</v>
      </c>
      <c r="R219" s="37">
        <v>0</v>
      </c>
      <c r="S219" s="36">
        <v>0</v>
      </c>
      <c r="T219" s="37">
        <v>986</v>
      </c>
      <c r="U219" s="36">
        <v>0</v>
      </c>
      <c r="V219" s="37">
        <v>0</v>
      </c>
      <c r="W219" s="38">
        <v>1630</v>
      </c>
      <c r="X219" s="39">
        <f t="shared" si="13"/>
        <v>0</v>
      </c>
      <c r="Y219" s="40">
        <v>0</v>
      </c>
      <c r="Z219" s="40">
        <v>0</v>
      </c>
      <c r="AA219" s="41">
        <v>0</v>
      </c>
      <c r="AB219" s="42">
        <v>0</v>
      </c>
      <c r="AC219" s="43">
        <v>0</v>
      </c>
      <c r="AD219" s="44">
        <f t="shared" si="14"/>
        <v>0</v>
      </c>
      <c r="AE219" s="45">
        <v>0</v>
      </c>
      <c r="AF219" s="46">
        <v>0</v>
      </c>
      <c r="AG219" s="46">
        <v>0</v>
      </c>
      <c r="AH219" s="46">
        <v>0</v>
      </c>
      <c r="AI219" s="46">
        <v>0</v>
      </c>
      <c r="AJ219" s="46">
        <v>0</v>
      </c>
      <c r="AK219" s="46">
        <v>0</v>
      </c>
      <c r="AL219" s="46">
        <v>0</v>
      </c>
      <c r="AM219" s="46">
        <v>0</v>
      </c>
      <c r="AN219" s="47">
        <f t="shared" si="15"/>
        <v>0</v>
      </c>
      <c r="AO219" s="48">
        <v>0</v>
      </c>
      <c r="AP219" s="49">
        <v>0</v>
      </c>
      <c r="AQ219" s="50">
        <v>0</v>
      </c>
    </row>
    <row r="220" spans="1:43" x14ac:dyDescent="0.25">
      <c r="A220" s="26" t="s">
        <v>43</v>
      </c>
      <c r="B220" s="52">
        <v>207</v>
      </c>
      <c r="C220" s="28" t="s">
        <v>85</v>
      </c>
      <c r="D220" s="30" t="s">
        <v>489</v>
      </c>
      <c r="E220" s="30" t="s">
        <v>52</v>
      </c>
      <c r="F220" s="31" t="s">
        <v>490</v>
      </c>
      <c r="G220" s="32">
        <v>313181</v>
      </c>
      <c r="H220" s="33">
        <v>551954</v>
      </c>
      <c r="I220" s="34">
        <f t="shared" si="12"/>
        <v>67901</v>
      </c>
      <c r="J220" s="35">
        <v>0</v>
      </c>
      <c r="K220" s="36">
        <v>4364</v>
      </c>
      <c r="L220" s="37">
        <v>28448</v>
      </c>
      <c r="M220" s="37">
        <v>0</v>
      </c>
      <c r="N220" s="37">
        <v>0</v>
      </c>
      <c r="O220" s="37">
        <v>9200</v>
      </c>
      <c r="P220" s="37">
        <v>8948</v>
      </c>
      <c r="Q220" s="37">
        <v>6244</v>
      </c>
      <c r="R220" s="37">
        <v>0</v>
      </c>
      <c r="S220" s="36">
        <v>0</v>
      </c>
      <c r="T220" s="37">
        <v>5117</v>
      </c>
      <c r="U220" s="36">
        <v>0</v>
      </c>
      <c r="V220" s="37">
        <v>0</v>
      </c>
      <c r="W220" s="38">
        <v>5580</v>
      </c>
      <c r="X220" s="39">
        <f t="shared" si="13"/>
        <v>0</v>
      </c>
      <c r="Y220" s="40">
        <v>0</v>
      </c>
      <c r="Z220" s="40">
        <v>0</v>
      </c>
      <c r="AA220" s="41">
        <v>0</v>
      </c>
      <c r="AB220" s="42">
        <v>3450</v>
      </c>
      <c r="AC220" s="43">
        <v>4318</v>
      </c>
      <c r="AD220" s="44">
        <f t="shared" si="14"/>
        <v>0</v>
      </c>
      <c r="AE220" s="45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7">
        <f t="shared" si="15"/>
        <v>0</v>
      </c>
      <c r="AO220" s="48">
        <v>0</v>
      </c>
      <c r="AP220" s="49">
        <v>0</v>
      </c>
      <c r="AQ220" s="50">
        <v>0</v>
      </c>
    </row>
    <row r="221" spans="1:43" x14ac:dyDescent="0.25">
      <c r="A221" s="26" t="s">
        <v>43</v>
      </c>
      <c r="B221" s="52">
        <v>201</v>
      </c>
      <c r="C221" s="28" t="s">
        <v>50</v>
      </c>
      <c r="D221" s="30" t="s">
        <v>491</v>
      </c>
      <c r="E221" s="30" t="s">
        <v>52</v>
      </c>
      <c r="F221" s="31" t="s">
        <v>492</v>
      </c>
      <c r="G221" s="32">
        <v>305812</v>
      </c>
      <c r="H221" s="33">
        <v>0</v>
      </c>
      <c r="I221" s="34">
        <f t="shared" si="12"/>
        <v>1387</v>
      </c>
      <c r="J221" s="35">
        <v>0</v>
      </c>
      <c r="K221" s="36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1107</v>
      </c>
      <c r="R221" s="37">
        <v>0</v>
      </c>
      <c r="S221" s="36">
        <v>0</v>
      </c>
      <c r="T221" s="37">
        <v>0</v>
      </c>
      <c r="U221" s="36">
        <v>0</v>
      </c>
      <c r="V221" s="37">
        <v>0</v>
      </c>
      <c r="W221" s="38">
        <v>280</v>
      </c>
      <c r="X221" s="39">
        <f t="shared" si="13"/>
        <v>0</v>
      </c>
      <c r="Y221" s="40">
        <v>0</v>
      </c>
      <c r="Z221" s="40">
        <v>0</v>
      </c>
      <c r="AA221" s="41">
        <v>0</v>
      </c>
      <c r="AB221" s="42">
        <v>0</v>
      </c>
      <c r="AC221" s="43">
        <v>0</v>
      </c>
      <c r="AD221" s="44">
        <f t="shared" si="14"/>
        <v>0</v>
      </c>
      <c r="AE221" s="45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  <c r="AK221" s="46">
        <v>0</v>
      </c>
      <c r="AL221" s="46">
        <v>0</v>
      </c>
      <c r="AM221" s="46">
        <v>0</v>
      </c>
      <c r="AN221" s="47">
        <f t="shared" si="15"/>
        <v>0</v>
      </c>
      <c r="AO221" s="48">
        <v>0</v>
      </c>
      <c r="AP221" s="49">
        <v>0</v>
      </c>
      <c r="AQ221" s="50">
        <v>0</v>
      </c>
    </row>
    <row r="222" spans="1:43" x14ac:dyDescent="0.25">
      <c r="A222" s="26" t="s">
        <v>43</v>
      </c>
      <c r="B222" s="52">
        <v>202</v>
      </c>
      <c r="C222" s="28" t="s">
        <v>56</v>
      </c>
      <c r="D222" s="30" t="s">
        <v>493</v>
      </c>
      <c r="E222" s="30" t="s">
        <v>52</v>
      </c>
      <c r="F222" s="31" t="s">
        <v>494</v>
      </c>
      <c r="G222" s="32">
        <v>306321</v>
      </c>
      <c r="H222" s="33">
        <v>81260</v>
      </c>
      <c r="I222" s="34">
        <f t="shared" si="12"/>
        <v>18037</v>
      </c>
      <c r="J222" s="35">
        <v>0</v>
      </c>
      <c r="K222" s="36">
        <v>0</v>
      </c>
      <c r="L222" s="37">
        <v>8941</v>
      </c>
      <c r="M222" s="37">
        <v>0</v>
      </c>
      <c r="N222" s="37">
        <v>0</v>
      </c>
      <c r="O222" s="37">
        <v>4550</v>
      </c>
      <c r="P222" s="37">
        <v>672</v>
      </c>
      <c r="Q222" s="37">
        <v>1982</v>
      </c>
      <c r="R222" s="37">
        <v>0</v>
      </c>
      <c r="S222" s="36">
        <v>0</v>
      </c>
      <c r="T222" s="37">
        <v>867</v>
      </c>
      <c r="U222" s="36">
        <v>0</v>
      </c>
      <c r="V222" s="37">
        <v>0</v>
      </c>
      <c r="W222" s="38">
        <v>1025</v>
      </c>
      <c r="X222" s="39">
        <f t="shared" si="13"/>
        <v>0</v>
      </c>
      <c r="Y222" s="40">
        <v>0</v>
      </c>
      <c r="Z222" s="40">
        <v>0</v>
      </c>
      <c r="AA222" s="41">
        <v>0</v>
      </c>
      <c r="AB222" s="42">
        <v>2850</v>
      </c>
      <c r="AC222" s="43">
        <v>0</v>
      </c>
      <c r="AD222" s="44">
        <f t="shared" si="14"/>
        <v>0</v>
      </c>
      <c r="AE222" s="45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7">
        <f t="shared" si="15"/>
        <v>0</v>
      </c>
      <c r="AO222" s="48">
        <v>0</v>
      </c>
      <c r="AP222" s="49">
        <v>0</v>
      </c>
      <c r="AQ222" s="50">
        <v>0</v>
      </c>
    </row>
    <row r="223" spans="1:43" x14ac:dyDescent="0.25">
      <c r="A223" s="26" t="s">
        <v>43</v>
      </c>
      <c r="B223" s="52">
        <v>206</v>
      </c>
      <c r="C223" s="28" t="s">
        <v>59</v>
      </c>
      <c r="D223" s="30" t="s">
        <v>495</v>
      </c>
      <c r="E223" s="30" t="s">
        <v>52</v>
      </c>
      <c r="F223" s="31" t="s">
        <v>496</v>
      </c>
      <c r="G223" s="32">
        <v>310131</v>
      </c>
      <c r="H223" s="33">
        <v>110496</v>
      </c>
      <c r="I223" s="34">
        <f t="shared" si="12"/>
        <v>32214</v>
      </c>
      <c r="J223" s="35">
        <v>0</v>
      </c>
      <c r="K223" s="36">
        <v>0</v>
      </c>
      <c r="L223" s="37">
        <v>24384</v>
      </c>
      <c r="M223" s="37">
        <v>0</v>
      </c>
      <c r="N223" s="37">
        <v>0</v>
      </c>
      <c r="O223" s="37">
        <v>500</v>
      </c>
      <c r="P223" s="37">
        <v>1011</v>
      </c>
      <c r="Q223" s="37">
        <v>4257</v>
      </c>
      <c r="R223" s="37">
        <v>0</v>
      </c>
      <c r="S223" s="36">
        <v>0</v>
      </c>
      <c r="T223" s="37">
        <v>782</v>
      </c>
      <c r="U223" s="36">
        <v>0</v>
      </c>
      <c r="V223" s="37">
        <v>0</v>
      </c>
      <c r="W223" s="38">
        <v>1280</v>
      </c>
      <c r="X223" s="39">
        <f t="shared" si="13"/>
        <v>0</v>
      </c>
      <c r="Y223" s="40">
        <v>0</v>
      </c>
      <c r="Z223" s="40">
        <v>0</v>
      </c>
      <c r="AA223" s="41">
        <v>0</v>
      </c>
      <c r="AB223" s="42">
        <v>0</v>
      </c>
      <c r="AC223" s="43">
        <v>0</v>
      </c>
      <c r="AD223" s="44">
        <f t="shared" si="14"/>
        <v>0</v>
      </c>
      <c r="AE223" s="45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6">
        <v>0</v>
      </c>
      <c r="AL223" s="46">
        <v>0</v>
      </c>
      <c r="AM223" s="46">
        <v>0</v>
      </c>
      <c r="AN223" s="47">
        <f t="shared" si="15"/>
        <v>0</v>
      </c>
      <c r="AO223" s="48">
        <v>0</v>
      </c>
      <c r="AP223" s="49">
        <v>0</v>
      </c>
      <c r="AQ223" s="50">
        <v>0</v>
      </c>
    </row>
    <row r="224" spans="1:43" x14ac:dyDescent="0.25">
      <c r="A224" s="26" t="s">
        <v>43</v>
      </c>
      <c r="B224" s="52">
        <v>201</v>
      </c>
      <c r="C224" s="28" t="s">
        <v>50</v>
      </c>
      <c r="D224" s="30" t="s">
        <v>497</v>
      </c>
      <c r="E224" s="30" t="s">
        <v>52</v>
      </c>
      <c r="F224" s="31" t="s">
        <v>498</v>
      </c>
      <c r="G224" s="32">
        <v>305821</v>
      </c>
      <c r="H224" s="33">
        <v>535771</v>
      </c>
      <c r="I224" s="34">
        <f t="shared" si="12"/>
        <v>42742</v>
      </c>
      <c r="J224" s="35">
        <v>0</v>
      </c>
      <c r="K224" s="36">
        <v>703</v>
      </c>
      <c r="L224" s="37">
        <v>25520</v>
      </c>
      <c r="M224" s="37">
        <v>0</v>
      </c>
      <c r="N224" s="37">
        <v>0</v>
      </c>
      <c r="O224" s="37">
        <v>0</v>
      </c>
      <c r="P224" s="37">
        <v>2362</v>
      </c>
      <c r="Q224" s="37">
        <v>6408</v>
      </c>
      <c r="R224" s="37">
        <v>0</v>
      </c>
      <c r="S224" s="36">
        <v>0</v>
      </c>
      <c r="T224" s="37">
        <v>4369</v>
      </c>
      <c r="U224" s="36">
        <v>0</v>
      </c>
      <c r="V224" s="37">
        <v>0</v>
      </c>
      <c r="W224" s="38">
        <v>3380</v>
      </c>
      <c r="X224" s="39">
        <f t="shared" si="13"/>
        <v>0</v>
      </c>
      <c r="Y224" s="40">
        <v>0</v>
      </c>
      <c r="Z224" s="40">
        <v>0</v>
      </c>
      <c r="AA224" s="41">
        <v>0</v>
      </c>
      <c r="AB224" s="42">
        <v>0</v>
      </c>
      <c r="AC224" s="43">
        <v>0</v>
      </c>
      <c r="AD224" s="44">
        <f t="shared" si="14"/>
        <v>0</v>
      </c>
      <c r="AE224" s="45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6">
        <v>0</v>
      </c>
      <c r="AL224" s="46">
        <v>0</v>
      </c>
      <c r="AM224" s="46">
        <v>0</v>
      </c>
      <c r="AN224" s="47">
        <f t="shared" si="15"/>
        <v>0</v>
      </c>
      <c r="AO224" s="48">
        <v>0</v>
      </c>
      <c r="AP224" s="49">
        <v>0</v>
      </c>
      <c r="AQ224" s="50">
        <v>0</v>
      </c>
    </row>
    <row r="225" spans="1:43" x14ac:dyDescent="0.25">
      <c r="A225" s="26" t="s">
        <v>43</v>
      </c>
      <c r="B225" s="52">
        <v>201</v>
      </c>
      <c r="C225" s="28" t="s">
        <v>50</v>
      </c>
      <c r="D225" s="30" t="s">
        <v>499</v>
      </c>
      <c r="E225" s="30" t="s">
        <v>52</v>
      </c>
      <c r="F225" s="31" t="s">
        <v>500</v>
      </c>
      <c r="G225" s="32">
        <v>228788</v>
      </c>
      <c r="H225" s="33">
        <v>115179</v>
      </c>
      <c r="I225" s="34">
        <f t="shared" si="12"/>
        <v>9258</v>
      </c>
      <c r="J225" s="35">
        <v>1246</v>
      </c>
      <c r="K225" s="36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1229</v>
      </c>
      <c r="Q225" s="37">
        <v>3969</v>
      </c>
      <c r="R225" s="37">
        <v>0</v>
      </c>
      <c r="S225" s="36">
        <v>0</v>
      </c>
      <c r="T225" s="37">
        <v>859</v>
      </c>
      <c r="U225" s="36">
        <v>0</v>
      </c>
      <c r="V225" s="37">
        <v>0</v>
      </c>
      <c r="W225" s="38">
        <v>1955</v>
      </c>
      <c r="X225" s="39">
        <f t="shared" si="13"/>
        <v>0</v>
      </c>
      <c r="Y225" s="40">
        <v>0</v>
      </c>
      <c r="Z225" s="40">
        <v>0</v>
      </c>
      <c r="AA225" s="41">
        <v>0</v>
      </c>
      <c r="AB225" s="42">
        <v>0</v>
      </c>
      <c r="AC225" s="43">
        <v>0</v>
      </c>
      <c r="AD225" s="44">
        <f t="shared" si="14"/>
        <v>0</v>
      </c>
      <c r="AE225" s="45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7">
        <f t="shared" si="15"/>
        <v>0</v>
      </c>
      <c r="AO225" s="48">
        <v>0</v>
      </c>
      <c r="AP225" s="49">
        <v>0</v>
      </c>
      <c r="AQ225" s="50">
        <v>0</v>
      </c>
    </row>
    <row r="226" spans="1:43" x14ac:dyDescent="0.25">
      <c r="A226" s="26" t="s">
        <v>43</v>
      </c>
      <c r="B226" s="52">
        <v>207</v>
      </c>
      <c r="C226" s="28" t="s">
        <v>85</v>
      </c>
      <c r="D226" s="30" t="s">
        <v>501</v>
      </c>
      <c r="E226" s="30" t="s">
        <v>52</v>
      </c>
      <c r="F226" s="31" t="s">
        <v>502</v>
      </c>
      <c r="G226" s="32">
        <v>313203</v>
      </c>
      <c r="H226" s="33">
        <v>524405</v>
      </c>
      <c r="I226" s="34">
        <f t="shared" si="12"/>
        <v>47603</v>
      </c>
      <c r="J226" s="35">
        <v>0</v>
      </c>
      <c r="K226" s="36">
        <v>3062</v>
      </c>
      <c r="L226" s="37">
        <v>13411</v>
      </c>
      <c r="M226" s="37">
        <v>0</v>
      </c>
      <c r="N226" s="37">
        <v>0</v>
      </c>
      <c r="O226" s="37">
        <v>5600</v>
      </c>
      <c r="P226" s="37">
        <v>6573</v>
      </c>
      <c r="Q226" s="37">
        <v>8174</v>
      </c>
      <c r="R226" s="37">
        <v>0</v>
      </c>
      <c r="S226" s="36">
        <v>0</v>
      </c>
      <c r="T226" s="37">
        <v>4220</v>
      </c>
      <c r="U226" s="36">
        <v>0</v>
      </c>
      <c r="V226" s="37">
        <v>0</v>
      </c>
      <c r="W226" s="38">
        <v>6563</v>
      </c>
      <c r="X226" s="39">
        <f t="shared" si="13"/>
        <v>4000</v>
      </c>
      <c r="Y226" s="40">
        <v>0</v>
      </c>
      <c r="Z226" s="40">
        <v>0</v>
      </c>
      <c r="AA226" s="41">
        <v>4000</v>
      </c>
      <c r="AB226" s="42">
        <v>7800</v>
      </c>
      <c r="AC226" s="43">
        <v>7100</v>
      </c>
      <c r="AD226" s="44">
        <f t="shared" si="14"/>
        <v>800</v>
      </c>
      <c r="AE226" s="45">
        <v>0</v>
      </c>
      <c r="AF226" s="46">
        <v>0</v>
      </c>
      <c r="AG226" s="46">
        <v>0</v>
      </c>
      <c r="AH226" s="46">
        <v>0</v>
      </c>
      <c r="AI226" s="46">
        <v>800</v>
      </c>
      <c r="AJ226" s="46">
        <v>0</v>
      </c>
      <c r="AK226" s="46">
        <v>0</v>
      </c>
      <c r="AL226" s="46">
        <v>0</v>
      </c>
      <c r="AM226" s="46">
        <v>0</v>
      </c>
      <c r="AN226" s="47">
        <f t="shared" si="15"/>
        <v>0</v>
      </c>
      <c r="AO226" s="48">
        <v>0</v>
      </c>
      <c r="AP226" s="49">
        <v>0</v>
      </c>
      <c r="AQ226" s="50">
        <v>0</v>
      </c>
    </row>
    <row r="227" spans="1:43" x14ac:dyDescent="0.25">
      <c r="A227" s="26" t="s">
        <v>43</v>
      </c>
      <c r="B227" s="52">
        <v>207</v>
      </c>
      <c r="C227" s="28" t="s">
        <v>85</v>
      </c>
      <c r="D227" s="30" t="s">
        <v>503</v>
      </c>
      <c r="E227" s="30" t="s">
        <v>52</v>
      </c>
      <c r="F227" s="31" t="s">
        <v>504</v>
      </c>
      <c r="G227" s="32">
        <v>313211</v>
      </c>
      <c r="H227" s="33">
        <v>519381</v>
      </c>
      <c r="I227" s="34">
        <f t="shared" si="12"/>
        <v>31652</v>
      </c>
      <c r="J227" s="35">
        <v>0</v>
      </c>
      <c r="K227" s="36">
        <v>0</v>
      </c>
      <c r="L227" s="37">
        <v>4064</v>
      </c>
      <c r="M227" s="37">
        <v>0</v>
      </c>
      <c r="N227" s="37">
        <v>0</v>
      </c>
      <c r="O227" s="37">
        <v>2600</v>
      </c>
      <c r="P227" s="37">
        <v>6752</v>
      </c>
      <c r="Q227" s="37">
        <v>8984</v>
      </c>
      <c r="R227" s="37">
        <v>0</v>
      </c>
      <c r="S227" s="36">
        <v>0</v>
      </c>
      <c r="T227" s="37">
        <v>4447</v>
      </c>
      <c r="U227" s="36">
        <v>0</v>
      </c>
      <c r="V227" s="37">
        <v>0</v>
      </c>
      <c r="W227" s="38">
        <v>4805</v>
      </c>
      <c r="X227" s="39">
        <f t="shared" si="13"/>
        <v>0</v>
      </c>
      <c r="Y227" s="40">
        <v>0</v>
      </c>
      <c r="Z227" s="40">
        <v>0</v>
      </c>
      <c r="AA227" s="41">
        <v>0</v>
      </c>
      <c r="AB227" s="42">
        <v>0</v>
      </c>
      <c r="AC227" s="43">
        <v>0</v>
      </c>
      <c r="AD227" s="44">
        <f t="shared" si="14"/>
        <v>0</v>
      </c>
      <c r="AE227" s="45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7">
        <f t="shared" si="15"/>
        <v>0</v>
      </c>
      <c r="AO227" s="48">
        <v>0</v>
      </c>
      <c r="AP227" s="49">
        <v>0</v>
      </c>
      <c r="AQ227" s="50">
        <v>0</v>
      </c>
    </row>
    <row r="228" spans="1:43" x14ac:dyDescent="0.25">
      <c r="A228" s="26" t="s">
        <v>43</v>
      </c>
      <c r="B228" s="52">
        <v>202</v>
      </c>
      <c r="C228" s="28" t="s">
        <v>56</v>
      </c>
      <c r="D228" s="30" t="s">
        <v>505</v>
      </c>
      <c r="E228" s="30" t="s">
        <v>52</v>
      </c>
      <c r="F228" s="31" t="s">
        <v>506</v>
      </c>
      <c r="G228" s="32">
        <v>306339</v>
      </c>
      <c r="H228" s="33">
        <v>305513</v>
      </c>
      <c r="I228" s="34">
        <f t="shared" si="12"/>
        <v>38128</v>
      </c>
      <c r="J228" s="35">
        <v>0</v>
      </c>
      <c r="K228" s="36">
        <v>2270</v>
      </c>
      <c r="L228" s="37">
        <v>24384</v>
      </c>
      <c r="M228" s="37">
        <v>0</v>
      </c>
      <c r="N228" s="37">
        <v>0</v>
      </c>
      <c r="O228" s="37">
        <v>500</v>
      </c>
      <c r="P228" s="37">
        <v>3066</v>
      </c>
      <c r="Q228" s="37">
        <v>2988</v>
      </c>
      <c r="R228" s="37">
        <v>950</v>
      </c>
      <c r="S228" s="36">
        <v>0</v>
      </c>
      <c r="T228" s="37">
        <v>1910</v>
      </c>
      <c r="U228" s="36">
        <v>0</v>
      </c>
      <c r="V228" s="37">
        <v>0</v>
      </c>
      <c r="W228" s="38">
        <v>2060</v>
      </c>
      <c r="X228" s="39">
        <f t="shared" si="13"/>
        <v>0</v>
      </c>
      <c r="Y228" s="40">
        <v>0</v>
      </c>
      <c r="Z228" s="40">
        <v>0</v>
      </c>
      <c r="AA228" s="41">
        <v>0</v>
      </c>
      <c r="AB228" s="42">
        <v>0</v>
      </c>
      <c r="AC228" s="43">
        <v>0</v>
      </c>
      <c r="AD228" s="44">
        <f t="shared" si="14"/>
        <v>0</v>
      </c>
      <c r="AE228" s="45">
        <v>0</v>
      </c>
      <c r="AF228" s="46">
        <v>0</v>
      </c>
      <c r="AG228" s="46">
        <v>0</v>
      </c>
      <c r="AH228" s="46">
        <v>0</v>
      </c>
      <c r="AI228" s="46">
        <v>0</v>
      </c>
      <c r="AJ228" s="46">
        <v>0</v>
      </c>
      <c r="AK228" s="46">
        <v>0</v>
      </c>
      <c r="AL228" s="46">
        <v>0</v>
      </c>
      <c r="AM228" s="46">
        <v>0</v>
      </c>
      <c r="AN228" s="47">
        <f t="shared" si="15"/>
        <v>0</v>
      </c>
      <c r="AO228" s="48">
        <v>0</v>
      </c>
      <c r="AP228" s="49">
        <v>0</v>
      </c>
      <c r="AQ228" s="50">
        <v>0</v>
      </c>
    </row>
    <row r="229" spans="1:43" x14ac:dyDescent="0.25">
      <c r="A229" s="26" t="s">
        <v>43</v>
      </c>
      <c r="B229" s="52">
        <v>201</v>
      </c>
      <c r="C229" s="28" t="s">
        <v>50</v>
      </c>
      <c r="D229" s="30" t="s">
        <v>507</v>
      </c>
      <c r="E229" s="30" t="s">
        <v>52</v>
      </c>
      <c r="F229" s="31" t="s">
        <v>508</v>
      </c>
      <c r="G229" s="32">
        <v>305839</v>
      </c>
      <c r="H229" s="33">
        <v>1304730</v>
      </c>
      <c r="I229" s="34">
        <f t="shared" si="12"/>
        <v>99378</v>
      </c>
      <c r="J229" s="35">
        <v>11299</v>
      </c>
      <c r="K229" s="36">
        <v>9339</v>
      </c>
      <c r="L229" s="37">
        <v>13411</v>
      </c>
      <c r="M229" s="37">
        <v>0</v>
      </c>
      <c r="N229" s="37">
        <v>0</v>
      </c>
      <c r="O229" s="37">
        <v>1500</v>
      </c>
      <c r="P229" s="37">
        <v>16461</v>
      </c>
      <c r="Q229" s="37">
        <v>21716</v>
      </c>
      <c r="R229" s="37">
        <v>3900</v>
      </c>
      <c r="S229" s="36">
        <v>0</v>
      </c>
      <c r="T229" s="37">
        <v>12567</v>
      </c>
      <c r="U229" s="36">
        <v>0</v>
      </c>
      <c r="V229" s="37">
        <v>0</v>
      </c>
      <c r="W229" s="38">
        <v>9185</v>
      </c>
      <c r="X229" s="39">
        <f t="shared" si="13"/>
        <v>0</v>
      </c>
      <c r="Y229" s="40">
        <v>0</v>
      </c>
      <c r="Z229" s="40">
        <v>0</v>
      </c>
      <c r="AA229" s="41">
        <v>0</v>
      </c>
      <c r="AB229" s="42">
        <v>0</v>
      </c>
      <c r="AC229" s="43">
        <v>28726</v>
      </c>
      <c r="AD229" s="44">
        <f t="shared" si="14"/>
        <v>0</v>
      </c>
      <c r="AE229" s="45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7">
        <f t="shared" si="15"/>
        <v>0</v>
      </c>
      <c r="AO229" s="48">
        <v>0</v>
      </c>
      <c r="AP229" s="49">
        <v>0</v>
      </c>
      <c r="AQ229" s="50">
        <v>0</v>
      </c>
    </row>
    <row r="230" spans="1:43" x14ac:dyDescent="0.25">
      <c r="A230" s="26" t="s">
        <v>43</v>
      </c>
      <c r="B230" s="52">
        <v>207</v>
      </c>
      <c r="C230" s="28" t="s">
        <v>85</v>
      </c>
      <c r="D230" s="30" t="s">
        <v>509</v>
      </c>
      <c r="E230" s="30" t="s">
        <v>52</v>
      </c>
      <c r="F230" s="31" t="s">
        <v>510</v>
      </c>
      <c r="G230" s="32">
        <v>34075836</v>
      </c>
      <c r="H230" s="33">
        <v>0</v>
      </c>
      <c r="I230" s="34">
        <f t="shared" si="12"/>
        <v>6196</v>
      </c>
      <c r="J230" s="35">
        <v>0</v>
      </c>
      <c r="K230" s="36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5721</v>
      </c>
      <c r="R230" s="37">
        <v>0</v>
      </c>
      <c r="S230" s="36">
        <v>0</v>
      </c>
      <c r="T230" s="37">
        <v>0</v>
      </c>
      <c r="U230" s="36">
        <v>0</v>
      </c>
      <c r="V230" s="37">
        <v>0</v>
      </c>
      <c r="W230" s="38">
        <v>475</v>
      </c>
      <c r="X230" s="39">
        <f t="shared" si="13"/>
        <v>0</v>
      </c>
      <c r="Y230" s="40">
        <v>0</v>
      </c>
      <c r="Z230" s="40">
        <v>0</v>
      </c>
      <c r="AA230" s="41">
        <v>0</v>
      </c>
      <c r="AB230" s="42">
        <v>0</v>
      </c>
      <c r="AC230" s="43">
        <v>0</v>
      </c>
      <c r="AD230" s="44">
        <f t="shared" si="14"/>
        <v>1118</v>
      </c>
      <c r="AE230" s="45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6">
        <v>1118</v>
      </c>
      <c r="AL230" s="46">
        <v>0</v>
      </c>
      <c r="AM230" s="46">
        <v>0</v>
      </c>
      <c r="AN230" s="47">
        <f t="shared" si="15"/>
        <v>0</v>
      </c>
      <c r="AO230" s="48">
        <v>0</v>
      </c>
      <c r="AP230" s="49">
        <v>0</v>
      </c>
      <c r="AQ230" s="50">
        <v>0</v>
      </c>
    </row>
    <row r="231" spans="1:43" x14ac:dyDescent="0.25">
      <c r="A231" s="26" t="s">
        <v>43</v>
      </c>
      <c r="B231" s="52">
        <v>203</v>
      </c>
      <c r="C231" s="28" t="s">
        <v>62</v>
      </c>
      <c r="D231" s="30" t="s">
        <v>511</v>
      </c>
      <c r="E231" s="30" t="s">
        <v>52</v>
      </c>
      <c r="F231" s="31" t="s">
        <v>512</v>
      </c>
      <c r="G231" s="32">
        <v>313238</v>
      </c>
      <c r="H231" s="33">
        <v>100331</v>
      </c>
      <c r="I231" s="34">
        <f t="shared" si="12"/>
        <v>9293</v>
      </c>
      <c r="J231" s="35">
        <v>3445</v>
      </c>
      <c r="K231" s="36">
        <v>0</v>
      </c>
      <c r="L231" s="37">
        <v>0</v>
      </c>
      <c r="M231" s="37">
        <v>0</v>
      </c>
      <c r="N231" s="37">
        <v>0</v>
      </c>
      <c r="O231" s="37">
        <v>500</v>
      </c>
      <c r="P231" s="37">
        <v>0</v>
      </c>
      <c r="Q231" s="37">
        <v>3329</v>
      </c>
      <c r="R231" s="37">
        <v>0</v>
      </c>
      <c r="S231" s="36">
        <v>0</v>
      </c>
      <c r="T231" s="37">
        <v>799</v>
      </c>
      <c r="U231" s="36">
        <v>0</v>
      </c>
      <c r="V231" s="37">
        <v>0</v>
      </c>
      <c r="W231" s="38">
        <v>1220</v>
      </c>
      <c r="X231" s="39">
        <f t="shared" si="13"/>
        <v>0</v>
      </c>
      <c r="Y231" s="40">
        <v>0</v>
      </c>
      <c r="Z231" s="40">
        <v>0</v>
      </c>
      <c r="AA231" s="41">
        <v>0</v>
      </c>
      <c r="AB231" s="42">
        <v>0</v>
      </c>
      <c r="AC231" s="43">
        <v>0</v>
      </c>
      <c r="AD231" s="44">
        <f t="shared" si="14"/>
        <v>0</v>
      </c>
      <c r="AE231" s="45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7">
        <f t="shared" si="15"/>
        <v>0</v>
      </c>
      <c r="AO231" s="48">
        <v>0</v>
      </c>
      <c r="AP231" s="49">
        <v>0</v>
      </c>
      <c r="AQ231" s="50">
        <v>0</v>
      </c>
    </row>
    <row r="232" spans="1:43" x14ac:dyDescent="0.25">
      <c r="A232" s="26" t="s">
        <v>43</v>
      </c>
      <c r="B232" s="27"/>
      <c r="C232" s="55"/>
      <c r="D232" s="56" t="s">
        <v>513</v>
      </c>
      <c r="E232" s="30" t="s">
        <v>514</v>
      </c>
      <c r="F232" s="31" t="s">
        <v>515</v>
      </c>
      <c r="G232" s="32">
        <v>586366</v>
      </c>
      <c r="H232" s="33">
        <v>0</v>
      </c>
      <c r="I232" s="34">
        <f t="shared" si="12"/>
        <v>15812</v>
      </c>
      <c r="J232" s="35">
        <v>0</v>
      </c>
      <c r="K232" s="36">
        <v>0</v>
      </c>
      <c r="L232" s="37">
        <v>0</v>
      </c>
      <c r="M232" s="37">
        <v>0</v>
      </c>
      <c r="N232" s="37">
        <v>0</v>
      </c>
      <c r="O232" s="37">
        <v>1500</v>
      </c>
      <c r="P232" s="37">
        <v>0</v>
      </c>
      <c r="Q232" s="37">
        <v>13362</v>
      </c>
      <c r="R232" s="37">
        <v>0</v>
      </c>
      <c r="S232" s="36">
        <v>0</v>
      </c>
      <c r="T232" s="37">
        <v>0</v>
      </c>
      <c r="U232" s="36">
        <v>0</v>
      </c>
      <c r="V232" s="37">
        <v>0</v>
      </c>
      <c r="W232" s="38">
        <v>950</v>
      </c>
      <c r="X232" s="39">
        <f t="shared" si="13"/>
        <v>0</v>
      </c>
      <c r="Y232" s="40">
        <v>0</v>
      </c>
      <c r="Z232" s="40">
        <v>0</v>
      </c>
      <c r="AA232" s="41">
        <v>0</v>
      </c>
      <c r="AB232" s="42">
        <v>0</v>
      </c>
      <c r="AC232" s="43">
        <v>0</v>
      </c>
      <c r="AD232" s="44">
        <f t="shared" si="14"/>
        <v>0</v>
      </c>
      <c r="AE232" s="45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6">
        <v>0</v>
      </c>
      <c r="AL232" s="46">
        <v>0</v>
      </c>
      <c r="AM232" s="46">
        <v>0</v>
      </c>
      <c r="AN232" s="47">
        <f t="shared" si="15"/>
        <v>0</v>
      </c>
      <c r="AO232" s="48">
        <v>0</v>
      </c>
      <c r="AP232" s="49">
        <v>0</v>
      </c>
      <c r="AQ232" s="50">
        <v>0</v>
      </c>
    </row>
    <row r="233" spans="1:43" ht="25.5" x14ac:dyDescent="0.25">
      <c r="A233" s="26" t="s">
        <v>43</v>
      </c>
      <c r="B233" s="27"/>
      <c r="C233" s="55"/>
      <c r="D233" s="56" t="s">
        <v>516</v>
      </c>
      <c r="E233" s="30" t="s">
        <v>514</v>
      </c>
      <c r="F233" s="31" t="s">
        <v>517</v>
      </c>
      <c r="G233" s="32">
        <v>587117</v>
      </c>
      <c r="H233" s="33">
        <v>935715</v>
      </c>
      <c r="I233" s="34">
        <f t="shared" si="12"/>
        <v>38131</v>
      </c>
      <c r="J233" s="35">
        <v>0</v>
      </c>
      <c r="K233" s="36">
        <v>0</v>
      </c>
      <c r="L233" s="37">
        <v>0</v>
      </c>
      <c r="M233" s="37">
        <v>0</v>
      </c>
      <c r="N233" s="37">
        <v>24254</v>
      </c>
      <c r="O233" s="37">
        <v>0</v>
      </c>
      <c r="P233" s="37">
        <v>5658</v>
      </c>
      <c r="Q233" s="37">
        <v>0</v>
      </c>
      <c r="R233" s="37">
        <v>0</v>
      </c>
      <c r="S233" s="36">
        <v>0</v>
      </c>
      <c r="T233" s="37">
        <v>2119</v>
      </c>
      <c r="U233" s="36">
        <v>0</v>
      </c>
      <c r="V233" s="37">
        <v>0</v>
      </c>
      <c r="W233" s="38">
        <v>6100</v>
      </c>
      <c r="X233" s="39">
        <f t="shared" si="13"/>
        <v>0</v>
      </c>
      <c r="Y233" s="40">
        <v>0</v>
      </c>
      <c r="Z233" s="40">
        <v>0</v>
      </c>
      <c r="AA233" s="41">
        <v>0</v>
      </c>
      <c r="AB233" s="42">
        <v>6000</v>
      </c>
      <c r="AC233" s="43">
        <v>0</v>
      </c>
      <c r="AD233" s="44">
        <f t="shared" si="14"/>
        <v>0</v>
      </c>
      <c r="AE233" s="45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6">
        <v>0</v>
      </c>
      <c r="AL233" s="46">
        <v>0</v>
      </c>
      <c r="AM233" s="46">
        <v>0</v>
      </c>
      <c r="AN233" s="47">
        <f t="shared" si="15"/>
        <v>0</v>
      </c>
      <c r="AO233" s="48">
        <v>0</v>
      </c>
      <c r="AP233" s="49">
        <v>0</v>
      </c>
      <c r="AQ233" s="50">
        <v>0</v>
      </c>
    </row>
    <row r="234" spans="1:43" ht="25.5" x14ac:dyDescent="0.25">
      <c r="A234" s="26" t="s">
        <v>43</v>
      </c>
      <c r="B234" s="27"/>
      <c r="C234" s="55"/>
      <c r="D234" s="56" t="s">
        <v>518</v>
      </c>
      <c r="E234" s="30" t="s">
        <v>514</v>
      </c>
      <c r="F234" s="31" t="s">
        <v>519</v>
      </c>
      <c r="G234" s="32">
        <v>34012800</v>
      </c>
      <c r="H234" s="33">
        <v>268446</v>
      </c>
      <c r="I234" s="34">
        <f t="shared" si="12"/>
        <v>6879</v>
      </c>
      <c r="J234" s="35">
        <v>0</v>
      </c>
      <c r="K234" s="36">
        <v>452</v>
      </c>
      <c r="L234" s="37">
        <v>0</v>
      </c>
      <c r="M234" s="37">
        <v>0</v>
      </c>
      <c r="N234" s="37">
        <v>0</v>
      </c>
      <c r="O234" s="37">
        <v>0</v>
      </c>
      <c r="P234" s="37">
        <v>2701</v>
      </c>
      <c r="Q234" s="37">
        <v>0</v>
      </c>
      <c r="R234" s="37">
        <v>0</v>
      </c>
      <c r="S234" s="36">
        <v>0</v>
      </c>
      <c r="T234" s="37">
        <v>2321</v>
      </c>
      <c r="U234" s="36">
        <v>0</v>
      </c>
      <c r="V234" s="37">
        <v>0</v>
      </c>
      <c r="W234" s="38">
        <v>1405</v>
      </c>
      <c r="X234" s="39">
        <f t="shared" si="13"/>
        <v>0</v>
      </c>
      <c r="Y234" s="40">
        <v>0</v>
      </c>
      <c r="Z234" s="40">
        <v>0</v>
      </c>
      <c r="AA234" s="41">
        <v>0</v>
      </c>
      <c r="AB234" s="42">
        <v>0</v>
      </c>
      <c r="AC234" s="43">
        <v>0</v>
      </c>
      <c r="AD234" s="44">
        <f t="shared" si="14"/>
        <v>0</v>
      </c>
      <c r="AE234" s="45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6">
        <v>0</v>
      </c>
      <c r="AL234" s="46">
        <v>0</v>
      </c>
      <c r="AM234" s="46">
        <v>0</v>
      </c>
      <c r="AN234" s="47">
        <f t="shared" si="15"/>
        <v>0</v>
      </c>
      <c r="AO234" s="48">
        <v>0</v>
      </c>
      <c r="AP234" s="49">
        <v>0</v>
      </c>
      <c r="AQ234" s="50">
        <v>0</v>
      </c>
    </row>
    <row r="235" spans="1:43" ht="25.5" x14ac:dyDescent="0.25">
      <c r="A235" s="26" t="s">
        <v>43</v>
      </c>
      <c r="B235" s="27"/>
      <c r="C235" s="28"/>
      <c r="D235" s="29" t="s">
        <v>520</v>
      </c>
      <c r="E235" s="30" t="s">
        <v>514</v>
      </c>
      <c r="F235" s="31" t="s">
        <v>521</v>
      </c>
      <c r="G235" s="32">
        <v>34076131</v>
      </c>
      <c r="H235" s="33">
        <v>0</v>
      </c>
      <c r="I235" s="34">
        <f t="shared" si="12"/>
        <v>23225</v>
      </c>
      <c r="J235" s="35">
        <v>0</v>
      </c>
      <c r="K235" s="36">
        <v>0</v>
      </c>
      <c r="L235" s="37">
        <v>0</v>
      </c>
      <c r="M235" s="37">
        <v>0</v>
      </c>
      <c r="N235" s="37">
        <v>0</v>
      </c>
      <c r="O235" s="37">
        <v>9987</v>
      </c>
      <c r="P235" s="37">
        <v>0</v>
      </c>
      <c r="Q235" s="37">
        <v>2623</v>
      </c>
      <c r="R235" s="37">
        <v>0</v>
      </c>
      <c r="S235" s="36">
        <v>0</v>
      </c>
      <c r="T235" s="37">
        <v>0</v>
      </c>
      <c r="U235" s="36">
        <v>0</v>
      </c>
      <c r="V235" s="37">
        <v>0</v>
      </c>
      <c r="W235" s="38">
        <v>10615</v>
      </c>
      <c r="X235" s="39">
        <f t="shared" si="13"/>
        <v>0</v>
      </c>
      <c r="Y235" s="40">
        <v>0</v>
      </c>
      <c r="Z235" s="40">
        <v>0</v>
      </c>
      <c r="AA235" s="41">
        <v>0</v>
      </c>
      <c r="AB235" s="42">
        <v>0</v>
      </c>
      <c r="AC235" s="43">
        <v>0</v>
      </c>
      <c r="AD235" s="44">
        <f t="shared" si="14"/>
        <v>0</v>
      </c>
      <c r="AE235" s="45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6">
        <v>0</v>
      </c>
      <c r="AL235" s="46">
        <v>0</v>
      </c>
      <c r="AM235" s="46">
        <v>0</v>
      </c>
      <c r="AN235" s="47">
        <f t="shared" si="15"/>
        <v>0</v>
      </c>
      <c r="AO235" s="48">
        <v>0</v>
      </c>
      <c r="AP235" s="49">
        <v>0</v>
      </c>
      <c r="AQ235" s="50">
        <v>0</v>
      </c>
    </row>
    <row r="236" spans="1:43" ht="25.5" x14ac:dyDescent="0.25">
      <c r="A236" s="26" t="s">
        <v>43</v>
      </c>
      <c r="B236" s="27"/>
      <c r="C236" s="28"/>
      <c r="D236" s="29" t="s">
        <v>522</v>
      </c>
      <c r="E236" s="30" t="s">
        <v>514</v>
      </c>
      <c r="F236" s="31" t="s">
        <v>523</v>
      </c>
      <c r="G236" s="32">
        <v>34073728</v>
      </c>
      <c r="H236" s="33">
        <v>0</v>
      </c>
      <c r="I236" s="34">
        <f t="shared" si="12"/>
        <v>3431</v>
      </c>
      <c r="J236" s="35">
        <v>0</v>
      </c>
      <c r="K236" s="36">
        <v>0</v>
      </c>
      <c r="L236" s="37">
        <v>0</v>
      </c>
      <c r="M236" s="37">
        <v>0</v>
      </c>
      <c r="N236" s="37">
        <v>0</v>
      </c>
      <c r="O236" s="37">
        <v>500</v>
      </c>
      <c r="P236" s="37">
        <v>0</v>
      </c>
      <c r="Q236" s="37">
        <v>2571</v>
      </c>
      <c r="R236" s="37">
        <v>0</v>
      </c>
      <c r="S236" s="36">
        <v>0</v>
      </c>
      <c r="T236" s="37">
        <v>0</v>
      </c>
      <c r="U236" s="36">
        <v>0</v>
      </c>
      <c r="V236" s="37">
        <v>0</v>
      </c>
      <c r="W236" s="38">
        <v>360</v>
      </c>
      <c r="X236" s="39">
        <f t="shared" si="13"/>
        <v>0</v>
      </c>
      <c r="Y236" s="40">
        <v>0</v>
      </c>
      <c r="Z236" s="40">
        <v>0</v>
      </c>
      <c r="AA236" s="41">
        <v>0</v>
      </c>
      <c r="AB236" s="42">
        <v>0</v>
      </c>
      <c r="AC236" s="43">
        <v>0</v>
      </c>
      <c r="AD236" s="44">
        <f t="shared" si="14"/>
        <v>0</v>
      </c>
      <c r="AE236" s="45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  <c r="AK236" s="46">
        <v>0</v>
      </c>
      <c r="AL236" s="46">
        <v>0</v>
      </c>
      <c r="AM236" s="46">
        <v>0</v>
      </c>
      <c r="AN236" s="47">
        <f t="shared" si="15"/>
        <v>0</v>
      </c>
      <c r="AO236" s="48">
        <v>0</v>
      </c>
      <c r="AP236" s="49">
        <v>0</v>
      </c>
      <c r="AQ236" s="50">
        <v>0</v>
      </c>
    </row>
    <row r="237" spans="1:43" ht="25.5" x14ac:dyDescent="0.25">
      <c r="A237" s="26" t="s">
        <v>43</v>
      </c>
      <c r="B237" s="27"/>
      <c r="C237" s="55"/>
      <c r="D237" s="56" t="s">
        <v>524</v>
      </c>
      <c r="E237" s="30" t="s">
        <v>514</v>
      </c>
      <c r="F237" s="31" t="s">
        <v>525</v>
      </c>
      <c r="G237" s="32">
        <v>419702</v>
      </c>
      <c r="H237" s="33">
        <v>5053589</v>
      </c>
      <c r="I237" s="34">
        <f t="shared" si="12"/>
        <v>292397</v>
      </c>
      <c r="J237" s="35">
        <v>4204</v>
      </c>
      <c r="K237" s="36">
        <v>10371</v>
      </c>
      <c r="L237" s="37">
        <v>120944</v>
      </c>
      <c r="M237" s="37">
        <v>0</v>
      </c>
      <c r="N237" s="37">
        <v>0</v>
      </c>
      <c r="O237" s="37">
        <v>4550</v>
      </c>
      <c r="P237" s="37">
        <v>40326</v>
      </c>
      <c r="Q237" s="37">
        <v>38012</v>
      </c>
      <c r="R237" s="37">
        <v>3900</v>
      </c>
      <c r="S237" s="36">
        <v>0</v>
      </c>
      <c r="T237" s="37">
        <v>35435</v>
      </c>
      <c r="U237" s="36">
        <v>0</v>
      </c>
      <c r="V237" s="37">
        <v>0</v>
      </c>
      <c r="W237" s="38">
        <v>34655</v>
      </c>
      <c r="X237" s="39">
        <f t="shared" si="13"/>
        <v>0</v>
      </c>
      <c r="Y237" s="40">
        <v>0</v>
      </c>
      <c r="Z237" s="40">
        <v>0</v>
      </c>
      <c r="AA237" s="41">
        <v>0</v>
      </c>
      <c r="AB237" s="42">
        <v>6150</v>
      </c>
      <c r="AC237" s="43">
        <v>137972</v>
      </c>
      <c r="AD237" s="44">
        <f t="shared" si="14"/>
        <v>2321</v>
      </c>
      <c r="AE237" s="45">
        <v>0</v>
      </c>
      <c r="AF237" s="46">
        <v>0</v>
      </c>
      <c r="AG237" s="46">
        <v>0</v>
      </c>
      <c r="AH237" s="46">
        <v>0</v>
      </c>
      <c r="AI237" s="46">
        <v>1600</v>
      </c>
      <c r="AJ237" s="46">
        <v>0</v>
      </c>
      <c r="AK237" s="46">
        <v>721</v>
      </c>
      <c r="AL237" s="46">
        <v>0</v>
      </c>
      <c r="AM237" s="46">
        <v>0</v>
      </c>
      <c r="AN237" s="47">
        <f t="shared" si="15"/>
        <v>0</v>
      </c>
      <c r="AO237" s="48">
        <v>0</v>
      </c>
      <c r="AP237" s="49">
        <v>0</v>
      </c>
      <c r="AQ237" s="50">
        <v>0</v>
      </c>
    </row>
    <row r="238" spans="1:43" x14ac:dyDescent="0.25">
      <c r="A238" s="26" t="s">
        <v>43</v>
      </c>
      <c r="B238" s="27"/>
      <c r="C238" s="28"/>
      <c r="D238" s="29" t="s">
        <v>526</v>
      </c>
      <c r="E238" s="30" t="s">
        <v>527</v>
      </c>
      <c r="F238" s="31" t="s">
        <v>528</v>
      </c>
      <c r="G238" s="32">
        <v>50456458</v>
      </c>
      <c r="H238" s="33">
        <v>386865</v>
      </c>
      <c r="I238" s="34">
        <f t="shared" si="12"/>
        <v>6493</v>
      </c>
      <c r="J238" s="35">
        <v>0</v>
      </c>
      <c r="K238" s="36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4205</v>
      </c>
      <c r="Q238" s="37">
        <v>0</v>
      </c>
      <c r="R238" s="37">
        <v>0</v>
      </c>
      <c r="S238" s="36">
        <v>0</v>
      </c>
      <c r="T238" s="37">
        <v>803</v>
      </c>
      <c r="U238" s="36">
        <v>0</v>
      </c>
      <c r="V238" s="37">
        <v>0</v>
      </c>
      <c r="W238" s="38">
        <v>1485</v>
      </c>
      <c r="X238" s="39">
        <f t="shared" si="13"/>
        <v>0</v>
      </c>
      <c r="Y238" s="40">
        <v>0</v>
      </c>
      <c r="Z238" s="40">
        <v>0</v>
      </c>
      <c r="AA238" s="41">
        <v>0</v>
      </c>
      <c r="AB238" s="42">
        <v>0</v>
      </c>
      <c r="AC238" s="43">
        <v>0</v>
      </c>
      <c r="AD238" s="44">
        <f t="shared" si="14"/>
        <v>0</v>
      </c>
      <c r="AE238" s="45">
        <v>0</v>
      </c>
      <c r="AF238" s="46">
        <v>0</v>
      </c>
      <c r="AG238" s="46">
        <v>0</v>
      </c>
      <c r="AH238" s="46">
        <v>0</v>
      </c>
      <c r="AI238" s="46">
        <v>0</v>
      </c>
      <c r="AJ238" s="46">
        <v>0</v>
      </c>
      <c r="AK238" s="46">
        <v>0</v>
      </c>
      <c r="AL238" s="46">
        <v>0</v>
      </c>
      <c r="AM238" s="46">
        <v>0</v>
      </c>
      <c r="AN238" s="47">
        <f t="shared" si="15"/>
        <v>0</v>
      </c>
      <c r="AO238" s="48">
        <v>0</v>
      </c>
      <c r="AP238" s="49">
        <v>0</v>
      </c>
      <c r="AQ238" s="50">
        <v>0</v>
      </c>
    </row>
    <row r="239" spans="1:43" x14ac:dyDescent="0.25">
      <c r="A239" s="26" t="s">
        <v>43</v>
      </c>
      <c r="B239" s="27"/>
      <c r="C239" s="28"/>
      <c r="D239" s="29" t="s">
        <v>529</v>
      </c>
      <c r="E239" s="30" t="s">
        <v>527</v>
      </c>
      <c r="F239" s="31" t="s">
        <v>530</v>
      </c>
      <c r="G239" s="32">
        <v>45734542</v>
      </c>
      <c r="H239" s="33">
        <v>0</v>
      </c>
      <c r="I239" s="34">
        <f t="shared" si="12"/>
        <v>2164</v>
      </c>
      <c r="J239" s="35">
        <v>0</v>
      </c>
      <c r="K239" s="36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1869</v>
      </c>
      <c r="R239" s="37">
        <v>0</v>
      </c>
      <c r="S239" s="36">
        <v>0</v>
      </c>
      <c r="T239" s="37">
        <v>0</v>
      </c>
      <c r="U239" s="36">
        <v>0</v>
      </c>
      <c r="V239" s="37">
        <v>0</v>
      </c>
      <c r="W239" s="38">
        <v>295</v>
      </c>
      <c r="X239" s="39">
        <f t="shared" si="13"/>
        <v>0</v>
      </c>
      <c r="Y239" s="40">
        <v>0</v>
      </c>
      <c r="Z239" s="40">
        <v>0</v>
      </c>
      <c r="AA239" s="41">
        <v>0</v>
      </c>
      <c r="AB239" s="42">
        <v>0</v>
      </c>
      <c r="AC239" s="43">
        <v>0</v>
      </c>
      <c r="AD239" s="44">
        <f t="shared" si="14"/>
        <v>0</v>
      </c>
      <c r="AE239" s="45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7">
        <f t="shared" si="15"/>
        <v>0</v>
      </c>
      <c r="AO239" s="48">
        <v>0</v>
      </c>
      <c r="AP239" s="49">
        <v>0</v>
      </c>
      <c r="AQ239" s="50">
        <v>0</v>
      </c>
    </row>
    <row r="240" spans="1:43" x14ac:dyDescent="0.25">
      <c r="A240" s="26" t="s">
        <v>43</v>
      </c>
      <c r="B240" s="27"/>
      <c r="C240" s="28"/>
      <c r="D240" s="29" t="s">
        <v>531</v>
      </c>
      <c r="E240" s="30" t="s">
        <v>527</v>
      </c>
      <c r="F240" s="31" t="s">
        <v>532</v>
      </c>
      <c r="G240" s="32">
        <v>42296404</v>
      </c>
      <c r="H240" s="33">
        <v>0</v>
      </c>
      <c r="I240" s="34">
        <f t="shared" si="12"/>
        <v>2485</v>
      </c>
      <c r="J240" s="35">
        <v>0</v>
      </c>
      <c r="K240" s="36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2035</v>
      </c>
      <c r="Q240" s="37">
        <v>0</v>
      </c>
      <c r="R240" s="37">
        <v>0</v>
      </c>
      <c r="S240" s="36">
        <v>0</v>
      </c>
      <c r="T240" s="37">
        <v>0</v>
      </c>
      <c r="U240" s="36">
        <v>0</v>
      </c>
      <c r="V240" s="37">
        <v>0</v>
      </c>
      <c r="W240" s="38">
        <v>450</v>
      </c>
      <c r="X240" s="39">
        <f t="shared" si="13"/>
        <v>0</v>
      </c>
      <c r="Y240" s="40">
        <v>0</v>
      </c>
      <c r="Z240" s="40">
        <v>0</v>
      </c>
      <c r="AA240" s="41">
        <v>0</v>
      </c>
      <c r="AB240" s="42">
        <v>0</v>
      </c>
      <c r="AC240" s="43">
        <v>0</v>
      </c>
      <c r="AD240" s="44">
        <f t="shared" si="14"/>
        <v>0</v>
      </c>
      <c r="AE240" s="45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  <c r="AK240" s="46">
        <v>0</v>
      </c>
      <c r="AL240" s="46">
        <v>0</v>
      </c>
      <c r="AM240" s="46">
        <v>0</v>
      </c>
      <c r="AN240" s="47">
        <f t="shared" si="15"/>
        <v>0</v>
      </c>
      <c r="AO240" s="48">
        <v>0</v>
      </c>
      <c r="AP240" s="49">
        <v>0</v>
      </c>
      <c r="AQ240" s="50">
        <v>0</v>
      </c>
    </row>
    <row r="241" spans="1:43" x14ac:dyDescent="0.25">
      <c r="A241" s="26" t="s">
        <v>43</v>
      </c>
      <c r="B241" s="27"/>
      <c r="C241" s="28"/>
      <c r="D241" s="29" t="s">
        <v>533</v>
      </c>
      <c r="E241" s="30" t="s">
        <v>527</v>
      </c>
      <c r="F241" s="31" t="s">
        <v>534</v>
      </c>
      <c r="G241" s="32">
        <v>36273449</v>
      </c>
      <c r="H241" s="33">
        <v>0</v>
      </c>
      <c r="I241" s="34">
        <f t="shared" si="12"/>
        <v>10609</v>
      </c>
      <c r="J241" s="35">
        <v>0</v>
      </c>
      <c r="K241" s="36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10579</v>
      </c>
      <c r="Q241" s="37">
        <v>0</v>
      </c>
      <c r="R241" s="37">
        <v>0</v>
      </c>
      <c r="S241" s="36">
        <v>0</v>
      </c>
      <c r="T241" s="37">
        <v>0</v>
      </c>
      <c r="U241" s="36">
        <v>0</v>
      </c>
      <c r="V241" s="37">
        <v>0</v>
      </c>
      <c r="W241" s="38">
        <v>30</v>
      </c>
      <c r="X241" s="39">
        <f t="shared" si="13"/>
        <v>0</v>
      </c>
      <c r="Y241" s="40">
        <v>0</v>
      </c>
      <c r="Z241" s="40">
        <v>0</v>
      </c>
      <c r="AA241" s="41">
        <v>0</v>
      </c>
      <c r="AB241" s="42">
        <v>0</v>
      </c>
      <c r="AC241" s="43">
        <v>0</v>
      </c>
      <c r="AD241" s="44">
        <f t="shared" si="14"/>
        <v>4054</v>
      </c>
      <c r="AE241" s="45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4054</v>
      </c>
      <c r="AK241" s="46">
        <v>0</v>
      </c>
      <c r="AL241" s="46">
        <v>0</v>
      </c>
      <c r="AM241" s="46">
        <v>0</v>
      </c>
      <c r="AN241" s="47">
        <f t="shared" si="15"/>
        <v>0</v>
      </c>
      <c r="AO241" s="48">
        <v>0</v>
      </c>
      <c r="AP241" s="49">
        <v>0</v>
      </c>
      <c r="AQ241" s="50">
        <v>0</v>
      </c>
    </row>
    <row r="242" spans="1:43" x14ac:dyDescent="0.25">
      <c r="A242" s="26" t="s">
        <v>43</v>
      </c>
      <c r="B242" s="27"/>
      <c r="C242" s="28"/>
      <c r="D242" s="29" t="s">
        <v>535</v>
      </c>
      <c r="E242" s="30" t="s">
        <v>527</v>
      </c>
      <c r="F242" s="31" t="s">
        <v>536</v>
      </c>
      <c r="G242" s="32">
        <v>44867379</v>
      </c>
      <c r="H242" s="33">
        <v>959467</v>
      </c>
      <c r="I242" s="34">
        <f t="shared" si="12"/>
        <v>71105</v>
      </c>
      <c r="J242" s="35">
        <v>0</v>
      </c>
      <c r="K242" s="36">
        <v>0</v>
      </c>
      <c r="L242" s="37">
        <v>2032</v>
      </c>
      <c r="M242" s="37">
        <v>200</v>
      </c>
      <c r="N242" s="37">
        <v>0</v>
      </c>
      <c r="O242" s="37">
        <v>13449</v>
      </c>
      <c r="P242" s="37">
        <v>13318</v>
      </c>
      <c r="Q242" s="37">
        <v>14997</v>
      </c>
      <c r="R242" s="37">
        <v>0</v>
      </c>
      <c r="S242" s="36">
        <v>0</v>
      </c>
      <c r="T242" s="37">
        <v>7909</v>
      </c>
      <c r="U242" s="36">
        <v>0</v>
      </c>
      <c r="V242" s="37">
        <v>0</v>
      </c>
      <c r="W242" s="38">
        <v>19200</v>
      </c>
      <c r="X242" s="39">
        <f t="shared" si="13"/>
        <v>2000</v>
      </c>
      <c r="Y242" s="40">
        <v>0</v>
      </c>
      <c r="Z242" s="40">
        <v>0</v>
      </c>
      <c r="AA242" s="41">
        <v>2000</v>
      </c>
      <c r="AB242" s="42">
        <v>0</v>
      </c>
      <c r="AC242" s="43">
        <v>1925</v>
      </c>
      <c r="AD242" s="44">
        <f t="shared" si="14"/>
        <v>0</v>
      </c>
      <c r="AE242" s="45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6">
        <v>0</v>
      </c>
      <c r="AL242" s="46">
        <v>0</v>
      </c>
      <c r="AM242" s="46">
        <v>0</v>
      </c>
      <c r="AN242" s="47">
        <f t="shared" si="15"/>
        <v>0</v>
      </c>
      <c r="AO242" s="48">
        <v>0</v>
      </c>
      <c r="AP242" s="49">
        <v>0</v>
      </c>
      <c r="AQ242" s="50">
        <v>0</v>
      </c>
    </row>
    <row r="243" spans="1:43" x14ac:dyDescent="0.25">
      <c r="A243" s="26" t="s">
        <v>43</v>
      </c>
      <c r="B243" s="27"/>
      <c r="C243" s="28"/>
      <c r="D243" s="29" t="s">
        <v>537</v>
      </c>
      <c r="E243" s="30" t="s">
        <v>527</v>
      </c>
      <c r="F243" s="31" t="s">
        <v>538</v>
      </c>
      <c r="G243" s="32">
        <v>44125747</v>
      </c>
      <c r="H243" s="33">
        <v>0</v>
      </c>
      <c r="I243" s="34">
        <f t="shared" si="12"/>
        <v>240</v>
      </c>
      <c r="J243" s="35">
        <v>0</v>
      </c>
      <c r="K243" s="36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6">
        <v>0</v>
      </c>
      <c r="T243" s="37">
        <v>0</v>
      </c>
      <c r="U243" s="36">
        <v>0</v>
      </c>
      <c r="V243" s="37">
        <v>0</v>
      </c>
      <c r="W243" s="38">
        <v>240</v>
      </c>
      <c r="X243" s="39">
        <f t="shared" si="13"/>
        <v>0</v>
      </c>
      <c r="Y243" s="40">
        <v>0</v>
      </c>
      <c r="Z243" s="40">
        <v>0</v>
      </c>
      <c r="AA243" s="41">
        <v>0</v>
      </c>
      <c r="AB243" s="42">
        <v>0</v>
      </c>
      <c r="AC243" s="43">
        <v>0</v>
      </c>
      <c r="AD243" s="44">
        <f t="shared" si="14"/>
        <v>0</v>
      </c>
      <c r="AE243" s="45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7">
        <f t="shared" si="15"/>
        <v>0</v>
      </c>
      <c r="AO243" s="48">
        <v>0</v>
      </c>
      <c r="AP243" s="49">
        <v>0</v>
      </c>
      <c r="AQ243" s="50">
        <v>0</v>
      </c>
    </row>
    <row r="244" spans="1:43" x14ac:dyDescent="0.25">
      <c r="A244" s="26" t="s">
        <v>43</v>
      </c>
      <c r="B244" s="27"/>
      <c r="C244" s="28"/>
      <c r="D244" s="29" t="s">
        <v>539</v>
      </c>
      <c r="E244" s="30" t="s">
        <v>527</v>
      </c>
      <c r="F244" s="31" t="s">
        <v>540</v>
      </c>
      <c r="G244" s="32">
        <v>50935909</v>
      </c>
      <c r="H244" s="33">
        <v>0</v>
      </c>
      <c r="I244" s="34">
        <f t="shared" si="12"/>
        <v>2251</v>
      </c>
      <c r="J244" s="35">
        <v>0</v>
      </c>
      <c r="K244" s="36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1926</v>
      </c>
      <c r="R244" s="37">
        <v>0</v>
      </c>
      <c r="S244" s="36">
        <v>0</v>
      </c>
      <c r="T244" s="37">
        <v>0</v>
      </c>
      <c r="U244" s="36">
        <v>0</v>
      </c>
      <c r="V244" s="37">
        <v>0</v>
      </c>
      <c r="W244" s="38">
        <v>325</v>
      </c>
      <c r="X244" s="39">
        <f t="shared" si="13"/>
        <v>0</v>
      </c>
      <c r="Y244" s="40">
        <v>0</v>
      </c>
      <c r="Z244" s="40">
        <v>0</v>
      </c>
      <c r="AA244" s="41">
        <v>0</v>
      </c>
      <c r="AB244" s="42">
        <v>0</v>
      </c>
      <c r="AC244" s="43">
        <v>0</v>
      </c>
      <c r="AD244" s="44">
        <f t="shared" si="14"/>
        <v>0</v>
      </c>
      <c r="AE244" s="45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6">
        <v>0</v>
      </c>
      <c r="AL244" s="46">
        <v>0</v>
      </c>
      <c r="AM244" s="46">
        <v>0</v>
      </c>
      <c r="AN244" s="47">
        <f t="shared" si="15"/>
        <v>0</v>
      </c>
      <c r="AO244" s="48">
        <v>0</v>
      </c>
      <c r="AP244" s="49">
        <v>0</v>
      </c>
      <c r="AQ244" s="50">
        <v>0</v>
      </c>
    </row>
    <row r="245" spans="1:43" x14ac:dyDescent="0.25">
      <c r="A245" s="26" t="s">
        <v>43</v>
      </c>
      <c r="B245" s="27"/>
      <c r="C245" s="28"/>
      <c r="D245" s="29" t="s">
        <v>541</v>
      </c>
      <c r="E245" s="30" t="s">
        <v>527</v>
      </c>
      <c r="F245" s="31" t="s">
        <v>542</v>
      </c>
      <c r="G245" s="32">
        <v>50808478</v>
      </c>
      <c r="H245" s="33">
        <v>0</v>
      </c>
      <c r="I245" s="34">
        <f t="shared" si="12"/>
        <v>870</v>
      </c>
      <c r="J245" s="35">
        <v>0</v>
      </c>
      <c r="K245" s="36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6">
        <v>0</v>
      </c>
      <c r="T245" s="37">
        <v>0</v>
      </c>
      <c r="U245" s="36">
        <v>0</v>
      </c>
      <c r="V245" s="37">
        <v>0</v>
      </c>
      <c r="W245" s="38">
        <v>870</v>
      </c>
      <c r="X245" s="39">
        <f t="shared" si="13"/>
        <v>0</v>
      </c>
      <c r="Y245" s="40">
        <v>0</v>
      </c>
      <c r="Z245" s="40">
        <v>0</v>
      </c>
      <c r="AA245" s="41">
        <v>0</v>
      </c>
      <c r="AB245" s="42">
        <v>0</v>
      </c>
      <c r="AC245" s="43">
        <v>0</v>
      </c>
      <c r="AD245" s="44">
        <f t="shared" si="14"/>
        <v>0</v>
      </c>
      <c r="AE245" s="45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7">
        <f t="shared" si="15"/>
        <v>0</v>
      </c>
      <c r="AO245" s="48">
        <v>0</v>
      </c>
      <c r="AP245" s="49">
        <v>0</v>
      </c>
      <c r="AQ245" s="50">
        <v>0</v>
      </c>
    </row>
    <row r="246" spans="1:43" x14ac:dyDescent="0.25">
      <c r="A246" s="26" t="s">
        <v>43</v>
      </c>
      <c r="B246" s="27"/>
      <c r="C246" s="28"/>
      <c r="D246" s="29" t="s">
        <v>543</v>
      </c>
      <c r="E246" s="30" t="s">
        <v>527</v>
      </c>
      <c r="F246" s="31" t="s">
        <v>544</v>
      </c>
      <c r="G246" s="32">
        <v>36271390</v>
      </c>
      <c r="H246" s="33">
        <v>1561896</v>
      </c>
      <c r="I246" s="34">
        <f t="shared" si="12"/>
        <v>26474</v>
      </c>
      <c r="J246" s="35">
        <v>14494</v>
      </c>
      <c r="K246" s="36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3392</v>
      </c>
      <c r="Q246" s="37">
        <v>0</v>
      </c>
      <c r="R246" s="37">
        <v>0</v>
      </c>
      <c r="S246" s="36">
        <v>0</v>
      </c>
      <c r="T246" s="37">
        <v>4408</v>
      </c>
      <c r="U246" s="36">
        <v>0</v>
      </c>
      <c r="V246" s="37">
        <v>0</v>
      </c>
      <c r="W246" s="38">
        <v>4180</v>
      </c>
      <c r="X246" s="39">
        <f t="shared" si="13"/>
        <v>0</v>
      </c>
      <c r="Y246" s="40">
        <v>0</v>
      </c>
      <c r="Z246" s="40">
        <v>0</v>
      </c>
      <c r="AA246" s="41">
        <v>0</v>
      </c>
      <c r="AB246" s="42">
        <v>0</v>
      </c>
      <c r="AC246" s="43">
        <v>0</v>
      </c>
      <c r="AD246" s="44">
        <f t="shared" si="14"/>
        <v>0</v>
      </c>
      <c r="AE246" s="45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6">
        <v>0</v>
      </c>
      <c r="AL246" s="46">
        <v>0</v>
      </c>
      <c r="AM246" s="46">
        <v>0</v>
      </c>
      <c r="AN246" s="47">
        <f t="shared" si="15"/>
        <v>0</v>
      </c>
      <c r="AO246" s="48">
        <v>0</v>
      </c>
      <c r="AP246" s="49">
        <v>0</v>
      </c>
      <c r="AQ246" s="50">
        <v>0</v>
      </c>
    </row>
    <row r="247" spans="1:43" x14ac:dyDescent="0.25">
      <c r="A247" s="26" t="s">
        <v>43</v>
      </c>
      <c r="B247" s="27"/>
      <c r="C247" s="28"/>
      <c r="D247" s="29" t="s">
        <v>545</v>
      </c>
      <c r="E247" s="30" t="s">
        <v>527</v>
      </c>
      <c r="F247" s="31" t="s">
        <v>546</v>
      </c>
      <c r="G247" s="32">
        <v>46940278</v>
      </c>
      <c r="H247" s="33">
        <v>0</v>
      </c>
      <c r="I247" s="34">
        <f t="shared" si="12"/>
        <v>103</v>
      </c>
      <c r="J247" s="35">
        <v>0</v>
      </c>
      <c r="K247" s="36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103</v>
      </c>
      <c r="R247" s="37">
        <v>0</v>
      </c>
      <c r="S247" s="36">
        <v>0</v>
      </c>
      <c r="T247" s="37">
        <v>0</v>
      </c>
      <c r="U247" s="36">
        <v>0</v>
      </c>
      <c r="V247" s="37">
        <v>0</v>
      </c>
      <c r="W247" s="38">
        <v>0</v>
      </c>
      <c r="X247" s="39">
        <f t="shared" si="13"/>
        <v>0</v>
      </c>
      <c r="Y247" s="40">
        <v>0</v>
      </c>
      <c r="Z247" s="40">
        <v>0</v>
      </c>
      <c r="AA247" s="41">
        <v>0</v>
      </c>
      <c r="AB247" s="42">
        <v>0</v>
      </c>
      <c r="AC247" s="43">
        <v>0</v>
      </c>
      <c r="AD247" s="44">
        <f t="shared" si="14"/>
        <v>0</v>
      </c>
      <c r="AE247" s="45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7">
        <f t="shared" si="15"/>
        <v>0</v>
      </c>
      <c r="AO247" s="48">
        <v>0</v>
      </c>
      <c r="AP247" s="49">
        <v>0</v>
      </c>
      <c r="AQ247" s="50">
        <v>0</v>
      </c>
    </row>
    <row r="248" spans="1:43" x14ac:dyDescent="0.25">
      <c r="A248" s="26" t="s">
        <v>43</v>
      </c>
      <c r="B248" s="27"/>
      <c r="C248" s="28"/>
      <c r="D248" s="29" t="s">
        <v>547</v>
      </c>
      <c r="E248" s="30" t="s">
        <v>527</v>
      </c>
      <c r="F248" s="31" t="s">
        <v>548</v>
      </c>
      <c r="G248" s="32">
        <v>90000242</v>
      </c>
      <c r="H248" s="33">
        <v>0</v>
      </c>
      <c r="I248" s="34">
        <f t="shared" si="12"/>
        <v>90</v>
      </c>
      <c r="J248" s="35">
        <v>0</v>
      </c>
      <c r="K248" s="36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6">
        <v>0</v>
      </c>
      <c r="T248" s="37">
        <v>0</v>
      </c>
      <c r="U248" s="36">
        <v>0</v>
      </c>
      <c r="V248" s="37">
        <v>0</v>
      </c>
      <c r="W248" s="38">
        <v>90</v>
      </c>
      <c r="X248" s="39">
        <f t="shared" si="13"/>
        <v>0</v>
      </c>
      <c r="Y248" s="40">
        <v>0</v>
      </c>
      <c r="Z248" s="40">
        <v>0</v>
      </c>
      <c r="AA248" s="41">
        <v>0</v>
      </c>
      <c r="AB248" s="42">
        <v>0</v>
      </c>
      <c r="AC248" s="43">
        <v>0</v>
      </c>
      <c r="AD248" s="44">
        <f t="shared" si="14"/>
        <v>0</v>
      </c>
      <c r="AE248" s="45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6">
        <v>0</v>
      </c>
      <c r="AL248" s="46">
        <v>0</v>
      </c>
      <c r="AM248" s="46">
        <v>0</v>
      </c>
      <c r="AN248" s="47">
        <f t="shared" si="15"/>
        <v>0</v>
      </c>
      <c r="AO248" s="48">
        <v>0</v>
      </c>
      <c r="AP248" s="49">
        <v>0</v>
      </c>
      <c r="AQ248" s="50">
        <v>0</v>
      </c>
    </row>
    <row r="249" spans="1:43" x14ac:dyDescent="0.25">
      <c r="A249" s="26" t="s">
        <v>43</v>
      </c>
      <c r="B249" s="27"/>
      <c r="C249" s="28"/>
      <c r="D249" s="29" t="s">
        <v>549</v>
      </c>
      <c r="E249" s="30" t="s">
        <v>527</v>
      </c>
      <c r="F249" s="31" t="s">
        <v>550</v>
      </c>
      <c r="G249" s="32">
        <v>53464036</v>
      </c>
      <c r="H249" s="33">
        <v>0</v>
      </c>
      <c r="I249" s="34">
        <f t="shared" si="12"/>
        <v>7551</v>
      </c>
      <c r="J249" s="35">
        <v>0</v>
      </c>
      <c r="K249" s="36">
        <v>0</v>
      </c>
      <c r="L249" s="37">
        <v>0</v>
      </c>
      <c r="M249" s="37">
        <v>0</v>
      </c>
      <c r="N249" s="37">
        <v>0</v>
      </c>
      <c r="O249" s="37">
        <v>4380</v>
      </c>
      <c r="P249" s="37">
        <v>0</v>
      </c>
      <c r="Q249" s="37">
        <v>2566</v>
      </c>
      <c r="R249" s="37">
        <v>0</v>
      </c>
      <c r="S249" s="36">
        <v>0</v>
      </c>
      <c r="T249" s="37">
        <v>0</v>
      </c>
      <c r="U249" s="36">
        <v>0</v>
      </c>
      <c r="V249" s="37">
        <v>0</v>
      </c>
      <c r="W249" s="38">
        <v>605</v>
      </c>
      <c r="X249" s="39">
        <f t="shared" si="13"/>
        <v>0</v>
      </c>
      <c r="Y249" s="40">
        <v>0</v>
      </c>
      <c r="Z249" s="40">
        <v>0</v>
      </c>
      <c r="AA249" s="41">
        <v>0</v>
      </c>
      <c r="AB249" s="42">
        <v>0</v>
      </c>
      <c r="AC249" s="43">
        <v>0</v>
      </c>
      <c r="AD249" s="44">
        <f t="shared" si="14"/>
        <v>0</v>
      </c>
      <c r="AE249" s="45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7">
        <f t="shared" si="15"/>
        <v>0</v>
      </c>
      <c r="AO249" s="48">
        <v>0</v>
      </c>
      <c r="AP249" s="49">
        <v>0</v>
      </c>
      <c r="AQ249" s="50">
        <v>0</v>
      </c>
    </row>
    <row r="250" spans="1:43" x14ac:dyDescent="0.25">
      <c r="A250" s="26" t="s">
        <v>43</v>
      </c>
      <c r="B250" s="27"/>
      <c r="C250" s="55"/>
      <c r="D250" s="56" t="s">
        <v>551</v>
      </c>
      <c r="E250" s="30" t="s">
        <v>527</v>
      </c>
      <c r="F250" s="31" t="s">
        <v>552</v>
      </c>
      <c r="G250" s="32">
        <v>90000049</v>
      </c>
      <c r="H250" s="33">
        <v>350779</v>
      </c>
      <c r="I250" s="34">
        <f t="shared" si="12"/>
        <v>13248</v>
      </c>
      <c r="J250" s="35">
        <v>3522</v>
      </c>
      <c r="K250" s="36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3731</v>
      </c>
      <c r="Q250" s="37">
        <v>0</v>
      </c>
      <c r="R250" s="37">
        <v>0</v>
      </c>
      <c r="S250" s="36">
        <v>0</v>
      </c>
      <c r="T250" s="37">
        <v>1380</v>
      </c>
      <c r="U250" s="36">
        <v>0</v>
      </c>
      <c r="V250" s="37">
        <v>0</v>
      </c>
      <c r="W250" s="38">
        <v>4615</v>
      </c>
      <c r="X250" s="39">
        <f t="shared" si="13"/>
        <v>0</v>
      </c>
      <c r="Y250" s="40">
        <v>0</v>
      </c>
      <c r="Z250" s="40">
        <v>0</v>
      </c>
      <c r="AA250" s="41">
        <v>0</v>
      </c>
      <c r="AB250" s="42">
        <v>0</v>
      </c>
      <c r="AC250" s="43">
        <v>0</v>
      </c>
      <c r="AD250" s="44">
        <f t="shared" si="14"/>
        <v>1588</v>
      </c>
      <c r="AE250" s="45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1588</v>
      </c>
      <c r="AK250" s="46">
        <v>0</v>
      </c>
      <c r="AL250" s="46">
        <v>0</v>
      </c>
      <c r="AM250" s="46">
        <v>0</v>
      </c>
      <c r="AN250" s="47">
        <f t="shared" si="15"/>
        <v>0</v>
      </c>
      <c r="AO250" s="48">
        <v>0</v>
      </c>
      <c r="AP250" s="49">
        <v>0</v>
      </c>
      <c r="AQ250" s="50">
        <v>0</v>
      </c>
    </row>
    <row r="251" spans="1:43" x14ac:dyDescent="0.25">
      <c r="A251" s="26" t="s">
        <v>43</v>
      </c>
      <c r="B251" s="27"/>
      <c r="C251" s="28"/>
      <c r="D251" s="29" t="s">
        <v>553</v>
      </c>
      <c r="E251" s="30" t="s">
        <v>527</v>
      </c>
      <c r="F251" s="31" t="s">
        <v>554</v>
      </c>
      <c r="G251" s="32">
        <v>90000209</v>
      </c>
      <c r="H251" s="33">
        <v>547920</v>
      </c>
      <c r="I251" s="34">
        <f t="shared" si="12"/>
        <v>16813</v>
      </c>
      <c r="J251" s="35">
        <v>790</v>
      </c>
      <c r="K251" s="36">
        <v>0</v>
      </c>
      <c r="L251" s="37">
        <v>0</v>
      </c>
      <c r="M251" s="37">
        <v>600</v>
      </c>
      <c r="N251" s="37">
        <v>0</v>
      </c>
      <c r="O251" s="37">
        <v>0</v>
      </c>
      <c r="P251" s="37">
        <v>7334</v>
      </c>
      <c r="Q251" s="37">
        <v>0</v>
      </c>
      <c r="R251" s="37">
        <v>0</v>
      </c>
      <c r="S251" s="36">
        <v>0</v>
      </c>
      <c r="T251" s="37">
        <v>6099</v>
      </c>
      <c r="U251" s="36">
        <v>0</v>
      </c>
      <c r="V251" s="37">
        <v>0</v>
      </c>
      <c r="W251" s="38">
        <v>1990</v>
      </c>
      <c r="X251" s="39">
        <f t="shared" si="13"/>
        <v>0</v>
      </c>
      <c r="Y251" s="40">
        <v>0</v>
      </c>
      <c r="Z251" s="40">
        <v>0</v>
      </c>
      <c r="AA251" s="41">
        <v>0</v>
      </c>
      <c r="AB251" s="42">
        <v>0</v>
      </c>
      <c r="AC251" s="43">
        <v>19416</v>
      </c>
      <c r="AD251" s="44">
        <f t="shared" si="14"/>
        <v>0</v>
      </c>
      <c r="AE251" s="45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7">
        <f t="shared" si="15"/>
        <v>0</v>
      </c>
      <c r="AO251" s="48">
        <v>0</v>
      </c>
      <c r="AP251" s="49">
        <v>0</v>
      </c>
      <c r="AQ251" s="50">
        <v>0</v>
      </c>
    </row>
    <row r="252" spans="1:43" x14ac:dyDescent="0.25">
      <c r="A252" s="26" t="s">
        <v>43</v>
      </c>
      <c r="B252" s="27"/>
      <c r="C252" s="28"/>
      <c r="D252" s="29" t="s">
        <v>555</v>
      </c>
      <c r="E252" s="30" t="s">
        <v>527</v>
      </c>
      <c r="F252" s="31" t="s">
        <v>556</v>
      </c>
      <c r="G252" s="32">
        <v>45742308</v>
      </c>
      <c r="H252" s="33">
        <v>0</v>
      </c>
      <c r="I252" s="34">
        <f t="shared" si="12"/>
        <v>30</v>
      </c>
      <c r="J252" s="35">
        <v>0</v>
      </c>
      <c r="K252" s="36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6">
        <v>0</v>
      </c>
      <c r="T252" s="37">
        <v>0</v>
      </c>
      <c r="U252" s="36">
        <v>0</v>
      </c>
      <c r="V252" s="37">
        <v>0</v>
      </c>
      <c r="W252" s="38">
        <v>30</v>
      </c>
      <c r="X252" s="39">
        <f t="shared" si="13"/>
        <v>0</v>
      </c>
      <c r="Y252" s="40">
        <v>0</v>
      </c>
      <c r="Z252" s="40">
        <v>0</v>
      </c>
      <c r="AA252" s="41">
        <v>0</v>
      </c>
      <c r="AB252" s="42">
        <v>0</v>
      </c>
      <c r="AC252" s="43">
        <v>0</v>
      </c>
      <c r="AD252" s="44">
        <f t="shared" si="14"/>
        <v>0</v>
      </c>
      <c r="AE252" s="45">
        <v>0</v>
      </c>
      <c r="AF252" s="46">
        <v>0</v>
      </c>
      <c r="AG252" s="46">
        <v>0</v>
      </c>
      <c r="AH252" s="46">
        <v>0</v>
      </c>
      <c r="AI252" s="46">
        <v>0</v>
      </c>
      <c r="AJ252" s="46">
        <v>0</v>
      </c>
      <c r="AK252" s="46">
        <v>0</v>
      </c>
      <c r="AL252" s="46">
        <v>0</v>
      </c>
      <c r="AM252" s="46">
        <v>0</v>
      </c>
      <c r="AN252" s="47">
        <f t="shared" si="15"/>
        <v>0</v>
      </c>
      <c r="AO252" s="48">
        <v>0</v>
      </c>
      <c r="AP252" s="49">
        <v>0</v>
      </c>
      <c r="AQ252" s="50">
        <v>0</v>
      </c>
    </row>
    <row r="253" spans="1:43" x14ac:dyDescent="0.25">
      <c r="A253" s="26" t="s">
        <v>43</v>
      </c>
      <c r="B253" s="27"/>
      <c r="C253" s="28"/>
      <c r="D253" s="29" t="s">
        <v>557</v>
      </c>
      <c r="E253" s="30" t="s">
        <v>527</v>
      </c>
      <c r="F253" s="31" t="s">
        <v>558</v>
      </c>
      <c r="G253" s="32">
        <v>90000146</v>
      </c>
      <c r="H253" s="33">
        <v>0</v>
      </c>
      <c r="I253" s="34">
        <f t="shared" si="12"/>
        <v>8922</v>
      </c>
      <c r="J253" s="35">
        <v>0</v>
      </c>
      <c r="K253" s="36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8832</v>
      </c>
      <c r="Q253" s="37">
        <v>0</v>
      </c>
      <c r="R253" s="37">
        <v>0</v>
      </c>
      <c r="S253" s="36">
        <v>0</v>
      </c>
      <c r="T253" s="37">
        <v>0</v>
      </c>
      <c r="U253" s="36">
        <v>0</v>
      </c>
      <c r="V253" s="37">
        <v>0</v>
      </c>
      <c r="W253" s="38">
        <v>90</v>
      </c>
      <c r="X253" s="39">
        <f t="shared" si="13"/>
        <v>0</v>
      </c>
      <c r="Y253" s="40">
        <v>0</v>
      </c>
      <c r="Z253" s="40">
        <v>0</v>
      </c>
      <c r="AA253" s="41">
        <v>0</v>
      </c>
      <c r="AB253" s="42">
        <v>0</v>
      </c>
      <c r="AC253" s="43">
        <v>0</v>
      </c>
      <c r="AD253" s="44">
        <f t="shared" si="14"/>
        <v>2296</v>
      </c>
      <c r="AE253" s="45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2296</v>
      </c>
      <c r="AK253" s="46">
        <v>0</v>
      </c>
      <c r="AL253" s="46">
        <v>0</v>
      </c>
      <c r="AM253" s="46">
        <v>0</v>
      </c>
      <c r="AN253" s="47">
        <f t="shared" si="15"/>
        <v>0</v>
      </c>
      <c r="AO253" s="48">
        <v>0</v>
      </c>
      <c r="AP253" s="49">
        <v>0</v>
      </c>
      <c r="AQ253" s="50">
        <v>0</v>
      </c>
    </row>
    <row r="254" spans="1:43" ht="15.6" customHeight="1" x14ac:dyDescent="0.25">
      <c r="A254" s="26" t="s">
        <v>43</v>
      </c>
      <c r="B254" s="27"/>
      <c r="C254" s="28"/>
      <c r="D254" s="29" t="s">
        <v>559</v>
      </c>
      <c r="E254" s="30" t="s">
        <v>527</v>
      </c>
      <c r="F254" s="31" t="s">
        <v>560</v>
      </c>
      <c r="G254" s="32">
        <v>36084581</v>
      </c>
      <c r="H254" s="33">
        <v>0</v>
      </c>
      <c r="I254" s="34">
        <f t="shared" si="12"/>
        <v>10764</v>
      </c>
      <c r="J254" s="35">
        <v>0</v>
      </c>
      <c r="K254" s="36">
        <v>0</v>
      </c>
      <c r="L254" s="37">
        <v>0</v>
      </c>
      <c r="M254" s="37">
        <v>0</v>
      </c>
      <c r="N254" s="37">
        <v>0</v>
      </c>
      <c r="O254" s="37">
        <v>1000</v>
      </c>
      <c r="P254" s="37">
        <v>0</v>
      </c>
      <c r="Q254" s="37">
        <v>9154</v>
      </c>
      <c r="R254" s="37">
        <v>0</v>
      </c>
      <c r="S254" s="36">
        <v>0</v>
      </c>
      <c r="T254" s="37">
        <v>0</v>
      </c>
      <c r="U254" s="36">
        <v>0</v>
      </c>
      <c r="V254" s="37">
        <v>0</v>
      </c>
      <c r="W254" s="38">
        <v>610</v>
      </c>
      <c r="X254" s="39">
        <f t="shared" si="13"/>
        <v>0</v>
      </c>
      <c r="Y254" s="40">
        <v>0</v>
      </c>
      <c r="Z254" s="40">
        <v>0</v>
      </c>
      <c r="AA254" s="41">
        <v>0</v>
      </c>
      <c r="AB254" s="42">
        <v>0</v>
      </c>
      <c r="AC254" s="43">
        <v>0</v>
      </c>
      <c r="AD254" s="44">
        <f t="shared" si="14"/>
        <v>0</v>
      </c>
      <c r="AE254" s="45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  <c r="AK254" s="46">
        <v>0</v>
      </c>
      <c r="AL254" s="46">
        <v>0</v>
      </c>
      <c r="AM254" s="46">
        <v>0</v>
      </c>
      <c r="AN254" s="47">
        <f t="shared" si="15"/>
        <v>0</v>
      </c>
      <c r="AO254" s="48">
        <v>0</v>
      </c>
      <c r="AP254" s="49">
        <v>0</v>
      </c>
      <c r="AQ254" s="50">
        <v>0</v>
      </c>
    </row>
    <row r="255" spans="1:43" x14ac:dyDescent="0.25">
      <c r="A255" s="26" t="s">
        <v>43</v>
      </c>
      <c r="B255" s="27"/>
      <c r="C255" s="57"/>
      <c r="D255" s="58" t="s">
        <v>561</v>
      </c>
      <c r="E255" s="30" t="s">
        <v>527</v>
      </c>
      <c r="F255" s="31" t="s">
        <v>562</v>
      </c>
      <c r="G255" s="32">
        <v>36084573</v>
      </c>
      <c r="H255" s="33">
        <v>0</v>
      </c>
      <c r="I255" s="34">
        <f t="shared" si="12"/>
        <v>7590</v>
      </c>
      <c r="J255" s="35">
        <v>0</v>
      </c>
      <c r="K255" s="36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6940</v>
      </c>
      <c r="R255" s="37">
        <v>0</v>
      </c>
      <c r="S255" s="36">
        <v>0</v>
      </c>
      <c r="T255" s="37">
        <v>0</v>
      </c>
      <c r="U255" s="36">
        <v>0</v>
      </c>
      <c r="V255" s="37">
        <v>0</v>
      </c>
      <c r="W255" s="38">
        <v>650</v>
      </c>
      <c r="X255" s="39">
        <f t="shared" si="13"/>
        <v>0</v>
      </c>
      <c r="Y255" s="40">
        <v>0</v>
      </c>
      <c r="Z255" s="40">
        <v>0</v>
      </c>
      <c r="AA255" s="41">
        <v>0</v>
      </c>
      <c r="AB255" s="42">
        <v>0</v>
      </c>
      <c r="AC255" s="43">
        <v>0</v>
      </c>
      <c r="AD255" s="44">
        <f t="shared" si="14"/>
        <v>0</v>
      </c>
      <c r="AE255" s="45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7">
        <f t="shared" si="15"/>
        <v>0</v>
      </c>
      <c r="AO255" s="48">
        <v>0</v>
      </c>
      <c r="AP255" s="49">
        <v>0</v>
      </c>
      <c r="AQ255" s="50">
        <v>0</v>
      </c>
    </row>
    <row r="256" spans="1:43" ht="24.75" customHeight="1" x14ac:dyDescent="0.25">
      <c r="A256" s="26" t="s">
        <v>43</v>
      </c>
      <c r="B256" s="27"/>
      <c r="C256" s="28"/>
      <c r="D256" s="29" t="s">
        <v>563</v>
      </c>
      <c r="E256" s="30" t="s">
        <v>527</v>
      </c>
      <c r="F256" s="31" t="s">
        <v>564</v>
      </c>
      <c r="G256" s="32">
        <v>31752896</v>
      </c>
      <c r="H256" s="33">
        <v>424353</v>
      </c>
      <c r="I256" s="34">
        <f t="shared" si="12"/>
        <v>13784</v>
      </c>
      <c r="J256" s="35">
        <v>0</v>
      </c>
      <c r="K256" s="36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3149</v>
      </c>
      <c r="Q256" s="37">
        <v>2091</v>
      </c>
      <c r="R256" s="37">
        <v>0</v>
      </c>
      <c r="S256" s="36">
        <v>0</v>
      </c>
      <c r="T256" s="37">
        <v>4354</v>
      </c>
      <c r="U256" s="36">
        <v>0</v>
      </c>
      <c r="V256" s="37">
        <v>0</v>
      </c>
      <c r="W256" s="38">
        <v>4190</v>
      </c>
      <c r="X256" s="39">
        <f t="shared" si="13"/>
        <v>0</v>
      </c>
      <c r="Y256" s="40">
        <v>0</v>
      </c>
      <c r="Z256" s="40">
        <v>0</v>
      </c>
      <c r="AA256" s="41">
        <v>0</v>
      </c>
      <c r="AB256" s="42">
        <v>0</v>
      </c>
      <c r="AC256" s="43">
        <v>0</v>
      </c>
      <c r="AD256" s="44">
        <f t="shared" si="14"/>
        <v>4717</v>
      </c>
      <c r="AE256" s="45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6">
        <v>0</v>
      </c>
      <c r="AL256" s="46">
        <v>0</v>
      </c>
      <c r="AM256" s="46">
        <v>4717</v>
      </c>
      <c r="AN256" s="47">
        <f t="shared" si="15"/>
        <v>0</v>
      </c>
      <c r="AO256" s="48">
        <v>0</v>
      </c>
      <c r="AP256" s="49">
        <v>0</v>
      </c>
      <c r="AQ256" s="50">
        <v>0</v>
      </c>
    </row>
    <row r="257" spans="1:43" x14ac:dyDescent="0.25">
      <c r="A257" s="26" t="s">
        <v>43</v>
      </c>
      <c r="B257" s="27"/>
      <c r="C257" s="28"/>
      <c r="D257" s="29" t="s">
        <v>565</v>
      </c>
      <c r="E257" s="30" t="s">
        <v>527</v>
      </c>
      <c r="F257" s="31" t="s">
        <v>566</v>
      </c>
      <c r="G257" s="32">
        <v>90000292</v>
      </c>
      <c r="H257" s="33">
        <v>0</v>
      </c>
      <c r="I257" s="34">
        <f t="shared" si="12"/>
        <v>5553</v>
      </c>
      <c r="J257" s="35">
        <v>0</v>
      </c>
      <c r="K257" s="36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5523</v>
      </c>
      <c r="Q257" s="37">
        <v>0</v>
      </c>
      <c r="R257" s="37">
        <v>0</v>
      </c>
      <c r="S257" s="36">
        <v>0</v>
      </c>
      <c r="T257" s="37">
        <v>0</v>
      </c>
      <c r="U257" s="36">
        <v>0</v>
      </c>
      <c r="V257" s="37">
        <v>0</v>
      </c>
      <c r="W257" s="38">
        <v>30</v>
      </c>
      <c r="X257" s="39">
        <f t="shared" si="13"/>
        <v>0</v>
      </c>
      <c r="Y257" s="40">
        <v>0</v>
      </c>
      <c r="Z257" s="40">
        <v>0</v>
      </c>
      <c r="AA257" s="41">
        <v>0</v>
      </c>
      <c r="AB257" s="42">
        <v>0</v>
      </c>
      <c r="AC257" s="43">
        <v>0</v>
      </c>
      <c r="AD257" s="44">
        <f t="shared" si="14"/>
        <v>0</v>
      </c>
      <c r="AE257" s="45">
        <v>0</v>
      </c>
      <c r="AF257" s="46">
        <v>0</v>
      </c>
      <c r="AG257" s="46">
        <v>0</v>
      </c>
      <c r="AH257" s="46">
        <v>0</v>
      </c>
      <c r="AI257" s="46">
        <v>0</v>
      </c>
      <c r="AJ257" s="46">
        <v>0</v>
      </c>
      <c r="AK257" s="46">
        <v>0</v>
      </c>
      <c r="AL257" s="46">
        <v>0</v>
      </c>
      <c r="AM257" s="46">
        <v>0</v>
      </c>
      <c r="AN257" s="47">
        <f t="shared" si="15"/>
        <v>0</v>
      </c>
      <c r="AO257" s="48">
        <v>0</v>
      </c>
      <c r="AP257" s="49">
        <v>0</v>
      </c>
      <c r="AQ257" s="50">
        <v>0</v>
      </c>
    </row>
    <row r="258" spans="1:43" x14ac:dyDescent="0.25">
      <c r="A258" s="26" t="s">
        <v>43</v>
      </c>
      <c r="B258" s="27"/>
      <c r="C258" s="28"/>
      <c r="D258" s="29" t="s">
        <v>567</v>
      </c>
      <c r="E258" s="30" t="s">
        <v>527</v>
      </c>
      <c r="F258" s="31" t="s">
        <v>568</v>
      </c>
      <c r="G258" s="32">
        <v>90000229</v>
      </c>
      <c r="H258" s="33">
        <v>0</v>
      </c>
      <c r="I258" s="34">
        <f t="shared" ref="I258:I276" si="16">SUM(J258:W258)</f>
        <v>240</v>
      </c>
      <c r="J258" s="35">
        <v>0</v>
      </c>
      <c r="K258" s="36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6">
        <v>0</v>
      </c>
      <c r="T258" s="37">
        <v>0</v>
      </c>
      <c r="U258" s="36">
        <v>0</v>
      </c>
      <c r="V258" s="37">
        <v>0</v>
      </c>
      <c r="W258" s="38">
        <v>240</v>
      </c>
      <c r="X258" s="39">
        <f t="shared" ref="X258:X276" si="17">Y258+Z258+AA258</f>
        <v>0</v>
      </c>
      <c r="Y258" s="40">
        <v>0</v>
      </c>
      <c r="Z258" s="40">
        <v>0</v>
      </c>
      <c r="AA258" s="41">
        <v>0</v>
      </c>
      <c r="AB258" s="42">
        <v>0</v>
      </c>
      <c r="AC258" s="43">
        <v>0</v>
      </c>
      <c r="AD258" s="44">
        <f t="shared" ref="AD258:AD276" si="18">SUM(AE258:AM258)</f>
        <v>0</v>
      </c>
      <c r="AE258" s="45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6">
        <v>0</v>
      </c>
      <c r="AL258" s="46">
        <v>0</v>
      </c>
      <c r="AM258" s="46">
        <v>0</v>
      </c>
      <c r="AN258" s="47">
        <f t="shared" ref="AN258:AN276" si="19">AO258+AP258+AQ258</f>
        <v>0</v>
      </c>
      <c r="AO258" s="48">
        <v>0</v>
      </c>
      <c r="AP258" s="49">
        <v>0</v>
      </c>
      <c r="AQ258" s="50">
        <v>0</v>
      </c>
    </row>
    <row r="259" spans="1:43" x14ac:dyDescent="0.25">
      <c r="A259" s="26" t="s">
        <v>43</v>
      </c>
      <c r="B259" s="27"/>
      <c r="C259" s="28"/>
      <c r="D259" s="29" t="s">
        <v>569</v>
      </c>
      <c r="E259" s="30" t="s">
        <v>527</v>
      </c>
      <c r="F259" s="31" t="s">
        <v>570</v>
      </c>
      <c r="G259" s="32">
        <v>90000145</v>
      </c>
      <c r="H259" s="33">
        <v>0</v>
      </c>
      <c r="I259" s="34">
        <f t="shared" si="16"/>
        <v>5334</v>
      </c>
      <c r="J259" s="35">
        <v>0</v>
      </c>
      <c r="K259" s="36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4784</v>
      </c>
      <c r="R259" s="37">
        <v>0</v>
      </c>
      <c r="S259" s="36">
        <v>0</v>
      </c>
      <c r="T259" s="37">
        <v>0</v>
      </c>
      <c r="U259" s="36">
        <v>0</v>
      </c>
      <c r="V259" s="37">
        <v>0</v>
      </c>
      <c r="W259" s="38">
        <v>550</v>
      </c>
      <c r="X259" s="39">
        <f t="shared" si="17"/>
        <v>0</v>
      </c>
      <c r="Y259" s="40">
        <v>0</v>
      </c>
      <c r="Z259" s="40">
        <v>0</v>
      </c>
      <c r="AA259" s="41">
        <v>0</v>
      </c>
      <c r="AB259" s="42">
        <v>0</v>
      </c>
      <c r="AC259" s="43">
        <v>0</v>
      </c>
      <c r="AD259" s="44">
        <f t="shared" si="18"/>
        <v>0</v>
      </c>
      <c r="AE259" s="45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6">
        <v>0</v>
      </c>
      <c r="AL259" s="46">
        <v>0</v>
      </c>
      <c r="AM259" s="46">
        <v>0</v>
      </c>
      <c r="AN259" s="47">
        <f t="shared" si="19"/>
        <v>0</v>
      </c>
      <c r="AO259" s="48">
        <v>0</v>
      </c>
      <c r="AP259" s="49">
        <v>0</v>
      </c>
      <c r="AQ259" s="50">
        <v>0</v>
      </c>
    </row>
    <row r="260" spans="1:43" x14ac:dyDescent="0.25">
      <c r="A260" s="26" t="s">
        <v>43</v>
      </c>
      <c r="B260" s="27"/>
      <c r="C260" s="28"/>
      <c r="D260" s="29" t="s">
        <v>571</v>
      </c>
      <c r="E260" s="30" t="s">
        <v>527</v>
      </c>
      <c r="F260" s="31" t="s">
        <v>572</v>
      </c>
      <c r="G260" s="32">
        <v>46044515</v>
      </c>
      <c r="H260" s="33">
        <v>0</v>
      </c>
      <c r="I260" s="34">
        <f t="shared" si="16"/>
        <v>1761</v>
      </c>
      <c r="J260" s="35">
        <v>0</v>
      </c>
      <c r="K260" s="36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1491</v>
      </c>
      <c r="Q260" s="37">
        <v>0</v>
      </c>
      <c r="R260" s="37">
        <v>0</v>
      </c>
      <c r="S260" s="36">
        <v>0</v>
      </c>
      <c r="T260" s="37">
        <v>0</v>
      </c>
      <c r="U260" s="36">
        <v>0</v>
      </c>
      <c r="V260" s="37">
        <v>0</v>
      </c>
      <c r="W260" s="38">
        <v>270</v>
      </c>
      <c r="X260" s="39">
        <f t="shared" si="17"/>
        <v>0</v>
      </c>
      <c r="Y260" s="40">
        <v>0</v>
      </c>
      <c r="Z260" s="40">
        <v>0</v>
      </c>
      <c r="AA260" s="41">
        <v>0</v>
      </c>
      <c r="AB260" s="42">
        <v>0</v>
      </c>
      <c r="AC260" s="43">
        <v>0</v>
      </c>
      <c r="AD260" s="44">
        <f t="shared" si="18"/>
        <v>0</v>
      </c>
      <c r="AE260" s="45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6">
        <v>0</v>
      </c>
      <c r="AL260" s="46">
        <v>0</v>
      </c>
      <c r="AM260" s="46">
        <v>0</v>
      </c>
      <c r="AN260" s="47">
        <f t="shared" si="19"/>
        <v>0</v>
      </c>
      <c r="AO260" s="48">
        <v>0</v>
      </c>
      <c r="AP260" s="49">
        <v>0</v>
      </c>
      <c r="AQ260" s="50">
        <v>0</v>
      </c>
    </row>
    <row r="261" spans="1:43" x14ac:dyDescent="0.25">
      <c r="A261" s="26" t="s">
        <v>43</v>
      </c>
      <c r="B261" s="27"/>
      <c r="C261" s="28"/>
      <c r="D261" s="29" t="s">
        <v>605</v>
      </c>
      <c r="E261" s="30" t="s">
        <v>527</v>
      </c>
      <c r="F261" s="31" t="s">
        <v>573</v>
      </c>
      <c r="G261" s="32">
        <v>52730263</v>
      </c>
      <c r="H261" s="33">
        <v>0</v>
      </c>
      <c r="I261" s="34">
        <f t="shared" si="16"/>
        <v>348</v>
      </c>
      <c r="J261" s="35">
        <v>0</v>
      </c>
      <c r="K261" s="36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348</v>
      </c>
      <c r="R261" s="37">
        <v>0</v>
      </c>
      <c r="S261" s="36">
        <v>0</v>
      </c>
      <c r="T261" s="37">
        <v>0</v>
      </c>
      <c r="U261" s="36">
        <v>0</v>
      </c>
      <c r="V261" s="37">
        <v>0</v>
      </c>
      <c r="W261" s="38">
        <v>0</v>
      </c>
      <c r="X261" s="39">
        <f t="shared" si="17"/>
        <v>0</v>
      </c>
      <c r="Y261" s="40">
        <v>0</v>
      </c>
      <c r="Z261" s="40">
        <v>0</v>
      </c>
      <c r="AA261" s="41">
        <v>0</v>
      </c>
      <c r="AB261" s="42">
        <v>0</v>
      </c>
      <c r="AC261" s="43">
        <v>0</v>
      </c>
      <c r="AD261" s="44">
        <f t="shared" si="18"/>
        <v>0</v>
      </c>
      <c r="AE261" s="45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6">
        <v>0</v>
      </c>
      <c r="AL261" s="46">
        <v>0</v>
      </c>
      <c r="AM261" s="46">
        <v>0</v>
      </c>
      <c r="AN261" s="47">
        <f t="shared" si="19"/>
        <v>0</v>
      </c>
      <c r="AO261" s="48">
        <v>0</v>
      </c>
      <c r="AP261" s="49">
        <v>0</v>
      </c>
      <c r="AQ261" s="50">
        <v>0</v>
      </c>
    </row>
    <row r="262" spans="1:43" x14ac:dyDescent="0.25">
      <c r="A262" s="26" t="s">
        <v>43</v>
      </c>
      <c r="B262" s="27"/>
      <c r="C262" s="28"/>
      <c r="D262" s="29" t="s">
        <v>574</v>
      </c>
      <c r="E262" s="30" t="s">
        <v>527</v>
      </c>
      <c r="F262" s="31" t="s">
        <v>575</v>
      </c>
      <c r="G262" s="32">
        <v>50676971</v>
      </c>
      <c r="H262" s="33">
        <v>0</v>
      </c>
      <c r="I262" s="34">
        <f t="shared" si="16"/>
        <v>316</v>
      </c>
      <c r="J262" s="35">
        <v>0</v>
      </c>
      <c r="K262" s="36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256</v>
      </c>
      <c r="Q262" s="37">
        <v>0</v>
      </c>
      <c r="R262" s="37">
        <v>0</v>
      </c>
      <c r="S262" s="36">
        <v>0</v>
      </c>
      <c r="T262" s="37">
        <v>0</v>
      </c>
      <c r="U262" s="36">
        <v>0</v>
      </c>
      <c r="V262" s="37">
        <v>0</v>
      </c>
      <c r="W262" s="38">
        <v>60</v>
      </c>
      <c r="X262" s="39">
        <f t="shared" si="17"/>
        <v>0</v>
      </c>
      <c r="Y262" s="40">
        <v>0</v>
      </c>
      <c r="Z262" s="40">
        <v>0</v>
      </c>
      <c r="AA262" s="41">
        <v>0</v>
      </c>
      <c r="AB262" s="42">
        <v>0</v>
      </c>
      <c r="AC262" s="43">
        <v>0</v>
      </c>
      <c r="AD262" s="44">
        <f t="shared" si="18"/>
        <v>0</v>
      </c>
      <c r="AE262" s="45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6">
        <v>0</v>
      </c>
      <c r="AL262" s="46">
        <v>0</v>
      </c>
      <c r="AM262" s="46">
        <v>0</v>
      </c>
      <c r="AN262" s="47">
        <f t="shared" si="19"/>
        <v>0</v>
      </c>
      <c r="AO262" s="48">
        <v>0</v>
      </c>
      <c r="AP262" s="49">
        <v>0</v>
      </c>
      <c r="AQ262" s="50">
        <v>0</v>
      </c>
    </row>
    <row r="263" spans="1:43" ht="27" customHeight="1" x14ac:dyDescent="0.25">
      <c r="A263" s="26" t="s">
        <v>43</v>
      </c>
      <c r="B263" s="27"/>
      <c r="C263" s="28"/>
      <c r="D263" s="29" t="s">
        <v>576</v>
      </c>
      <c r="E263" s="30" t="s">
        <v>527</v>
      </c>
      <c r="F263" s="31" t="s">
        <v>577</v>
      </c>
      <c r="G263" s="32">
        <v>42156548</v>
      </c>
      <c r="H263" s="33">
        <v>453153</v>
      </c>
      <c r="I263" s="34">
        <f t="shared" si="16"/>
        <v>8976</v>
      </c>
      <c r="J263" s="35">
        <v>0</v>
      </c>
      <c r="K263" s="36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5408</v>
      </c>
      <c r="Q263" s="37">
        <v>0</v>
      </c>
      <c r="R263" s="37">
        <v>0</v>
      </c>
      <c r="S263" s="36">
        <v>0</v>
      </c>
      <c r="T263" s="37">
        <v>1808</v>
      </c>
      <c r="U263" s="36">
        <v>0</v>
      </c>
      <c r="V263" s="37">
        <v>0</v>
      </c>
      <c r="W263" s="38">
        <v>1760</v>
      </c>
      <c r="X263" s="39">
        <f t="shared" si="17"/>
        <v>5000</v>
      </c>
      <c r="Y263" s="40">
        <v>0</v>
      </c>
      <c r="Z263" s="40">
        <v>0</v>
      </c>
      <c r="AA263" s="41">
        <v>5000</v>
      </c>
      <c r="AB263" s="42">
        <v>0</v>
      </c>
      <c r="AC263" s="43">
        <v>19868</v>
      </c>
      <c r="AD263" s="44">
        <f t="shared" si="18"/>
        <v>0</v>
      </c>
      <c r="AE263" s="45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6">
        <v>0</v>
      </c>
      <c r="AL263" s="46">
        <v>0</v>
      </c>
      <c r="AM263" s="46">
        <v>0</v>
      </c>
      <c r="AN263" s="47">
        <f t="shared" si="19"/>
        <v>0</v>
      </c>
      <c r="AO263" s="48">
        <v>0</v>
      </c>
      <c r="AP263" s="49">
        <v>0</v>
      </c>
      <c r="AQ263" s="50">
        <v>0</v>
      </c>
    </row>
    <row r="264" spans="1:43" x14ac:dyDescent="0.25">
      <c r="A264" s="26" t="s">
        <v>43</v>
      </c>
      <c r="B264" s="27"/>
      <c r="C264" s="28"/>
      <c r="D264" s="29" t="s">
        <v>578</v>
      </c>
      <c r="E264" s="30" t="s">
        <v>527</v>
      </c>
      <c r="F264" s="31" t="s">
        <v>579</v>
      </c>
      <c r="G264" s="32">
        <v>47884215</v>
      </c>
      <c r="H264" s="33">
        <v>0</v>
      </c>
      <c r="I264" s="34">
        <f t="shared" si="16"/>
        <v>320</v>
      </c>
      <c r="J264" s="35">
        <v>0</v>
      </c>
      <c r="K264" s="36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6">
        <v>0</v>
      </c>
      <c r="T264" s="37">
        <v>0</v>
      </c>
      <c r="U264" s="36">
        <v>0</v>
      </c>
      <c r="V264" s="37">
        <v>0</v>
      </c>
      <c r="W264" s="38">
        <v>320</v>
      </c>
      <c r="X264" s="39">
        <f t="shared" si="17"/>
        <v>0</v>
      </c>
      <c r="Y264" s="40">
        <v>0</v>
      </c>
      <c r="Z264" s="40">
        <v>0</v>
      </c>
      <c r="AA264" s="41">
        <v>0</v>
      </c>
      <c r="AB264" s="42">
        <v>0</v>
      </c>
      <c r="AC264" s="43">
        <v>0</v>
      </c>
      <c r="AD264" s="44">
        <f t="shared" si="18"/>
        <v>0</v>
      </c>
      <c r="AE264" s="45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6">
        <v>0</v>
      </c>
      <c r="AL264" s="46">
        <v>0</v>
      </c>
      <c r="AM264" s="46">
        <v>0</v>
      </c>
      <c r="AN264" s="47">
        <f t="shared" si="19"/>
        <v>0</v>
      </c>
      <c r="AO264" s="48">
        <v>0</v>
      </c>
      <c r="AP264" s="49">
        <v>0</v>
      </c>
      <c r="AQ264" s="50">
        <v>0</v>
      </c>
    </row>
    <row r="265" spans="1:43" x14ac:dyDescent="0.25">
      <c r="A265" s="26" t="s">
        <v>43</v>
      </c>
      <c r="B265" s="27"/>
      <c r="C265" s="28"/>
      <c r="D265" s="29" t="s">
        <v>580</v>
      </c>
      <c r="E265" s="30" t="s">
        <v>527</v>
      </c>
      <c r="F265" s="31" t="s">
        <v>581</v>
      </c>
      <c r="G265" s="32">
        <v>90000045</v>
      </c>
      <c r="H265" s="33">
        <v>76670</v>
      </c>
      <c r="I265" s="34">
        <f t="shared" si="16"/>
        <v>5932</v>
      </c>
      <c r="J265" s="35">
        <v>0</v>
      </c>
      <c r="K265" s="36">
        <v>0</v>
      </c>
      <c r="L265" s="37">
        <v>0</v>
      </c>
      <c r="M265" s="37">
        <v>0</v>
      </c>
      <c r="N265" s="37">
        <v>0</v>
      </c>
      <c r="O265" s="37">
        <v>1350</v>
      </c>
      <c r="P265" s="37">
        <v>685</v>
      </c>
      <c r="Q265" s="37">
        <v>0</v>
      </c>
      <c r="R265" s="37">
        <v>0</v>
      </c>
      <c r="S265" s="36">
        <v>0</v>
      </c>
      <c r="T265" s="37">
        <v>357</v>
      </c>
      <c r="U265" s="36">
        <v>0</v>
      </c>
      <c r="V265" s="37">
        <v>0</v>
      </c>
      <c r="W265" s="38">
        <v>3540</v>
      </c>
      <c r="X265" s="39">
        <f t="shared" si="17"/>
        <v>0</v>
      </c>
      <c r="Y265" s="40">
        <v>0</v>
      </c>
      <c r="Z265" s="40">
        <v>0</v>
      </c>
      <c r="AA265" s="41">
        <v>0</v>
      </c>
      <c r="AB265" s="42">
        <v>1650</v>
      </c>
      <c r="AC265" s="43">
        <v>0</v>
      </c>
      <c r="AD265" s="44">
        <f t="shared" si="18"/>
        <v>0</v>
      </c>
      <c r="AE265" s="45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6">
        <v>0</v>
      </c>
      <c r="AL265" s="46">
        <v>0</v>
      </c>
      <c r="AM265" s="46">
        <v>0</v>
      </c>
      <c r="AN265" s="47">
        <f t="shared" si="19"/>
        <v>0</v>
      </c>
      <c r="AO265" s="48">
        <v>0</v>
      </c>
      <c r="AP265" s="49">
        <v>0</v>
      </c>
      <c r="AQ265" s="50">
        <v>0</v>
      </c>
    </row>
    <row r="266" spans="1:43" x14ac:dyDescent="0.25">
      <c r="A266" s="26" t="s">
        <v>43</v>
      </c>
      <c r="B266" s="27"/>
      <c r="C266" s="55"/>
      <c r="D266" s="56" t="s">
        <v>582</v>
      </c>
      <c r="E266" s="30" t="s">
        <v>527</v>
      </c>
      <c r="F266" s="31" t="s">
        <v>583</v>
      </c>
      <c r="G266" s="32">
        <v>90000113</v>
      </c>
      <c r="H266" s="33">
        <v>302603</v>
      </c>
      <c r="I266" s="34">
        <f t="shared" si="16"/>
        <v>9032</v>
      </c>
      <c r="J266" s="35">
        <v>0</v>
      </c>
      <c r="K266" s="36">
        <v>0</v>
      </c>
      <c r="L266" s="37">
        <v>0</v>
      </c>
      <c r="M266" s="37">
        <v>1000</v>
      </c>
      <c r="N266" s="37">
        <v>0</v>
      </c>
      <c r="O266" s="37">
        <v>2000</v>
      </c>
      <c r="P266" s="37">
        <v>3776</v>
      </c>
      <c r="Q266" s="37">
        <v>0</v>
      </c>
      <c r="R266" s="37">
        <v>0</v>
      </c>
      <c r="S266" s="36">
        <v>0</v>
      </c>
      <c r="T266" s="37">
        <v>1121</v>
      </c>
      <c r="U266" s="36">
        <v>0</v>
      </c>
      <c r="V266" s="37">
        <v>0</v>
      </c>
      <c r="W266" s="38">
        <v>1135</v>
      </c>
      <c r="X266" s="39">
        <f t="shared" si="17"/>
        <v>0</v>
      </c>
      <c r="Y266" s="40">
        <v>0</v>
      </c>
      <c r="Z266" s="40">
        <v>0</v>
      </c>
      <c r="AA266" s="41">
        <v>0</v>
      </c>
      <c r="AB266" s="42">
        <v>1850</v>
      </c>
      <c r="AC266" s="43">
        <v>0</v>
      </c>
      <c r="AD266" s="44">
        <f t="shared" si="18"/>
        <v>0</v>
      </c>
      <c r="AE266" s="45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6">
        <v>0</v>
      </c>
      <c r="AL266" s="46">
        <v>0</v>
      </c>
      <c r="AM266" s="46">
        <v>0</v>
      </c>
      <c r="AN266" s="47">
        <f t="shared" si="19"/>
        <v>0</v>
      </c>
      <c r="AO266" s="48">
        <v>0</v>
      </c>
      <c r="AP266" s="49">
        <v>0</v>
      </c>
      <c r="AQ266" s="50">
        <v>0</v>
      </c>
    </row>
    <row r="267" spans="1:43" x14ac:dyDescent="0.25">
      <c r="A267" s="26" t="s">
        <v>43</v>
      </c>
      <c r="B267" s="27"/>
      <c r="C267" s="28"/>
      <c r="D267" s="29" t="s">
        <v>584</v>
      </c>
      <c r="E267" s="30" t="s">
        <v>527</v>
      </c>
      <c r="F267" s="31" t="s">
        <v>585</v>
      </c>
      <c r="G267" s="32">
        <v>52215211</v>
      </c>
      <c r="H267" s="33">
        <v>50141</v>
      </c>
      <c r="I267" s="34">
        <f t="shared" si="16"/>
        <v>1364</v>
      </c>
      <c r="J267" s="35">
        <v>0</v>
      </c>
      <c r="K267" s="36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467</v>
      </c>
      <c r="Q267" s="37">
        <v>0</v>
      </c>
      <c r="R267" s="37">
        <v>0</v>
      </c>
      <c r="S267" s="36">
        <v>0</v>
      </c>
      <c r="T267" s="37">
        <v>697</v>
      </c>
      <c r="U267" s="36">
        <v>0</v>
      </c>
      <c r="V267" s="37">
        <v>0</v>
      </c>
      <c r="W267" s="38">
        <v>200</v>
      </c>
      <c r="X267" s="39">
        <f t="shared" si="17"/>
        <v>0</v>
      </c>
      <c r="Y267" s="40">
        <v>0</v>
      </c>
      <c r="Z267" s="40">
        <v>0</v>
      </c>
      <c r="AA267" s="41">
        <v>0</v>
      </c>
      <c r="AB267" s="42">
        <v>0</v>
      </c>
      <c r="AC267" s="43">
        <v>0</v>
      </c>
      <c r="AD267" s="44">
        <f t="shared" si="18"/>
        <v>459</v>
      </c>
      <c r="AE267" s="45">
        <v>0</v>
      </c>
      <c r="AF267" s="46">
        <v>0</v>
      </c>
      <c r="AG267" s="46">
        <v>0</v>
      </c>
      <c r="AH267" s="46">
        <v>0</v>
      </c>
      <c r="AI267" s="46">
        <v>293</v>
      </c>
      <c r="AJ267" s="46">
        <v>166</v>
      </c>
      <c r="AK267" s="46">
        <v>0</v>
      </c>
      <c r="AL267" s="46">
        <v>0</v>
      </c>
      <c r="AM267" s="46">
        <v>0</v>
      </c>
      <c r="AN267" s="47">
        <f t="shared" si="19"/>
        <v>0</v>
      </c>
      <c r="AO267" s="48">
        <v>0</v>
      </c>
      <c r="AP267" s="49">
        <v>0</v>
      </c>
      <c r="AQ267" s="50">
        <v>0</v>
      </c>
    </row>
    <row r="268" spans="1:43" ht="25.5" x14ac:dyDescent="0.25">
      <c r="A268" s="26" t="s">
        <v>43</v>
      </c>
      <c r="B268" s="27"/>
      <c r="C268" s="28"/>
      <c r="D268" s="29" t="s">
        <v>586</v>
      </c>
      <c r="E268" s="30" t="s">
        <v>527</v>
      </c>
      <c r="F268" s="31" t="s">
        <v>587</v>
      </c>
      <c r="G268" s="32">
        <v>42159873</v>
      </c>
      <c r="H268" s="33">
        <v>463669</v>
      </c>
      <c r="I268" s="34">
        <f t="shared" si="16"/>
        <v>4133</v>
      </c>
      <c r="J268" s="35">
        <v>732</v>
      </c>
      <c r="K268" s="36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1792</v>
      </c>
      <c r="Q268" s="37">
        <v>0</v>
      </c>
      <c r="R268" s="37">
        <v>0</v>
      </c>
      <c r="S268" s="36">
        <v>0</v>
      </c>
      <c r="T268" s="37">
        <v>599</v>
      </c>
      <c r="U268" s="36">
        <v>0</v>
      </c>
      <c r="V268" s="37">
        <v>0</v>
      </c>
      <c r="W268" s="38">
        <v>1010</v>
      </c>
      <c r="X268" s="39">
        <f t="shared" si="17"/>
        <v>0</v>
      </c>
      <c r="Y268" s="40">
        <v>0</v>
      </c>
      <c r="Z268" s="40">
        <v>0</v>
      </c>
      <c r="AA268" s="41">
        <v>0</v>
      </c>
      <c r="AB268" s="42">
        <v>0</v>
      </c>
      <c r="AC268" s="43">
        <v>884</v>
      </c>
      <c r="AD268" s="44">
        <f t="shared" si="18"/>
        <v>0</v>
      </c>
      <c r="AE268" s="45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6">
        <v>0</v>
      </c>
      <c r="AL268" s="46">
        <v>0</v>
      </c>
      <c r="AM268" s="46">
        <v>0</v>
      </c>
      <c r="AN268" s="47">
        <f t="shared" si="19"/>
        <v>0</v>
      </c>
      <c r="AO268" s="48">
        <v>0</v>
      </c>
      <c r="AP268" s="49">
        <v>0</v>
      </c>
      <c r="AQ268" s="50">
        <v>0</v>
      </c>
    </row>
    <row r="269" spans="1:43" x14ac:dyDescent="0.25">
      <c r="A269" s="26" t="s">
        <v>43</v>
      </c>
      <c r="B269" s="27"/>
      <c r="C269" s="28"/>
      <c r="D269" s="29" t="s">
        <v>588</v>
      </c>
      <c r="E269" s="30" t="s">
        <v>527</v>
      </c>
      <c r="F269" s="31" t="s">
        <v>589</v>
      </c>
      <c r="G269" s="32">
        <v>34140590</v>
      </c>
      <c r="H269" s="33">
        <v>0</v>
      </c>
      <c r="I269" s="34">
        <f t="shared" si="16"/>
        <v>300</v>
      </c>
      <c r="J269" s="35">
        <v>0</v>
      </c>
      <c r="K269" s="36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6">
        <v>0</v>
      </c>
      <c r="T269" s="37">
        <v>0</v>
      </c>
      <c r="U269" s="36">
        <v>0</v>
      </c>
      <c r="V269" s="37">
        <v>0</v>
      </c>
      <c r="W269" s="38">
        <v>300</v>
      </c>
      <c r="X269" s="39">
        <f t="shared" si="17"/>
        <v>0</v>
      </c>
      <c r="Y269" s="40">
        <v>0</v>
      </c>
      <c r="Z269" s="40">
        <v>0</v>
      </c>
      <c r="AA269" s="41">
        <v>0</v>
      </c>
      <c r="AB269" s="42">
        <v>0</v>
      </c>
      <c r="AC269" s="43">
        <v>0</v>
      </c>
      <c r="AD269" s="44">
        <f t="shared" si="18"/>
        <v>0</v>
      </c>
      <c r="AE269" s="45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6">
        <v>0</v>
      </c>
      <c r="AL269" s="46">
        <v>0</v>
      </c>
      <c r="AM269" s="46">
        <v>0</v>
      </c>
      <c r="AN269" s="47">
        <f t="shared" si="19"/>
        <v>0</v>
      </c>
      <c r="AO269" s="48">
        <v>0</v>
      </c>
      <c r="AP269" s="49">
        <v>0</v>
      </c>
      <c r="AQ269" s="50">
        <v>0</v>
      </c>
    </row>
    <row r="270" spans="1:43" x14ac:dyDescent="0.25">
      <c r="A270" s="26" t="s">
        <v>43</v>
      </c>
      <c r="B270" s="27"/>
      <c r="C270" s="28"/>
      <c r="D270" s="29" t="s">
        <v>590</v>
      </c>
      <c r="E270" s="30" t="s">
        <v>527</v>
      </c>
      <c r="F270" s="31" t="s">
        <v>591</v>
      </c>
      <c r="G270" s="32">
        <v>36079821</v>
      </c>
      <c r="H270" s="33">
        <v>0</v>
      </c>
      <c r="I270" s="34">
        <f t="shared" si="16"/>
        <v>3488</v>
      </c>
      <c r="J270" s="35">
        <v>0</v>
      </c>
      <c r="K270" s="36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3093</v>
      </c>
      <c r="R270" s="37">
        <v>0</v>
      </c>
      <c r="S270" s="36">
        <v>0</v>
      </c>
      <c r="T270" s="37">
        <v>0</v>
      </c>
      <c r="U270" s="36">
        <v>0</v>
      </c>
      <c r="V270" s="37">
        <v>0</v>
      </c>
      <c r="W270" s="38">
        <v>395</v>
      </c>
      <c r="X270" s="39">
        <f t="shared" si="17"/>
        <v>0</v>
      </c>
      <c r="Y270" s="40">
        <v>0</v>
      </c>
      <c r="Z270" s="40">
        <v>0</v>
      </c>
      <c r="AA270" s="41">
        <v>0</v>
      </c>
      <c r="AB270" s="42">
        <v>0</v>
      </c>
      <c r="AC270" s="43">
        <v>0</v>
      </c>
      <c r="AD270" s="44">
        <f t="shared" si="18"/>
        <v>0</v>
      </c>
      <c r="AE270" s="45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0</v>
      </c>
      <c r="AL270" s="46">
        <v>0</v>
      </c>
      <c r="AM270" s="46">
        <v>0</v>
      </c>
      <c r="AN270" s="47">
        <f t="shared" si="19"/>
        <v>0</v>
      </c>
      <c r="AO270" s="48">
        <v>0</v>
      </c>
      <c r="AP270" s="49">
        <v>0</v>
      </c>
      <c r="AQ270" s="50">
        <v>0</v>
      </c>
    </row>
    <row r="271" spans="1:43" ht="25.5" x14ac:dyDescent="0.25">
      <c r="A271" s="26" t="s">
        <v>43</v>
      </c>
      <c r="B271" s="27"/>
      <c r="C271" s="28"/>
      <c r="D271" s="29" t="s">
        <v>592</v>
      </c>
      <c r="E271" s="30" t="s">
        <v>527</v>
      </c>
      <c r="F271" s="31" t="s">
        <v>593</v>
      </c>
      <c r="G271" s="32">
        <v>45732604</v>
      </c>
      <c r="H271" s="33">
        <v>581706</v>
      </c>
      <c r="I271" s="34">
        <f t="shared" si="16"/>
        <v>9158</v>
      </c>
      <c r="J271" s="35">
        <v>0</v>
      </c>
      <c r="K271" s="36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4250</v>
      </c>
      <c r="Q271" s="37">
        <v>0</v>
      </c>
      <c r="R271" s="37">
        <v>0</v>
      </c>
      <c r="S271" s="36">
        <v>0</v>
      </c>
      <c r="T271" s="37">
        <v>2643</v>
      </c>
      <c r="U271" s="36">
        <v>0</v>
      </c>
      <c r="V271" s="37">
        <v>0</v>
      </c>
      <c r="W271" s="38">
        <v>2265</v>
      </c>
      <c r="X271" s="39">
        <f t="shared" si="17"/>
        <v>5000</v>
      </c>
      <c r="Y271" s="40">
        <v>0</v>
      </c>
      <c r="Z271" s="40">
        <v>0</v>
      </c>
      <c r="AA271" s="41">
        <v>5000</v>
      </c>
      <c r="AB271" s="42">
        <v>0</v>
      </c>
      <c r="AC271" s="43">
        <v>0</v>
      </c>
      <c r="AD271" s="44">
        <f t="shared" si="18"/>
        <v>0</v>
      </c>
      <c r="AE271" s="45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6">
        <v>0</v>
      </c>
      <c r="AL271" s="46">
        <v>0</v>
      </c>
      <c r="AM271" s="46">
        <v>0</v>
      </c>
      <c r="AN271" s="47">
        <f t="shared" si="19"/>
        <v>0</v>
      </c>
      <c r="AO271" s="48">
        <v>0</v>
      </c>
      <c r="AP271" s="49">
        <v>0</v>
      </c>
      <c r="AQ271" s="50">
        <v>0</v>
      </c>
    </row>
    <row r="272" spans="1:43" x14ac:dyDescent="0.25">
      <c r="A272" s="26" t="s">
        <v>43</v>
      </c>
      <c r="B272" s="27"/>
      <c r="C272" s="28"/>
      <c r="D272" s="29" t="s">
        <v>594</v>
      </c>
      <c r="E272" s="30" t="s">
        <v>527</v>
      </c>
      <c r="F272" s="31" t="s">
        <v>595</v>
      </c>
      <c r="G272" s="32">
        <v>45322694</v>
      </c>
      <c r="H272" s="33">
        <v>444541</v>
      </c>
      <c r="I272" s="34">
        <f t="shared" si="16"/>
        <v>13224</v>
      </c>
      <c r="J272" s="35">
        <v>0</v>
      </c>
      <c r="K272" s="36">
        <v>0</v>
      </c>
      <c r="L272" s="37">
        <v>0</v>
      </c>
      <c r="M272" s="37">
        <v>0</v>
      </c>
      <c r="N272" s="37">
        <v>0</v>
      </c>
      <c r="O272" s="37">
        <v>400</v>
      </c>
      <c r="P272" s="37">
        <v>4826</v>
      </c>
      <c r="Q272" s="37">
        <v>0</v>
      </c>
      <c r="R272" s="37">
        <v>0</v>
      </c>
      <c r="S272" s="36">
        <v>0</v>
      </c>
      <c r="T272" s="37">
        <v>2938</v>
      </c>
      <c r="U272" s="36">
        <v>0</v>
      </c>
      <c r="V272" s="37">
        <v>0</v>
      </c>
      <c r="W272" s="38">
        <v>5060</v>
      </c>
      <c r="X272" s="39">
        <f t="shared" si="17"/>
        <v>0</v>
      </c>
      <c r="Y272" s="40">
        <v>0</v>
      </c>
      <c r="Z272" s="40">
        <v>0</v>
      </c>
      <c r="AA272" s="41">
        <v>0</v>
      </c>
      <c r="AB272" s="42">
        <v>0</v>
      </c>
      <c r="AC272" s="43">
        <v>0</v>
      </c>
      <c r="AD272" s="44">
        <f t="shared" si="18"/>
        <v>550</v>
      </c>
      <c r="AE272" s="45">
        <v>0</v>
      </c>
      <c r="AF272" s="46">
        <v>0</v>
      </c>
      <c r="AG272" s="46">
        <v>0</v>
      </c>
      <c r="AH272" s="46">
        <v>0</v>
      </c>
      <c r="AI272" s="46">
        <v>550</v>
      </c>
      <c r="AJ272" s="46">
        <v>0</v>
      </c>
      <c r="AK272" s="46">
        <v>0</v>
      </c>
      <c r="AL272" s="46">
        <v>0</v>
      </c>
      <c r="AM272" s="46">
        <v>0</v>
      </c>
      <c r="AN272" s="47">
        <f t="shared" si="19"/>
        <v>0</v>
      </c>
      <c r="AO272" s="48">
        <v>0</v>
      </c>
      <c r="AP272" s="49">
        <v>0</v>
      </c>
      <c r="AQ272" s="50">
        <v>0</v>
      </c>
    </row>
    <row r="273" spans="1:43" x14ac:dyDescent="0.25">
      <c r="A273" s="26" t="s">
        <v>43</v>
      </c>
      <c r="B273" s="27"/>
      <c r="C273" s="28"/>
      <c r="D273" s="29" t="s">
        <v>596</v>
      </c>
      <c r="E273" s="30" t="s">
        <v>527</v>
      </c>
      <c r="F273" s="31" t="s">
        <v>597</v>
      </c>
      <c r="G273" s="32">
        <v>45742901</v>
      </c>
      <c r="H273" s="33">
        <v>0</v>
      </c>
      <c r="I273" s="34">
        <f t="shared" si="16"/>
        <v>14063</v>
      </c>
      <c r="J273" s="35">
        <v>0</v>
      </c>
      <c r="K273" s="36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3673</v>
      </c>
      <c r="R273" s="37">
        <v>0</v>
      </c>
      <c r="S273" s="36">
        <v>0</v>
      </c>
      <c r="T273" s="37">
        <v>0</v>
      </c>
      <c r="U273" s="36">
        <v>0</v>
      </c>
      <c r="V273" s="37">
        <v>0</v>
      </c>
      <c r="W273" s="38">
        <v>10390</v>
      </c>
      <c r="X273" s="39">
        <f t="shared" si="17"/>
        <v>0</v>
      </c>
      <c r="Y273" s="40">
        <v>0</v>
      </c>
      <c r="Z273" s="40">
        <v>0</v>
      </c>
      <c r="AA273" s="41">
        <v>0</v>
      </c>
      <c r="AB273" s="42">
        <v>0</v>
      </c>
      <c r="AC273" s="43">
        <v>0</v>
      </c>
      <c r="AD273" s="44">
        <f t="shared" si="18"/>
        <v>0</v>
      </c>
      <c r="AE273" s="45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6">
        <v>0</v>
      </c>
      <c r="AL273" s="46">
        <v>0</v>
      </c>
      <c r="AM273" s="46">
        <v>0</v>
      </c>
      <c r="AN273" s="47">
        <f t="shared" si="19"/>
        <v>0</v>
      </c>
      <c r="AO273" s="48">
        <v>0</v>
      </c>
      <c r="AP273" s="49">
        <v>0</v>
      </c>
      <c r="AQ273" s="50">
        <v>0</v>
      </c>
    </row>
    <row r="274" spans="1:43" x14ac:dyDescent="0.25">
      <c r="A274" s="59" t="s">
        <v>43</v>
      </c>
      <c r="B274" s="60"/>
      <c r="C274" s="61"/>
      <c r="D274" s="62" t="s">
        <v>598</v>
      </c>
      <c r="E274" s="63" t="s">
        <v>527</v>
      </c>
      <c r="F274" s="64" t="s">
        <v>599</v>
      </c>
      <c r="G274" s="65">
        <v>47138556</v>
      </c>
      <c r="H274" s="33">
        <v>1322965</v>
      </c>
      <c r="I274" s="34">
        <f t="shared" si="16"/>
        <v>48165</v>
      </c>
      <c r="J274" s="35">
        <v>1840</v>
      </c>
      <c r="K274" s="36">
        <v>0</v>
      </c>
      <c r="L274" s="37">
        <v>0</v>
      </c>
      <c r="M274" s="37">
        <v>0</v>
      </c>
      <c r="N274" s="37">
        <v>0</v>
      </c>
      <c r="O274" s="37">
        <v>15400</v>
      </c>
      <c r="P274" s="37">
        <v>14643</v>
      </c>
      <c r="Q274" s="37">
        <v>0</v>
      </c>
      <c r="R274" s="37">
        <v>0</v>
      </c>
      <c r="S274" s="36">
        <v>0</v>
      </c>
      <c r="T274" s="37">
        <v>11832</v>
      </c>
      <c r="U274" s="36">
        <v>0</v>
      </c>
      <c r="V274" s="37">
        <v>0</v>
      </c>
      <c r="W274" s="38">
        <v>4450</v>
      </c>
      <c r="X274" s="39">
        <f t="shared" si="17"/>
        <v>5000</v>
      </c>
      <c r="Y274" s="40">
        <v>0</v>
      </c>
      <c r="Z274" s="40">
        <v>0</v>
      </c>
      <c r="AA274" s="41">
        <v>5000</v>
      </c>
      <c r="AB274" s="42">
        <v>16800</v>
      </c>
      <c r="AC274" s="43">
        <v>6000</v>
      </c>
      <c r="AD274" s="44">
        <f t="shared" si="18"/>
        <v>0</v>
      </c>
      <c r="AE274" s="45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6">
        <v>0</v>
      </c>
      <c r="AL274" s="46">
        <v>0</v>
      </c>
      <c r="AM274" s="46">
        <v>0</v>
      </c>
      <c r="AN274" s="47">
        <f t="shared" si="19"/>
        <v>0</v>
      </c>
      <c r="AO274" s="48">
        <v>0</v>
      </c>
      <c r="AP274" s="49">
        <v>0</v>
      </c>
      <c r="AQ274" s="50">
        <v>0</v>
      </c>
    </row>
    <row r="275" spans="1:43" x14ac:dyDescent="0.25">
      <c r="A275" s="26" t="s">
        <v>43</v>
      </c>
      <c r="B275" s="27"/>
      <c r="C275" s="28"/>
      <c r="D275" s="29" t="s">
        <v>600</v>
      </c>
      <c r="E275" s="30" t="s">
        <v>527</v>
      </c>
      <c r="F275" s="31" t="s">
        <v>601</v>
      </c>
      <c r="G275" s="32">
        <v>36269298</v>
      </c>
      <c r="H275" s="33">
        <v>1356742</v>
      </c>
      <c r="I275" s="34">
        <f t="shared" si="16"/>
        <v>29665</v>
      </c>
      <c r="J275" s="35">
        <v>0</v>
      </c>
      <c r="K275" s="36">
        <v>0</v>
      </c>
      <c r="L275" s="37">
        <v>0</v>
      </c>
      <c r="M275" s="37">
        <v>0</v>
      </c>
      <c r="N275" s="37">
        <v>0</v>
      </c>
      <c r="O275" s="37">
        <v>2100</v>
      </c>
      <c r="P275" s="37">
        <v>13331</v>
      </c>
      <c r="Q275" s="37">
        <v>0</v>
      </c>
      <c r="R275" s="37">
        <v>0</v>
      </c>
      <c r="S275" s="36">
        <v>0</v>
      </c>
      <c r="T275" s="37">
        <v>10149</v>
      </c>
      <c r="U275" s="36">
        <v>0</v>
      </c>
      <c r="V275" s="37">
        <v>0</v>
      </c>
      <c r="W275" s="38">
        <v>4085</v>
      </c>
      <c r="X275" s="39">
        <f t="shared" si="17"/>
        <v>0</v>
      </c>
      <c r="Y275" s="40">
        <v>0</v>
      </c>
      <c r="Z275" s="40">
        <v>0</v>
      </c>
      <c r="AA275" s="41">
        <v>0</v>
      </c>
      <c r="AB275" s="42">
        <v>0</v>
      </c>
      <c r="AC275" s="43">
        <v>0</v>
      </c>
      <c r="AD275" s="44">
        <f t="shared" si="18"/>
        <v>0</v>
      </c>
      <c r="AE275" s="45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6">
        <v>0</v>
      </c>
      <c r="AL275" s="46">
        <v>0</v>
      </c>
      <c r="AM275" s="46">
        <v>0</v>
      </c>
      <c r="AN275" s="47">
        <f t="shared" si="19"/>
        <v>0</v>
      </c>
      <c r="AO275" s="48">
        <v>0</v>
      </c>
      <c r="AP275" s="49">
        <v>0</v>
      </c>
      <c r="AQ275" s="50">
        <v>0</v>
      </c>
    </row>
    <row r="276" spans="1:43" ht="13.5" thickBot="1" x14ac:dyDescent="0.3">
      <c r="A276" s="66" t="s">
        <v>43</v>
      </c>
      <c r="B276" s="67"/>
      <c r="C276" s="68"/>
      <c r="D276" s="69" t="s">
        <v>602</v>
      </c>
      <c r="E276" s="70" t="s">
        <v>527</v>
      </c>
      <c r="F276" s="71" t="s">
        <v>603</v>
      </c>
      <c r="G276" s="72">
        <v>31448135</v>
      </c>
      <c r="H276" s="73">
        <v>338843</v>
      </c>
      <c r="I276" s="74">
        <f t="shared" si="16"/>
        <v>11894</v>
      </c>
      <c r="J276" s="75">
        <v>0</v>
      </c>
      <c r="K276" s="76">
        <v>0</v>
      </c>
      <c r="L276" s="77">
        <v>0</v>
      </c>
      <c r="M276" s="77">
        <v>0</v>
      </c>
      <c r="N276" s="77">
        <v>0</v>
      </c>
      <c r="O276" s="77">
        <v>4500</v>
      </c>
      <c r="P276" s="77">
        <v>3699</v>
      </c>
      <c r="Q276" s="77">
        <v>0</v>
      </c>
      <c r="R276" s="77">
        <v>0</v>
      </c>
      <c r="S276" s="76">
        <v>0</v>
      </c>
      <c r="T276" s="77">
        <v>1445</v>
      </c>
      <c r="U276" s="76">
        <v>0</v>
      </c>
      <c r="V276" s="77">
        <v>0</v>
      </c>
      <c r="W276" s="78">
        <v>2250</v>
      </c>
      <c r="X276" s="79">
        <f t="shared" si="17"/>
        <v>0</v>
      </c>
      <c r="Y276" s="80">
        <v>0</v>
      </c>
      <c r="Z276" s="80">
        <v>0</v>
      </c>
      <c r="AA276" s="81">
        <v>0</v>
      </c>
      <c r="AB276" s="82">
        <v>0</v>
      </c>
      <c r="AC276" s="83">
        <v>0</v>
      </c>
      <c r="AD276" s="84">
        <f t="shared" si="18"/>
        <v>0</v>
      </c>
      <c r="AE276" s="85">
        <v>0</v>
      </c>
      <c r="AF276" s="86">
        <v>0</v>
      </c>
      <c r="AG276" s="86">
        <v>0</v>
      </c>
      <c r="AH276" s="86">
        <v>0</v>
      </c>
      <c r="AI276" s="86">
        <v>0</v>
      </c>
      <c r="AJ276" s="86">
        <v>0</v>
      </c>
      <c r="AK276" s="86">
        <v>0</v>
      </c>
      <c r="AL276" s="86">
        <v>0</v>
      </c>
      <c r="AM276" s="86">
        <v>0</v>
      </c>
      <c r="AN276" s="87">
        <f t="shared" si="19"/>
        <v>0</v>
      </c>
      <c r="AO276" s="88">
        <v>0</v>
      </c>
      <c r="AP276" s="89">
        <v>0</v>
      </c>
      <c r="AQ276" s="90">
        <v>0</v>
      </c>
    </row>
    <row r="277" spans="1:43" s="25" customFormat="1" ht="15.75" customHeight="1" thickBot="1" x14ac:dyDescent="0.3">
      <c r="A277" s="91" t="s">
        <v>43</v>
      </c>
      <c r="B277" s="92"/>
      <c r="C277" s="93"/>
      <c r="D277" s="94"/>
      <c r="E277" s="95" t="s">
        <v>604</v>
      </c>
      <c r="F277" s="96"/>
      <c r="G277" s="97"/>
      <c r="H277" s="98">
        <v>192129003</v>
      </c>
      <c r="I277" s="99">
        <v>12376157</v>
      </c>
      <c r="J277" s="100">
        <v>539594</v>
      </c>
      <c r="K277" s="101">
        <v>415452</v>
      </c>
      <c r="L277" s="101">
        <v>3977657</v>
      </c>
      <c r="M277" s="101">
        <v>18050</v>
      </c>
      <c r="N277" s="101">
        <v>553601</v>
      </c>
      <c r="O277" s="101">
        <v>547518</v>
      </c>
      <c r="P277" s="101">
        <v>1645604</v>
      </c>
      <c r="Q277" s="101">
        <v>1898285</v>
      </c>
      <c r="R277" s="101">
        <v>91400</v>
      </c>
      <c r="S277" s="101">
        <v>0</v>
      </c>
      <c r="T277" s="101">
        <v>1241473</v>
      </c>
      <c r="U277" s="101">
        <v>0</v>
      </c>
      <c r="V277" s="101">
        <v>3000</v>
      </c>
      <c r="W277" s="102">
        <v>1444523</v>
      </c>
      <c r="X277" s="103">
        <v>1832342</v>
      </c>
      <c r="Y277" s="104">
        <v>610565</v>
      </c>
      <c r="Z277" s="105">
        <v>1108802</v>
      </c>
      <c r="AA277" s="106">
        <v>112975</v>
      </c>
      <c r="AB277" s="107">
        <v>152060</v>
      </c>
      <c r="AC277" s="103">
        <v>3221129</v>
      </c>
      <c r="AD277" s="103">
        <v>225297</v>
      </c>
      <c r="AE277" s="104">
        <v>961</v>
      </c>
      <c r="AF277" s="105">
        <v>8334</v>
      </c>
      <c r="AG277" s="105">
        <v>0</v>
      </c>
      <c r="AH277" s="105">
        <v>64690</v>
      </c>
      <c r="AI277" s="105">
        <v>18943</v>
      </c>
      <c r="AJ277" s="105">
        <v>111686</v>
      </c>
      <c r="AK277" s="105">
        <v>14916</v>
      </c>
      <c r="AL277" s="105">
        <v>1050</v>
      </c>
      <c r="AM277" s="106">
        <v>4717</v>
      </c>
      <c r="AN277" s="103">
        <v>145165</v>
      </c>
      <c r="AO277" s="104">
        <v>0</v>
      </c>
      <c r="AP277" s="105">
        <v>145165</v>
      </c>
      <c r="AQ277" s="106">
        <v>0</v>
      </c>
    </row>
    <row r="278" spans="1:43" x14ac:dyDescent="0.25">
      <c r="A278" s="108"/>
    </row>
    <row r="279" spans="1:43" s="112" customFormat="1" x14ac:dyDescent="0.25">
      <c r="A279" s="109"/>
      <c r="B279" s="109"/>
      <c r="C279" s="110"/>
      <c r="D279" s="109"/>
      <c r="E279" s="109"/>
      <c r="F279" s="51"/>
      <c r="G279" s="109"/>
    </row>
    <row r="284" spans="1:43" x14ac:dyDescent="0.25">
      <c r="K284" s="112"/>
    </row>
  </sheetData>
  <sheetProtection selectLockedCells="1"/>
  <autoFilter ref="A1:AQ277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KUR2021_Trnava_odsúhlasený</vt:lpstr>
      <vt:lpstr>KUR2021_Trnava_odsúhlasený!Názvy_tlače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2022-02-24T11:53:45Z</dcterms:created>
  <dcterms:modified xsi:type="dcterms:W3CDTF">2022-03-15T06:49:06Z</dcterms:modified>
</cp:coreProperties>
</file>