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8800" windowHeight="11925"/>
  </bookViews>
  <sheets>
    <sheet name="KUR_2022 odsúhlasený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'KUR_2022 odsúhlasený'!$A$1:$AS$350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'KUR_2022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49" i="2" l="1"/>
  <c r="AD349" i="2"/>
  <c r="X349" i="2"/>
  <c r="I349" i="2"/>
  <c r="AO348" i="2"/>
  <c r="AD348" i="2"/>
  <c r="X348" i="2"/>
  <c r="I348" i="2"/>
  <c r="AO347" i="2"/>
  <c r="AD347" i="2"/>
  <c r="X347" i="2"/>
  <c r="I347" i="2"/>
  <c r="AO346" i="2"/>
  <c r="AD346" i="2"/>
  <c r="AO345" i="2"/>
  <c r="AD345" i="2"/>
  <c r="X345" i="2"/>
  <c r="I345" i="2"/>
  <c r="AO344" i="2"/>
  <c r="AD344" i="2"/>
  <c r="X344" i="2"/>
  <c r="I344" i="2"/>
  <c r="AO343" i="2"/>
  <c r="AD343" i="2"/>
  <c r="X343" i="2"/>
  <c r="I343" i="2"/>
  <c r="AO342" i="2"/>
  <c r="AD342" i="2"/>
  <c r="X342" i="2"/>
  <c r="I342" i="2"/>
  <c r="AO341" i="2"/>
  <c r="AD341" i="2"/>
  <c r="X341" i="2"/>
  <c r="I341" i="2"/>
  <c r="AO340" i="2"/>
  <c r="AD340" i="2"/>
  <c r="X340" i="2"/>
  <c r="I340" i="2"/>
  <c r="AO339" i="2"/>
  <c r="AD339" i="2"/>
  <c r="X339" i="2"/>
  <c r="I339" i="2"/>
  <c r="AO338" i="2"/>
  <c r="AD338" i="2"/>
  <c r="X338" i="2"/>
  <c r="I338" i="2"/>
  <c r="AO337" i="2"/>
  <c r="AD337" i="2"/>
  <c r="X337" i="2"/>
  <c r="I337" i="2"/>
  <c r="AO336" i="2"/>
  <c r="AD336" i="2"/>
  <c r="X336" i="2"/>
  <c r="I336" i="2"/>
  <c r="AO335" i="2"/>
  <c r="AD335" i="2"/>
  <c r="X335" i="2"/>
  <c r="I335" i="2"/>
  <c r="AO334" i="2"/>
  <c r="AD334" i="2"/>
  <c r="X334" i="2"/>
  <c r="I334" i="2"/>
  <c r="AO333" i="2"/>
  <c r="AD333" i="2"/>
  <c r="X333" i="2"/>
  <c r="I333" i="2"/>
  <c r="AO332" i="2"/>
  <c r="AD332" i="2"/>
  <c r="X332" i="2"/>
  <c r="I332" i="2"/>
  <c r="AO331" i="2"/>
  <c r="AD331" i="2"/>
  <c r="X331" i="2"/>
  <c r="I331" i="2"/>
  <c r="AO330" i="2"/>
  <c r="AD330" i="2"/>
  <c r="X330" i="2"/>
  <c r="I330" i="2"/>
  <c r="AO329" i="2"/>
  <c r="AD329" i="2"/>
  <c r="X329" i="2"/>
  <c r="I329" i="2"/>
  <c r="AO328" i="2"/>
  <c r="AD328" i="2"/>
  <c r="X328" i="2"/>
  <c r="I328" i="2"/>
  <c r="AO327" i="2"/>
  <c r="AD327" i="2"/>
  <c r="X327" i="2"/>
  <c r="I327" i="2"/>
  <c r="AO326" i="2"/>
  <c r="AD326" i="2"/>
  <c r="X326" i="2"/>
  <c r="I326" i="2"/>
  <c r="AO325" i="2"/>
  <c r="AD325" i="2"/>
  <c r="X325" i="2"/>
  <c r="I325" i="2"/>
  <c r="AO324" i="2"/>
  <c r="AD324" i="2"/>
  <c r="X324" i="2"/>
  <c r="I324" i="2"/>
  <c r="AO323" i="2"/>
  <c r="AD323" i="2"/>
  <c r="X323" i="2"/>
  <c r="I323" i="2"/>
  <c r="AO322" i="2"/>
  <c r="AD322" i="2"/>
  <c r="X322" i="2"/>
  <c r="I322" i="2"/>
  <c r="AO321" i="2"/>
  <c r="AD321" i="2"/>
  <c r="X321" i="2"/>
  <c r="I321" i="2"/>
  <c r="AO320" i="2"/>
  <c r="AD320" i="2"/>
  <c r="AO319" i="2"/>
  <c r="AD319" i="2"/>
  <c r="X319" i="2"/>
  <c r="I319" i="2"/>
  <c r="AO318" i="2"/>
  <c r="AD318" i="2"/>
  <c r="X318" i="2"/>
  <c r="I318" i="2"/>
  <c r="AO317" i="2"/>
  <c r="AD317" i="2"/>
  <c r="X317" i="2"/>
  <c r="I317" i="2"/>
  <c r="AO316" i="2"/>
  <c r="AD316" i="2"/>
  <c r="X316" i="2"/>
  <c r="I316" i="2"/>
  <c r="AO315" i="2"/>
  <c r="AD315" i="2"/>
  <c r="X315" i="2"/>
  <c r="I315" i="2"/>
  <c r="AO314" i="2"/>
  <c r="AD314" i="2"/>
  <c r="X314" i="2"/>
  <c r="I314" i="2"/>
  <c r="AO313" i="2"/>
  <c r="AD313" i="2"/>
  <c r="X313" i="2"/>
  <c r="I313" i="2"/>
  <c r="AO312" i="2"/>
  <c r="AD312" i="2"/>
  <c r="X312" i="2"/>
  <c r="I312" i="2"/>
  <c r="AO311" i="2"/>
  <c r="AD311" i="2"/>
  <c r="X311" i="2"/>
  <c r="I311" i="2"/>
  <c r="AO310" i="2"/>
  <c r="AD310" i="2"/>
  <c r="X310" i="2"/>
  <c r="I310" i="2"/>
  <c r="AO309" i="2"/>
  <c r="AD309" i="2"/>
  <c r="X309" i="2"/>
  <c r="I309" i="2"/>
  <c r="AO308" i="2"/>
  <c r="AD308" i="2"/>
  <c r="X308" i="2"/>
  <c r="I308" i="2"/>
  <c r="AO307" i="2"/>
  <c r="AD307" i="2"/>
  <c r="X307" i="2"/>
  <c r="I307" i="2"/>
  <c r="AO306" i="2"/>
  <c r="AD306" i="2"/>
  <c r="X306" i="2"/>
  <c r="I306" i="2"/>
  <c r="AO305" i="2"/>
  <c r="AD305" i="2"/>
  <c r="X305" i="2"/>
  <c r="I305" i="2"/>
  <c r="AO304" i="2"/>
  <c r="AD304" i="2"/>
  <c r="X304" i="2"/>
  <c r="I304" i="2"/>
  <c r="AO303" i="2"/>
  <c r="AD303" i="2"/>
  <c r="X303" i="2"/>
  <c r="I303" i="2"/>
  <c r="AO302" i="2"/>
  <c r="AD302" i="2"/>
  <c r="X302" i="2"/>
  <c r="I302" i="2"/>
  <c r="AO301" i="2"/>
  <c r="AD301" i="2"/>
  <c r="X301" i="2"/>
  <c r="I301" i="2"/>
  <c r="AO300" i="2"/>
  <c r="AD300" i="2"/>
  <c r="X300" i="2"/>
  <c r="I300" i="2"/>
  <c r="AO299" i="2"/>
  <c r="AD299" i="2"/>
  <c r="X299" i="2"/>
  <c r="I299" i="2"/>
  <c r="AO298" i="2"/>
  <c r="AD298" i="2"/>
  <c r="X298" i="2"/>
  <c r="I298" i="2"/>
  <c r="AO297" i="2"/>
  <c r="AD297" i="2"/>
  <c r="X297" i="2"/>
  <c r="I297" i="2"/>
  <c r="AO296" i="2"/>
  <c r="AD296" i="2"/>
  <c r="X296" i="2"/>
  <c r="I296" i="2"/>
  <c r="AO295" i="2"/>
  <c r="AD295" i="2"/>
  <c r="X295" i="2"/>
  <c r="I295" i="2"/>
  <c r="AO294" i="2"/>
  <c r="AD294" i="2"/>
  <c r="X294" i="2"/>
  <c r="I294" i="2"/>
  <c r="AO293" i="2"/>
  <c r="AD293" i="2"/>
  <c r="X293" i="2"/>
  <c r="I293" i="2"/>
  <c r="AO292" i="2"/>
  <c r="AD292" i="2"/>
  <c r="X292" i="2"/>
  <c r="I292" i="2"/>
  <c r="AO291" i="2"/>
  <c r="AD291" i="2"/>
  <c r="X291" i="2"/>
  <c r="I291" i="2"/>
  <c r="AO290" i="2"/>
  <c r="AD290" i="2"/>
  <c r="X290" i="2"/>
  <c r="I290" i="2"/>
  <c r="AO289" i="2"/>
  <c r="AD289" i="2"/>
  <c r="X289" i="2"/>
  <c r="I289" i="2"/>
  <c r="AO288" i="2"/>
  <c r="AD288" i="2"/>
  <c r="X288" i="2"/>
  <c r="I288" i="2"/>
  <c r="AO287" i="2"/>
  <c r="AD287" i="2"/>
  <c r="X287" i="2"/>
  <c r="I287" i="2"/>
  <c r="AO286" i="2"/>
  <c r="AD286" i="2"/>
  <c r="X286" i="2"/>
  <c r="I286" i="2"/>
  <c r="AO285" i="2"/>
  <c r="AD285" i="2"/>
  <c r="X285" i="2"/>
  <c r="I285" i="2"/>
  <c r="AO284" i="2"/>
  <c r="AD284" i="2"/>
  <c r="X284" i="2"/>
  <c r="I284" i="2"/>
  <c r="AO283" i="2"/>
  <c r="AD283" i="2"/>
  <c r="X283" i="2"/>
  <c r="I283" i="2"/>
  <c r="AO282" i="2"/>
  <c r="AD282" i="2"/>
  <c r="X282" i="2"/>
  <c r="I282" i="2"/>
  <c r="AO281" i="2"/>
  <c r="AD281" i="2"/>
  <c r="X281" i="2"/>
  <c r="I281" i="2"/>
  <c r="AO280" i="2"/>
  <c r="AD280" i="2"/>
  <c r="X280" i="2"/>
  <c r="I280" i="2"/>
  <c r="AO279" i="2"/>
  <c r="AD279" i="2"/>
  <c r="X279" i="2"/>
  <c r="I279" i="2"/>
  <c r="AO278" i="2"/>
  <c r="AD278" i="2"/>
  <c r="X278" i="2"/>
  <c r="I278" i="2"/>
  <c r="AO277" i="2"/>
  <c r="AD277" i="2"/>
  <c r="X277" i="2"/>
  <c r="I277" i="2"/>
  <c r="AO276" i="2"/>
  <c r="AD276" i="2"/>
  <c r="X276" i="2"/>
  <c r="I276" i="2"/>
  <c r="AO275" i="2"/>
  <c r="AD275" i="2"/>
  <c r="X275" i="2"/>
  <c r="I275" i="2"/>
  <c r="AO274" i="2"/>
  <c r="AD274" i="2"/>
  <c r="X274" i="2"/>
  <c r="I274" i="2"/>
  <c r="AO273" i="2"/>
  <c r="AD273" i="2"/>
  <c r="X273" i="2"/>
  <c r="I273" i="2"/>
  <c r="AO272" i="2"/>
  <c r="AD272" i="2"/>
  <c r="X272" i="2"/>
  <c r="I272" i="2"/>
  <c r="AO271" i="2"/>
  <c r="AD271" i="2"/>
  <c r="X271" i="2"/>
  <c r="I271" i="2"/>
  <c r="AO270" i="2"/>
  <c r="AD270" i="2"/>
  <c r="X270" i="2"/>
  <c r="I270" i="2"/>
  <c r="AO269" i="2"/>
  <c r="AD269" i="2"/>
  <c r="X269" i="2"/>
  <c r="I269" i="2"/>
  <c r="AO268" i="2"/>
  <c r="AD268" i="2"/>
  <c r="X268" i="2"/>
  <c r="I268" i="2"/>
  <c r="AO267" i="2"/>
  <c r="AD267" i="2"/>
  <c r="X267" i="2"/>
  <c r="I267" i="2"/>
  <c r="AO266" i="2"/>
  <c r="AD266" i="2"/>
  <c r="X266" i="2"/>
  <c r="I266" i="2"/>
  <c r="AO265" i="2"/>
  <c r="AD265" i="2"/>
  <c r="X265" i="2"/>
  <c r="I265" i="2"/>
  <c r="AO264" i="2"/>
  <c r="AD264" i="2"/>
  <c r="X264" i="2"/>
  <c r="I264" i="2"/>
  <c r="AO263" i="2"/>
  <c r="AD263" i="2"/>
  <c r="X263" i="2"/>
  <c r="I263" i="2"/>
  <c r="AO262" i="2"/>
  <c r="AD262" i="2"/>
  <c r="X262" i="2"/>
  <c r="I262" i="2"/>
  <c r="AO261" i="2"/>
  <c r="AD261" i="2"/>
  <c r="X261" i="2"/>
  <c r="I261" i="2"/>
  <c r="AO260" i="2"/>
  <c r="AD260" i="2"/>
  <c r="X260" i="2"/>
  <c r="I260" i="2"/>
  <c r="AO259" i="2"/>
  <c r="AD259" i="2"/>
  <c r="X259" i="2"/>
  <c r="I259" i="2"/>
  <c r="AO258" i="2"/>
  <c r="AD258" i="2"/>
  <c r="X258" i="2"/>
  <c r="I258" i="2"/>
  <c r="AO257" i="2"/>
  <c r="AD257" i="2"/>
  <c r="X257" i="2"/>
  <c r="I257" i="2"/>
  <c r="AO256" i="2"/>
  <c r="AD256" i="2"/>
  <c r="X256" i="2"/>
  <c r="I256" i="2"/>
  <c r="AO255" i="2"/>
  <c r="AD255" i="2"/>
  <c r="X255" i="2"/>
  <c r="I255" i="2"/>
  <c r="AO254" i="2"/>
  <c r="AD254" i="2"/>
  <c r="X254" i="2"/>
  <c r="I254" i="2"/>
  <c r="AO253" i="2"/>
  <c r="AD253" i="2"/>
  <c r="X253" i="2"/>
  <c r="I253" i="2"/>
  <c r="AO252" i="2"/>
  <c r="AD252" i="2"/>
  <c r="X252" i="2"/>
  <c r="I252" i="2"/>
  <c r="AO251" i="2"/>
  <c r="AD251" i="2"/>
  <c r="X251" i="2"/>
  <c r="I251" i="2"/>
  <c r="AO250" i="2"/>
  <c r="AD250" i="2"/>
  <c r="X250" i="2"/>
  <c r="I250" i="2"/>
  <c r="AO249" i="2"/>
  <c r="AD249" i="2"/>
  <c r="X249" i="2"/>
  <c r="I249" i="2"/>
  <c r="AO248" i="2"/>
  <c r="AD248" i="2"/>
  <c r="X248" i="2"/>
  <c r="I248" i="2"/>
  <c r="AO247" i="2"/>
  <c r="AD247" i="2"/>
  <c r="X247" i="2"/>
  <c r="I247" i="2"/>
  <c r="AO246" i="2"/>
  <c r="AD246" i="2"/>
  <c r="X246" i="2"/>
  <c r="I246" i="2"/>
  <c r="AO245" i="2"/>
  <c r="AD245" i="2"/>
  <c r="X245" i="2"/>
  <c r="I245" i="2"/>
  <c r="AO244" i="2"/>
  <c r="AD244" i="2"/>
  <c r="X244" i="2"/>
  <c r="I244" i="2"/>
  <c r="AO243" i="2"/>
  <c r="AD243" i="2"/>
  <c r="X243" i="2"/>
  <c r="I243" i="2"/>
  <c r="AO242" i="2"/>
  <c r="AD242" i="2"/>
  <c r="X242" i="2"/>
  <c r="I242" i="2"/>
  <c r="AO241" i="2"/>
  <c r="AD241" i="2"/>
  <c r="X241" i="2"/>
  <c r="I241" i="2"/>
  <c r="AO240" i="2"/>
  <c r="AD240" i="2"/>
  <c r="X240" i="2"/>
  <c r="I240" i="2"/>
  <c r="AO239" i="2"/>
  <c r="AD239" i="2"/>
  <c r="X239" i="2"/>
  <c r="I239" i="2"/>
  <c r="AO238" i="2"/>
  <c r="AD238" i="2"/>
  <c r="X238" i="2"/>
  <c r="I238" i="2"/>
  <c r="AO237" i="2"/>
  <c r="AD237" i="2"/>
  <c r="X237" i="2"/>
  <c r="I237" i="2"/>
  <c r="AO236" i="2"/>
  <c r="AD236" i="2"/>
  <c r="X236" i="2"/>
  <c r="I236" i="2"/>
  <c r="AO235" i="2"/>
  <c r="AD235" i="2"/>
  <c r="X235" i="2"/>
  <c r="I235" i="2"/>
  <c r="AO234" i="2"/>
  <c r="AD234" i="2"/>
  <c r="X234" i="2"/>
  <c r="I234" i="2"/>
  <c r="AO233" i="2"/>
  <c r="AD233" i="2"/>
  <c r="X233" i="2"/>
  <c r="I233" i="2"/>
  <c r="AO232" i="2"/>
  <c r="AD232" i="2"/>
  <c r="X232" i="2"/>
  <c r="I232" i="2"/>
  <c r="AO231" i="2"/>
  <c r="AD231" i="2"/>
  <c r="X231" i="2"/>
  <c r="I231" i="2"/>
  <c r="AO230" i="2"/>
  <c r="AD230" i="2"/>
  <c r="X230" i="2"/>
  <c r="I230" i="2"/>
  <c r="AO229" i="2"/>
  <c r="AD229" i="2"/>
  <c r="X229" i="2"/>
  <c r="I229" i="2"/>
  <c r="AO228" i="2"/>
  <c r="AD228" i="2"/>
  <c r="X228" i="2"/>
  <c r="I228" i="2"/>
  <c r="AO227" i="2"/>
  <c r="AD227" i="2"/>
  <c r="X227" i="2"/>
  <c r="I227" i="2"/>
  <c r="AO226" i="2"/>
  <c r="AD226" i="2"/>
  <c r="X226" i="2"/>
  <c r="I226" i="2"/>
  <c r="AO225" i="2"/>
  <c r="AD225" i="2"/>
  <c r="X225" i="2"/>
  <c r="I225" i="2"/>
  <c r="AO224" i="2"/>
  <c r="AD224" i="2"/>
  <c r="X224" i="2"/>
  <c r="I224" i="2"/>
  <c r="AO223" i="2"/>
  <c r="AD223" i="2"/>
  <c r="X223" i="2"/>
  <c r="I223" i="2"/>
  <c r="AO222" i="2"/>
  <c r="AD222" i="2"/>
  <c r="X222" i="2"/>
  <c r="I222" i="2"/>
  <c r="AO221" i="2"/>
  <c r="AD221" i="2"/>
  <c r="X221" i="2"/>
  <c r="I221" i="2"/>
  <c r="AO220" i="2"/>
  <c r="AD220" i="2"/>
  <c r="X220" i="2"/>
  <c r="I220" i="2"/>
  <c r="AO219" i="2"/>
  <c r="AD219" i="2"/>
  <c r="X219" i="2"/>
  <c r="I219" i="2"/>
  <c r="AO218" i="2"/>
  <c r="AD218" i="2"/>
  <c r="X218" i="2"/>
  <c r="I218" i="2"/>
  <c r="AO217" i="2"/>
  <c r="AD217" i="2"/>
  <c r="X217" i="2"/>
  <c r="I217" i="2"/>
  <c r="AO216" i="2"/>
  <c r="AD216" i="2"/>
  <c r="X216" i="2"/>
  <c r="I216" i="2"/>
  <c r="AO215" i="2"/>
  <c r="AD215" i="2"/>
  <c r="X215" i="2"/>
  <c r="I215" i="2"/>
  <c r="AO214" i="2"/>
  <c r="AD214" i="2"/>
  <c r="X214" i="2"/>
  <c r="I214" i="2"/>
  <c r="AO213" i="2"/>
  <c r="AD213" i="2"/>
  <c r="X213" i="2"/>
  <c r="I213" i="2"/>
  <c r="AO212" i="2"/>
  <c r="AD212" i="2"/>
  <c r="X212" i="2"/>
  <c r="I212" i="2"/>
  <c r="AO211" i="2"/>
  <c r="AD211" i="2"/>
  <c r="X211" i="2"/>
  <c r="I211" i="2"/>
  <c r="AO210" i="2"/>
  <c r="AD210" i="2"/>
  <c r="X210" i="2"/>
  <c r="I210" i="2"/>
  <c r="AO209" i="2"/>
  <c r="AD209" i="2"/>
  <c r="X209" i="2"/>
  <c r="I209" i="2"/>
  <c r="AO208" i="2"/>
  <c r="AD208" i="2"/>
  <c r="X208" i="2"/>
  <c r="I208" i="2"/>
  <c r="AO207" i="2"/>
  <c r="AD207" i="2"/>
  <c r="X207" i="2"/>
  <c r="I207" i="2"/>
  <c r="AO206" i="2"/>
  <c r="AD206" i="2"/>
  <c r="X206" i="2"/>
  <c r="I206" i="2"/>
  <c r="AO205" i="2"/>
  <c r="AD205" i="2"/>
  <c r="X205" i="2"/>
  <c r="I205" i="2"/>
  <c r="AO204" i="2"/>
  <c r="AD204" i="2"/>
  <c r="X204" i="2"/>
  <c r="I204" i="2"/>
  <c r="AO203" i="2"/>
  <c r="AD203" i="2"/>
  <c r="X203" i="2"/>
  <c r="I203" i="2"/>
  <c r="AO202" i="2"/>
  <c r="AD202" i="2"/>
  <c r="X202" i="2"/>
  <c r="I202" i="2"/>
  <c r="AO201" i="2"/>
  <c r="AD201" i="2"/>
  <c r="X201" i="2"/>
  <c r="I201" i="2"/>
  <c r="AO200" i="2"/>
  <c r="AD200" i="2"/>
  <c r="X200" i="2"/>
  <c r="I200" i="2"/>
  <c r="AO199" i="2"/>
  <c r="AD199" i="2"/>
  <c r="X199" i="2"/>
  <c r="I199" i="2"/>
  <c r="AO198" i="2"/>
  <c r="AD198" i="2"/>
  <c r="X198" i="2"/>
  <c r="I198" i="2"/>
  <c r="AO197" i="2"/>
  <c r="AD197" i="2"/>
  <c r="X197" i="2"/>
  <c r="I197" i="2"/>
  <c r="AO196" i="2"/>
  <c r="AD196" i="2"/>
  <c r="X196" i="2"/>
  <c r="I196" i="2"/>
  <c r="AO195" i="2"/>
  <c r="AD195" i="2"/>
  <c r="X195" i="2"/>
  <c r="I195" i="2"/>
  <c r="AO194" i="2"/>
  <c r="AD194" i="2"/>
  <c r="X194" i="2"/>
  <c r="I194" i="2"/>
  <c r="AO193" i="2"/>
  <c r="AD193" i="2"/>
  <c r="X193" i="2"/>
  <c r="I193" i="2"/>
  <c r="AO192" i="2"/>
  <c r="AD192" i="2"/>
  <c r="X192" i="2"/>
  <c r="I192" i="2"/>
  <c r="AO191" i="2"/>
  <c r="AD191" i="2"/>
  <c r="X191" i="2"/>
  <c r="I191" i="2"/>
  <c r="AO190" i="2"/>
  <c r="AD190" i="2"/>
  <c r="X190" i="2"/>
  <c r="I190" i="2"/>
  <c r="AO189" i="2"/>
  <c r="AD189" i="2"/>
  <c r="X189" i="2"/>
  <c r="I189" i="2"/>
  <c r="AO188" i="2"/>
  <c r="AD188" i="2"/>
  <c r="X188" i="2"/>
  <c r="I188" i="2"/>
  <c r="AO187" i="2"/>
  <c r="AD187" i="2"/>
  <c r="X187" i="2"/>
  <c r="I187" i="2"/>
  <c r="AO186" i="2"/>
  <c r="AD186" i="2"/>
  <c r="X186" i="2"/>
  <c r="I186" i="2"/>
  <c r="AO185" i="2"/>
  <c r="AD185" i="2"/>
  <c r="X185" i="2"/>
  <c r="I185" i="2"/>
  <c r="AO184" i="2"/>
  <c r="AD184" i="2"/>
  <c r="X184" i="2"/>
  <c r="I184" i="2"/>
  <c r="AO183" i="2"/>
  <c r="AD183" i="2"/>
  <c r="X183" i="2"/>
  <c r="I183" i="2"/>
  <c r="AO182" i="2"/>
  <c r="AD182" i="2"/>
  <c r="X182" i="2"/>
  <c r="I182" i="2"/>
  <c r="AO181" i="2"/>
  <c r="AD181" i="2"/>
  <c r="X181" i="2"/>
  <c r="I181" i="2"/>
  <c r="AO180" i="2"/>
  <c r="AD180" i="2"/>
  <c r="X180" i="2"/>
  <c r="I180" i="2"/>
  <c r="AO179" i="2"/>
  <c r="AD179" i="2"/>
  <c r="X179" i="2"/>
  <c r="I179" i="2"/>
  <c r="AO178" i="2"/>
  <c r="AD178" i="2"/>
  <c r="X178" i="2"/>
  <c r="I178" i="2"/>
  <c r="AO177" i="2"/>
  <c r="AD177" i="2"/>
  <c r="X177" i="2"/>
  <c r="I177" i="2"/>
  <c r="AO176" i="2"/>
  <c r="AD176" i="2"/>
  <c r="X176" i="2"/>
  <c r="I176" i="2"/>
  <c r="AO175" i="2"/>
  <c r="AD175" i="2"/>
  <c r="X175" i="2"/>
  <c r="I175" i="2"/>
  <c r="AO174" i="2"/>
  <c r="AD174" i="2"/>
  <c r="X174" i="2"/>
  <c r="I174" i="2"/>
  <c r="AO173" i="2"/>
  <c r="AD173" i="2"/>
  <c r="X173" i="2"/>
  <c r="I173" i="2"/>
  <c r="AO172" i="2"/>
  <c r="AD172" i="2"/>
  <c r="X172" i="2"/>
  <c r="I172" i="2"/>
  <c r="AO171" i="2"/>
  <c r="AD171" i="2"/>
  <c r="X171" i="2"/>
  <c r="I171" i="2"/>
  <c r="AO170" i="2"/>
  <c r="AD170" i="2"/>
  <c r="X170" i="2"/>
  <c r="I170" i="2"/>
  <c r="AO169" i="2"/>
  <c r="AD169" i="2"/>
  <c r="X169" i="2"/>
  <c r="I169" i="2"/>
  <c r="AO168" i="2"/>
  <c r="AD168" i="2"/>
  <c r="X168" i="2"/>
  <c r="I168" i="2"/>
  <c r="AO167" i="2"/>
  <c r="AD167" i="2"/>
  <c r="X167" i="2"/>
  <c r="I167" i="2"/>
  <c r="AO166" i="2"/>
  <c r="AD166" i="2"/>
  <c r="X166" i="2"/>
  <c r="I166" i="2"/>
  <c r="AO165" i="2"/>
  <c r="AD165" i="2"/>
  <c r="X165" i="2"/>
  <c r="I165" i="2"/>
  <c r="AO164" i="2"/>
  <c r="AD164" i="2"/>
  <c r="X164" i="2"/>
  <c r="I164" i="2"/>
  <c r="AO163" i="2"/>
  <c r="AD163" i="2"/>
  <c r="X163" i="2"/>
  <c r="I163" i="2"/>
  <c r="AO162" i="2"/>
  <c r="AD162" i="2"/>
  <c r="X162" i="2"/>
  <c r="I162" i="2"/>
  <c r="AO161" i="2"/>
  <c r="AD161" i="2"/>
  <c r="X161" i="2"/>
  <c r="I161" i="2"/>
  <c r="AO160" i="2"/>
  <c r="AD160" i="2"/>
  <c r="X160" i="2"/>
  <c r="I160" i="2"/>
  <c r="AO159" i="2"/>
  <c r="AD159" i="2"/>
  <c r="X159" i="2"/>
  <c r="I159" i="2"/>
  <c r="AO158" i="2"/>
  <c r="AD158" i="2"/>
  <c r="X158" i="2"/>
  <c r="I158" i="2"/>
  <c r="AO157" i="2"/>
  <c r="AD157" i="2"/>
  <c r="X157" i="2"/>
  <c r="I157" i="2"/>
  <c r="AO156" i="2"/>
  <c r="AD156" i="2"/>
  <c r="X156" i="2"/>
  <c r="I156" i="2"/>
  <c r="AO155" i="2"/>
  <c r="AD155" i="2"/>
  <c r="X155" i="2"/>
  <c r="I155" i="2"/>
  <c r="AO154" i="2"/>
  <c r="AD154" i="2"/>
  <c r="X154" i="2"/>
  <c r="I154" i="2"/>
  <c r="AO153" i="2"/>
  <c r="AD153" i="2"/>
  <c r="X153" i="2"/>
  <c r="I153" i="2"/>
  <c r="AO152" i="2"/>
  <c r="AD152" i="2"/>
  <c r="X152" i="2"/>
  <c r="I152" i="2"/>
  <c r="AO151" i="2"/>
  <c r="AD151" i="2"/>
  <c r="X151" i="2"/>
  <c r="I151" i="2"/>
  <c r="AO150" i="2"/>
  <c r="AD150" i="2"/>
  <c r="X150" i="2"/>
  <c r="I150" i="2"/>
  <c r="AO149" i="2"/>
  <c r="AD149" i="2"/>
  <c r="X149" i="2"/>
  <c r="I149" i="2"/>
  <c r="AO148" i="2"/>
  <c r="AD148" i="2"/>
  <c r="X148" i="2"/>
  <c r="I148" i="2"/>
  <c r="AO147" i="2"/>
  <c r="AD147" i="2"/>
  <c r="X147" i="2"/>
  <c r="I147" i="2"/>
  <c r="AO146" i="2"/>
  <c r="AD146" i="2"/>
  <c r="X146" i="2"/>
  <c r="I146" i="2"/>
  <c r="AO145" i="2"/>
  <c r="AD145" i="2"/>
  <c r="X145" i="2"/>
  <c r="I145" i="2"/>
  <c r="AO144" i="2"/>
  <c r="AD144" i="2"/>
  <c r="X144" i="2"/>
  <c r="I144" i="2"/>
  <c r="AO143" i="2"/>
  <c r="AD143" i="2"/>
  <c r="X143" i="2"/>
  <c r="I143" i="2"/>
  <c r="AO142" i="2"/>
  <c r="AD142" i="2"/>
  <c r="X142" i="2"/>
  <c r="I142" i="2"/>
  <c r="AO141" i="2"/>
  <c r="AD141" i="2"/>
  <c r="X141" i="2"/>
  <c r="I141" i="2"/>
  <c r="AO140" i="2"/>
  <c r="AD140" i="2"/>
  <c r="X140" i="2"/>
  <c r="I140" i="2"/>
  <c r="AO139" i="2"/>
  <c r="AD139" i="2"/>
  <c r="X139" i="2"/>
  <c r="I139" i="2"/>
  <c r="AO138" i="2"/>
  <c r="AD138" i="2"/>
  <c r="X138" i="2"/>
  <c r="I138" i="2"/>
  <c r="AO137" i="2"/>
  <c r="AD137" i="2"/>
  <c r="X137" i="2"/>
  <c r="I137" i="2"/>
  <c r="AO136" i="2"/>
  <c r="AD136" i="2"/>
  <c r="X136" i="2"/>
  <c r="I136" i="2"/>
  <c r="AO135" i="2"/>
  <c r="AD135" i="2"/>
  <c r="X135" i="2"/>
  <c r="I135" i="2"/>
  <c r="AO134" i="2"/>
  <c r="AD134" i="2"/>
  <c r="X134" i="2"/>
  <c r="I134" i="2"/>
  <c r="AO133" i="2"/>
  <c r="AD133" i="2"/>
  <c r="X133" i="2"/>
  <c r="I133" i="2"/>
  <c r="AO132" i="2"/>
  <c r="AD132" i="2"/>
  <c r="X132" i="2"/>
  <c r="I132" i="2"/>
  <c r="AO131" i="2"/>
  <c r="AD131" i="2"/>
  <c r="X131" i="2"/>
  <c r="I131" i="2"/>
  <c r="AO130" i="2"/>
  <c r="AD130" i="2"/>
  <c r="X130" i="2"/>
  <c r="I130" i="2"/>
  <c r="AO129" i="2"/>
  <c r="AD129" i="2"/>
  <c r="X129" i="2"/>
  <c r="I129" i="2"/>
  <c r="AO128" i="2"/>
  <c r="AD128" i="2"/>
  <c r="X128" i="2"/>
  <c r="I128" i="2"/>
  <c r="AO127" i="2"/>
  <c r="AD127" i="2"/>
  <c r="X127" i="2"/>
  <c r="I127" i="2"/>
  <c r="AO126" i="2"/>
  <c r="AD126" i="2"/>
  <c r="X126" i="2"/>
  <c r="I126" i="2"/>
  <c r="AO125" i="2"/>
  <c r="AD125" i="2"/>
  <c r="X125" i="2"/>
  <c r="I125" i="2"/>
  <c r="AO124" i="2"/>
  <c r="AD124" i="2"/>
  <c r="X124" i="2"/>
  <c r="I124" i="2"/>
  <c r="AO123" i="2"/>
  <c r="AD123" i="2"/>
  <c r="X123" i="2"/>
  <c r="I123" i="2"/>
  <c r="AO122" i="2"/>
  <c r="AD122" i="2"/>
  <c r="X122" i="2"/>
  <c r="I122" i="2"/>
  <c r="AO121" i="2"/>
  <c r="AD121" i="2"/>
  <c r="X121" i="2"/>
  <c r="I121" i="2"/>
  <c r="AO120" i="2"/>
  <c r="AD120" i="2"/>
  <c r="X120" i="2"/>
  <c r="I120" i="2"/>
  <c r="AO119" i="2"/>
  <c r="AD119" i="2"/>
  <c r="X119" i="2"/>
  <c r="I119" i="2"/>
  <c r="AO118" i="2"/>
  <c r="AD118" i="2"/>
  <c r="X118" i="2"/>
  <c r="I118" i="2"/>
  <c r="AO117" i="2"/>
  <c r="AD117" i="2"/>
  <c r="X117" i="2"/>
  <c r="I117" i="2"/>
  <c r="AO116" i="2"/>
  <c r="AD116" i="2"/>
  <c r="X116" i="2"/>
  <c r="I116" i="2"/>
  <c r="AO115" i="2"/>
  <c r="AD115" i="2"/>
  <c r="X115" i="2"/>
  <c r="I115" i="2"/>
  <c r="AO114" i="2"/>
  <c r="AD114" i="2"/>
  <c r="X114" i="2"/>
  <c r="I114" i="2"/>
  <c r="AO113" i="2"/>
  <c r="AD113" i="2"/>
  <c r="X113" i="2"/>
  <c r="I113" i="2"/>
  <c r="AO112" i="2"/>
  <c r="AD112" i="2"/>
  <c r="X112" i="2"/>
  <c r="I112" i="2"/>
  <c r="AO111" i="2"/>
  <c r="AD111" i="2"/>
  <c r="X111" i="2"/>
  <c r="I111" i="2"/>
  <c r="AO110" i="2"/>
  <c r="AD110" i="2"/>
  <c r="X110" i="2"/>
  <c r="I110" i="2"/>
  <c r="AO109" i="2"/>
  <c r="AD109" i="2"/>
  <c r="X109" i="2"/>
  <c r="I109" i="2"/>
  <c r="AO108" i="2"/>
  <c r="AD108" i="2"/>
  <c r="X108" i="2"/>
  <c r="I108" i="2"/>
  <c r="AO107" i="2"/>
  <c r="AD107" i="2"/>
  <c r="X107" i="2"/>
  <c r="I107" i="2"/>
  <c r="AO106" i="2"/>
  <c r="AD106" i="2"/>
  <c r="X106" i="2"/>
  <c r="I106" i="2"/>
  <c r="AO105" i="2"/>
  <c r="AD105" i="2"/>
  <c r="X105" i="2"/>
  <c r="I105" i="2"/>
  <c r="AO104" i="2"/>
  <c r="AD104" i="2"/>
  <c r="X104" i="2"/>
  <c r="I104" i="2"/>
  <c r="AO103" i="2"/>
  <c r="AD103" i="2"/>
  <c r="X103" i="2"/>
  <c r="I103" i="2"/>
  <c r="AO102" i="2"/>
  <c r="AD102" i="2"/>
  <c r="X102" i="2"/>
  <c r="I102" i="2"/>
  <c r="AO101" i="2"/>
  <c r="AD101" i="2"/>
  <c r="X101" i="2"/>
  <c r="I101" i="2"/>
  <c r="AO100" i="2"/>
  <c r="AD100" i="2"/>
  <c r="X100" i="2"/>
  <c r="I100" i="2"/>
  <c r="AO99" i="2"/>
  <c r="AD99" i="2"/>
  <c r="X99" i="2"/>
  <c r="I99" i="2"/>
  <c r="AO98" i="2"/>
  <c r="AD98" i="2"/>
  <c r="X98" i="2"/>
  <c r="I98" i="2"/>
  <c r="AO97" i="2"/>
  <c r="AD97" i="2"/>
  <c r="X97" i="2"/>
  <c r="I97" i="2"/>
  <c r="AO96" i="2"/>
  <c r="AD96" i="2"/>
  <c r="X96" i="2"/>
  <c r="I96" i="2"/>
  <c r="AO95" i="2"/>
  <c r="AD95" i="2"/>
  <c r="X95" i="2"/>
  <c r="I95" i="2"/>
  <c r="AO94" i="2"/>
  <c r="AD94" i="2"/>
  <c r="X94" i="2"/>
  <c r="I94" i="2"/>
  <c r="AO93" i="2"/>
  <c r="AD93" i="2"/>
  <c r="X93" i="2"/>
  <c r="I93" i="2"/>
  <c r="AO92" i="2"/>
  <c r="AD92" i="2"/>
  <c r="X92" i="2"/>
  <c r="I92" i="2"/>
  <c r="AO91" i="2"/>
  <c r="AD91" i="2"/>
  <c r="X91" i="2"/>
  <c r="I91" i="2"/>
  <c r="AO90" i="2"/>
  <c r="AD90" i="2"/>
  <c r="X90" i="2"/>
  <c r="I90" i="2"/>
  <c r="AO89" i="2"/>
  <c r="AD89" i="2"/>
  <c r="X89" i="2"/>
  <c r="I89" i="2"/>
  <c r="AO88" i="2"/>
  <c r="AD88" i="2"/>
  <c r="X88" i="2"/>
  <c r="I88" i="2"/>
  <c r="AO87" i="2"/>
  <c r="AD87" i="2"/>
  <c r="X87" i="2"/>
  <c r="I87" i="2"/>
  <c r="AO86" i="2"/>
  <c r="AD86" i="2"/>
  <c r="X86" i="2"/>
  <c r="I86" i="2"/>
  <c r="AO85" i="2"/>
  <c r="AD85" i="2"/>
  <c r="X85" i="2"/>
  <c r="I85" i="2"/>
  <c r="AO84" i="2"/>
  <c r="AD84" i="2"/>
  <c r="X84" i="2"/>
  <c r="I84" i="2"/>
  <c r="AO83" i="2"/>
  <c r="AD83" i="2"/>
  <c r="X83" i="2"/>
  <c r="I83" i="2"/>
  <c r="AO82" i="2"/>
  <c r="AD82" i="2"/>
  <c r="X82" i="2"/>
  <c r="I82" i="2"/>
  <c r="AO81" i="2"/>
  <c r="AD81" i="2"/>
  <c r="X81" i="2"/>
  <c r="I81" i="2"/>
  <c r="AO80" i="2"/>
  <c r="AD80" i="2"/>
  <c r="X80" i="2"/>
  <c r="I80" i="2"/>
  <c r="AO79" i="2"/>
  <c r="AD79" i="2"/>
  <c r="X79" i="2"/>
  <c r="I79" i="2"/>
  <c r="AO78" i="2"/>
  <c r="AD78" i="2"/>
  <c r="X78" i="2"/>
  <c r="I78" i="2"/>
  <c r="AO77" i="2"/>
  <c r="AD77" i="2"/>
  <c r="X77" i="2"/>
  <c r="I77" i="2"/>
  <c r="AO76" i="2"/>
  <c r="AD76" i="2"/>
  <c r="X76" i="2"/>
  <c r="I76" i="2"/>
  <c r="AO75" i="2"/>
  <c r="AD75" i="2"/>
  <c r="X75" i="2"/>
  <c r="I75" i="2"/>
  <c r="AO74" i="2"/>
  <c r="AD74" i="2"/>
  <c r="X74" i="2"/>
  <c r="I74" i="2"/>
  <c r="AO73" i="2"/>
  <c r="AD73" i="2"/>
  <c r="X73" i="2"/>
  <c r="I73" i="2"/>
  <c r="AO72" i="2"/>
  <c r="AD72" i="2"/>
  <c r="X72" i="2"/>
  <c r="I72" i="2"/>
  <c r="AO71" i="2"/>
  <c r="AD71" i="2"/>
  <c r="X71" i="2"/>
  <c r="I71" i="2"/>
  <c r="AO70" i="2"/>
  <c r="AD70" i="2"/>
  <c r="X70" i="2"/>
  <c r="I70" i="2"/>
  <c r="AO69" i="2"/>
  <c r="AD69" i="2"/>
  <c r="X69" i="2"/>
  <c r="I69" i="2"/>
  <c r="AO68" i="2"/>
  <c r="AD68" i="2"/>
  <c r="X68" i="2"/>
  <c r="I68" i="2"/>
  <c r="AO67" i="2"/>
  <c r="AD67" i="2"/>
  <c r="X67" i="2"/>
  <c r="I67" i="2"/>
  <c r="AO66" i="2"/>
  <c r="AD66" i="2"/>
  <c r="X66" i="2"/>
  <c r="I66" i="2"/>
  <c r="AO65" i="2"/>
  <c r="AD65" i="2"/>
  <c r="X65" i="2"/>
  <c r="I65" i="2"/>
  <c r="AO64" i="2"/>
  <c r="AD64" i="2"/>
  <c r="X64" i="2"/>
  <c r="I64" i="2"/>
  <c r="AO63" i="2"/>
  <c r="AD63" i="2"/>
  <c r="X63" i="2"/>
  <c r="I63" i="2"/>
  <c r="AO62" i="2"/>
  <c r="AD62" i="2"/>
  <c r="X62" i="2"/>
  <c r="I62" i="2"/>
  <c r="AO61" i="2"/>
  <c r="AD61" i="2"/>
  <c r="X61" i="2"/>
  <c r="I61" i="2"/>
  <c r="AO60" i="2"/>
  <c r="AD60" i="2"/>
  <c r="X60" i="2"/>
  <c r="I60" i="2"/>
  <c r="AO59" i="2"/>
  <c r="AD59" i="2"/>
  <c r="X59" i="2"/>
  <c r="I59" i="2"/>
  <c r="AO58" i="2"/>
  <c r="AD58" i="2"/>
  <c r="X58" i="2"/>
  <c r="I58" i="2"/>
  <c r="AO57" i="2"/>
  <c r="AD57" i="2"/>
  <c r="X57" i="2"/>
  <c r="I57" i="2"/>
  <c r="AO56" i="2"/>
  <c r="AD56" i="2"/>
  <c r="X56" i="2"/>
  <c r="I56" i="2"/>
  <c r="AO55" i="2"/>
  <c r="AD55" i="2"/>
  <c r="X55" i="2"/>
  <c r="I55" i="2"/>
  <c r="AO54" i="2"/>
  <c r="AD54" i="2"/>
  <c r="X54" i="2"/>
  <c r="I54" i="2"/>
  <c r="AO53" i="2"/>
  <c r="AD53" i="2"/>
  <c r="X53" i="2"/>
  <c r="I53" i="2"/>
  <c r="AO52" i="2"/>
  <c r="AD52" i="2"/>
  <c r="X52" i="2"/>
  <c r="I52" i="2"/>
  <c r="AO51" i="2"/>
  <c r="AD51" i="2"/>
  <c r="X51" i="2"/>
  <c r="I51" i="2"/>
  <c r="AO50" i="2"/>
  <c r="AD50" i="2"/>
  <c r="X50" i="2"/>
  <c r="I50" i="2"/>
  <c r="AO49" i="2"/>
  <c r="AD49" i="2"/>
  <c r="X49" i="2"/>
  <c r="I49" i="2"/>
  <c r="AO48" i="2"/>
  <c r="AD48" i="2"/>
  <c r="X48" i="2"/>
  <c r="I48" i="2"/>
  <c r="AO47" i="2"/>
  <c r="AD47" i="2"/>
  <c r="X47" i="2"/>
  <c r="I47" i="2"/>
  <c r="AO46" i="2"/>
  <c r="AD46" i="2"/>
  <c r="X46" i="2"/>
  <c r="I46" i="2"/>
  <c r="AO45" i="2"/>
  <c r="AD45" i="2"/>
  <c r="X45" i="2"/>
  <c r="I45" i="2"/>
  <c r="AO44" i="2"/>
  <c r="AD44" i="2"/>
  <c r="X44" i="2"/>
  <c r="I44" i="2"/>
  <c r="AO43" i="2"/>
  <c r="AD43" i="2"/>
  <c r="X43" i="2"/>
  <c r="I43" i="2"/>
  <c r="AO42" i="2"/>
  <c r="AD42" i="2"/>
  <c r="X42" i="2"/>
  <c r="I42" i="2"/>
  <c r="AO41" i="2"/>
  <c r="AD41" i="2"/>
  <c r="X41" i="2"/>
  <c r="I41" i="2"/>
  <c r="AO40" i="2"/>
  <c r="AD40" i="2"/>
  <c r="X40" i="2"/>
  <c r="I40" i="2"/>
  <c r="AO39" i="2"/>
  <c r="AD39" i="2"/>
  <c r="X39" i="2"/>
  <c r="I39" i="2"/>
  <c r="AO38" i="2"/>
  <c r="AD38" i="2"/>
  <c r="X38" i="2"/>
  <c r="I38" i="2"/>
  <c r="AO37" i="2"/>
  <c r="AD37" i="2"/>
  <c r="X37" i="2"/>
  <c r="I37" i="2"/>
  <c r="AO36" i="2"/>
  <c r="AD36" i="2"/>
  <c r="X36" i="2"/>
  <c r="I36" i="2"/>
  <c r="AO35" i="2"/>
  <c r="AD35" i="2"/>
  <c r="X35" i="2"/>
  <c r="I35" i="2"/>
  <c r="AO34" i="2"/>
  <c r="AD34" i="2"/>
  <c r="X34" i="2"/>
  <c r="I34" i="2"/>
  <c r="AO33" i="2"/>
  <c r="AD33" i="2"/>
  <c r="X33" i="2"/>
  <c r="I33" i="2"/>
  <c r="AO32" i="2"/>
  <c r="AD32" i="2"/>
  <c r="X32" i="2"/>
  <c r="I32" i="2"/>
  <c r="AO31" i="2"/>
  <c r="AD31" i="2"/>
  <c r="X31" i="2"/>
  <c r="I31" i="2"/>
  <c r="AO30" i="2"/>
  <c r="AD30" i="2"/>
  <c r="X30" i="2"/>
  <c r="I30" i="2"/>
  <c r="AO29" i="2"/>
  <c r="AD29" i="2"/>
  <c r="X29" i="2"/>
  <c r="I29" i="2"/>
  <c r="AO28" i="2"/>
  <c r="AD28" i="2"/>
  <c r="X28" i="2"/>
  <c r="I28" i="2"/>
  <c r="AO27" i="2"/>
  <c r="AD27" i="2"/>
  <c r="X27" i="2"/>
  <c r="I27" i="2"/>
  <c r="AO26" i="2"/>
  <c r="AD26" i="2"/>
  <c r="X26" i="2"/>
  <c r="I26" i="2"/>
  <c r="AO25" i="2"/>
  <c r="AD25" i="2"/>
  <c r="X25" i="2"/>
  <c r="I25" i="2"/>
  <c r="AO24" i="2"/>
  <c r="AD24" i="2"/>
  <c r="X24" i="2"/>
  <c r="I24" i="2"/>
  <c r="AO23" i="2"/>
  <c r="AD23" i="2"/>
  <c r="X23" i="2"/>
  <c r="I23" i="2"/>
  <c r="AO22" i="2"/>
  <c r="AD22" i="2"/>
  <c r="X22" i="2"/>
  <c r="I22" i="2"/>
  <c r="AO21" i="2"/>
  <c r="AD21" i="2"/>
  <c r="X21" i="2"/>
  <c r="I21" i="2"/>
  <c r="AO20" i="2"/>
  <c r="AD20" i="2"/>
  <c r="X20" i="2"/>
  <c r="I20" i="2"/>
  <c r="AO19" i="2"/>
  <c r="AD19" i="2"/>
  <c r="X19" i="2"/>
  <c r="I19" i="2"/>
  <c r="AO18" i="2"/>
  <c r="AD18" i="2"/>
  <c r="X18" i="2"/>
  <c r="I18" i="2"/>
  <c r="AO17" i="2"/>
  <c r="AD17" i="2"/>
  <c r="X17" i="2"/>
  <c r="I17" i="2"/>
  <c r="AO16" i="2"/>
  <c r="AD16" i="2"/>
  <c r="X16" i="2"/>
  <c r="I16" i="2"/>
  <c r="AO15" i="2"/>
  <c r="AD15" i="2"/>
  <c r="X15" i="2"/>
  <c r="I15" i="2"/>
  <c r="AO14" i="2"/>
  <c r="AD14" i="2"/>
  <c r="X14" i="2"/>
  <c r="I14" i="2"/>
  <c r="AO13" i="2"/>
  <c r="AD13" i="2"/>
  <c r="X13" i="2"/>
  <c r="I13" i="2"/>
  <c r="AO12" i="2"/>
  <c r="AD12" i="2"/>
  <c r="X12" i="2"/>
  <c r="I12" i="2"/>
  <c r="AO11" i="2"/>
  <c r="AD11" i="2"/>
  <c r="X11" i="2"/>
  <c r="I11" i="2"/>
  <c r="AO10" i="2"/>
  <c r="AD10" i="2"/>
  <c r="X10" i="2"/>
  <c r="I10" i="2"/>
  <c r="AO9" i="2"/>
  <c r="AD9" i="2"/>
  <c r="X9" i="2"/>
  <c r="I9" i="2"/>
  <c r="AO8" i="2"/>
  <c r="AD8" i="2"/>
  <c r="X8" i="2"/>
  <c r="I8" i="2"/>
  <c r="AO7" i="2"/>
  <c r="AD7" i="2"/>
  <c r="X7" i="2"/>
  <c r="I7" i="2"/>
  <c r="AO6" i="2"/>
  <c r="AD6" i="2"/>
  <c r="X6" i="2"/>
  <c r="I6" i="2"/>
  <c r="AO5" i="2"/>
  <c r="AD5" i="2"/>
  <c r="X5" i="2"/>
  <c r="I5" i="2"/>
  <c r="AO4" i="2"/>
  <c r="AD4" i="2"/>
  <c r="X4" i="2"/>
  <c r="I4" i="2"/>
  <c r="AO3" i="2"/>
  <c r="AD3" i="2"/>
  <c r="X3" i="2"/>
  <c r="I3" i="2"/>
  <c r="AO2" i="2"/>
  <c r="AD2" i="2"/>
  <c r="X2" i="2"/>
  <c r="O2" i="2"/>
  <c r="I2" i="2" s="1"/>
</calcChain>
</file>

<file path=xl/sharedStrings.xml><?xml version="1.0" encoding="utf-8"?>
<sst xmlns="http://schemas.openxmlformats.org/spreadsheetml/2006/main" count="1787" uniqueCount="761">
  <si>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</si>
  <si>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</si>
  <si>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</si>
  <si>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</si>
  <si>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</si>
  <si>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</si>
  <si>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</si>
  <si>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K</t>
  </si>
  <si>
    <t>V</t>
  </si>
  <si>
    <t>O</t>
  </si>
  <si>
    <t>C</t>
  </si>
  <si>
    <t>S</t>
  </si>
  <si>
    <t>Obec Jesenské</t>
  </si>
  <si>
    <t>Obec Závada</t>
  </si>
  <si>
    <t>Obec Horná Lehota</t>
  </si>
  <si>
    <t>Obec Dubové</t>
  </si>
  <si>
    <t>Obec Podhorie</t>
  </si>
  <si>
    <t>BB</t>
  </si>
  <si>
    <t>KBB</t>
  </si>
  <si>
    <t>VBB</t>
  </si>
  <si>
    <t>Banskobystrický samosprávny kraj</t>
  </si>
  <si>
    <t>Banská Bystrica</t>
  </si>
  <si>
    <t>O508438</t>
  </si>
  <si>
    <t>Mesto Banská Bystrica</t>
  </si>
  <si>
    <t>O508454</t>
  </si>
  <si>
    <t>Obec Badín</t>
  </si>
  <si>
    <t>O508519</t>
  </si>
  <si>
    <t>Obec Čerín</t>
  </si>
  <si>
    <t>O508594</t>
  </si>
  <si>
    <t>Obec Harmanec</t>
  </si>
  <si>
    <t>O508616</t>
  </si>
  <si>
    <t>Obec Hiadeľ</t>
  </si>
  <si>
    <t>O508659</t>
  </si>
  <si>
    <t>Obec Hrochoť</t>
  </si>
  <si>
    <t>O508675</t>
  </si>
  <si>
    <t>Obec Brusno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</si>
  <si>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</si>
  <si>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</si>
  <si>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</si>
  <si>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</si>
  <si>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</si>
  <si>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</si>
  <si>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</si>
  <si>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</si>
  <si>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O508861</t>
  </si>
  <si>
    <t>Obec Podkonice</t>
  </si>
  <si>
    <t>O508918</t>
  </si>
  <si>
    <t>Obec Poniky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</si>
  <si>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</si>
  <si>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</si>
  <si>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</si>
  <si>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</si>
  <si>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</si>
  <si>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</si>
  <si>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</si>
  <si>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</si>
  <si>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</si>
  <si>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</si>
  <si>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</si>
  <si>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</si>
  <si>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O509060</t>
  </si>
  <si>
    <t>Obec Tajov</t>
  </si>
  <si>
    <t>O557285</t>
  </si>
  <si>
    <t>Obec Nemce</t>
  </si>
  <si>
    <t>O557293</t>
  </si>
  <si>
    <t>Obec Vlkanová</t>
  </si>
  <si>
    <t>O580236</t>
  </si>
  <si>
    <t>Obec Hronsek</t>
  </si>
  <si>
    <t>O580244</t>
  </si>
  <si>
    <t>Obec Malachov</t>
  </si>
  <si>
    <t>Banská Štiavnica</t>
  </si>
  <si>
    <t>O516597</t>
  </si>
  <si>
    <t>Obec Svätý Anton</t>
  </si>
  <si>
    <t>O516627</t>
  </si>
  <si>
    <t>Obec Banská Belá</t>
  </si>
  <si>
    <t>O516643</t>
  </si>
  <si>
    <t>Mesto Banská Štiavnica</t>
  </si>
  <si>
    <t>O516856</t>
  </si>
  <si>
    <t>Obec Ilija</t>
  </si>
  <si>
    <t>O517143</t>
  </si>
  <si>
    <t>O517178</t>
  </si>
  <si>
    <t>Obec Prenčov</t>
  </si>
  <si>
    <t>O517283</t>
  </si>
  <si>
    <t>Obec Štiavnické Bane</t>
  </si>
  <si>
    <t>Brezno</t>
  </si>
  <si>
    <t>O508446</t>
  </si>
  <si>
    <t>Obec Bacúch</t>
  </si>
  <si>
    <t>O508462</t>
  </si>
  <si>
    <t>Obec Beňuš</t>
  </si>
  <si>
    <t>O508489</t>
  </si>
  <si>
    <t>Obec Braväcovo</t>
  </si>
  <si>
    <t>O508497</t>
  </si>
  <si>
    <t>Mesto Brezno</t>
  </si>
  <si>
    <t>O508527</t>
  </si>
  <si>
    <t>Obec Čierny Balog</t>
  </si>
  <si>
    <t>O508535</t>
  </si>
  <si>
    <t>Obec Dolná Lehota</t>
  </si>
  <si>
    <t>O508608</t>
  </si>
  <si>
    <t>Obec Heľpa</t>
  </si>
  <si>
    <t>O508624</t>
  </si>
  <si>
    <t>O508667</t>
  </si>
  <si>
    <t>Obec Hronec</t>
  </si>
  <si>
    <t>O508705</t>
  </si>
  <si>
    <t>Obec Jasenie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</si>
  <si>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</si>
  <si>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</si>
  <si>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</si>
  <si>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</si>
  <si>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</si>
  <si>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</si>
  <si>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</si>
  <si>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</si>
  <si>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</si>
  <si>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</si>
  <si>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</si>
  <si>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</si>
  <si>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</si>
  <si>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</si>
  <si>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O508934</t>
  </si>
  <si>
    <t>Obec Predajná</t>
  </si>
  <si>
    <t>O509043</t>
  </si>
  <si>
    <t>Obec Šumiac</t>
  </si>
  <si>
    <t>O509051</t>
  </si>
  <si>
    <t>Obec Telgárt</t>
  </si>
  <si>
    <t>O509086</t>
  </si>
  <si>
    <t>Obec Valaská</t>
  </si>
  <si>
    <t>O509094</t>
  </si>
  <si>
    <t>Obec Vaľkovňa</t>
  </si>
  <si>
    <t>O509124</t>
  </si>
  <si>
    <t>Obec Závadka nad Hronom</t>
  </si>
  <si>
    <t>Detva</t>
  </si>
  <si>
    <t>O511510</t>
  </si>
  <si>
    <t>Obec Látky</t>
  </si>
  <si>
    <t>O518263</t>
  </si>
  <si>
    <t>Mesto Detva</t>
  </si>
  <si>
    <t>O518271</t>
  </si>
  <si>
    <t>Obec Detvianska Huta</t>
  </si>
  <si>
    <t>O518379</t>
  </si>
  <si>
    <t>Obec Dúbravy</t>
  </si>
  <si>
    <t>O518468</t>
  </si>
  <si>
    <t>Mesto Hriňová</t>
  </si>
  <si>
    <t>O518492</t>
  </si>
  <si>
    <t>Obec Klokoč</t>
  </si>
  <si>
    <t>O518549</t>
  </si>
  <si>
    <t>Obec Kriváň</t>
  </si>
  <si>
    <t>O518794</t>
  </si>
  <si>
    <t>Obec Slatinské Lazy</t>
  </si>
  <si>
    <t>O518824</t>
  </si>
  <si>
    <t>Obec Stožok</t>
  </si>
  <si>
    <t>O518921</t>
  </si>
  <si>
    <t>Obec Vígľaš</t>
  </si>
  <si>
    <t>O518930</t>
  </si>
  <si>
    <t>Obec Vígľašská Huta - Kalinka</t>
  </si>
  <si>
    <t>O580520</t>
  </si>
  <si>
    <t>Obec Korytárky</t>
  </si>
  <si>
    <t>Krupina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</si>
  <si>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</si>
  <si>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</si>
  <si>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</si>
  <si>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</si>
  <si>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</si>
  <si>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</si>
  <si>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</si>
  <si>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</si>
  <si>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</si>
  <si>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</si>
  <si>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</si>
  <si>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</si>
  <si>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</si>
  <si>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</si>
  <si>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</si>
  <si>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</si>
  <si>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</si>
  <si>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</si>
  <si>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O518557</t>
  </si>
  <si>
    <t>Mesto Krupina</t>
  </si>
  <si>
    <t>O518611</t>
  </si>
  <si>
    <t>Obec Litava</t>
  </si>
  <si>
    <t>O518735</t>
  </si>
  <si>
    <t>Obec Sebechleby</t>
  </si>
  <si>
    <t>O518751</t>
  </si>
  <si>
    <t>Obec Senohrad</t>
  </si>
  <si>
    <t>O518867</t>
  </si>
  <si>
    <t>Obec Terany</t>
  </si>
  <si>
    <t>Lučenec</t>
  </si>
  <si>
    <t>O511218</t>
  </si>
  <si>
    <t>Mesto Lučenec</t>
  </si>
  <si>
    <t>O511234</t>
  </si>
  <si>
    <t>Obec Belina</t>
  </si>
  <si>
    <t>O511251</t>
  </si>
  <si>
    <t>Obec Boľkovce</t>
  </si>
  <si>
    <t>O511293</t>
  </si>
  <si>
    <t>Obec Buzitka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</si>
  <si>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</si>
  <si>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</si>
  <si>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</si>
  <si>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</si>
  <si>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</si>
  <si>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</si>
  <si>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</si>
  <si>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</si>
  <si>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</si>
  <si>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</si>
  <si>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</si>
  <si>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</si>
  <si>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</si>
  <si>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</si>
  <si>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</si>
  <si>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</si>
  <si>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O511552</t>
  </si>
  <si>
    <t>Obec Lovinobaňa</t>
  </si>
  <si>
    <t>O511625</t>
  </si>
  <si>
    <t>Obec Mučín</t>
  </si>
  <si>
    <t>O511641</t>
  </si>
  <si>
    <t>Obec Mýtna</t>
  </si>
  <si>
    <t>O511668</t>
  </si>
  <si>
    <t>Obec Nitra nad Ipľom</t>
  </si>
  <si>
    <t>O511692</t>
  </si>
  <si>
    <t>Obec Panické Dravce</t>
  </si>
  <si>
    <t>O511749</t>
  </si>
  <si>
    <t>Obec Podrečany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</si>
  <si>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</si>
  <si>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</si>
  <si>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</si>
  <si>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</si>
  <si>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</si>
  <si>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</si>
  <si>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</si>
  <si>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</si>
  <si>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</si>
  <si>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</si>
  <si>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</si>
  <si>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</si>
  <si>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</si>
  <si>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</si>
  <si>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</si>
  <si>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</si>
  <si>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</si>
  <si>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</si>
  <si>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</si>
  <si>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</si>
  <si>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O557307</t>
  </si>
  <si>
    <t>Obec Vidiná</t>
  </si>
  <si>
    <t>O557315</t>
  </si>
  <si>
    <t>Obec Biskupice</t>
  </si>
  <si>
    <t>O557340</t>
  </si>
  <si>
    <t>Obec Trenč</t>
  </si>
  <si>
    <t>O558273</t>
  </si>
  <si>
    <t>Obec Bulhary</t>
  </si>
  <si>
    <t>Poltár</t>
  </si>
  <si>
    <t>O511269</t>
  </si>
  <si>
    <t>Obec Breznička</t>
  </si>
  <si>
    <t>O511315</t>
  </si>
  <si>
    <t>Obec Cinobaňa</t>
  </si>
  <si>
    <t>O511471</t>
  </si>
  <si>
    <t>Obec Kalinovo</t>
  </si>
  <si>
    <t>O511498</t>
  </si>
  <si>
    <t>Obec Kokava nad Rimavicou</t>
  </si>
  <si>
    <t>O511595</t>
  </si>
  <si>
    <t>Obec Málinec</t>
  </si>
  <si>
    <t>O511765</t>
  </si>
  <si>
    <t>Mesto Poltár</t>
  </si>
  <si>
    <t>O511978</t>
  </si>
  <si>
    <t>Obec Uhorské</t>
  </si>
  <si>
    <t>O514900</t>
  </si>
  <si>
    <t>Obec Hrnčiarska Ves</t>
  </si>
  <si>
    <t>O514918</t>
  </si>
  <si>
    <t>Obec Hrnčiarske Zalužany</t>
  </si>
  <si>
    <t>O580317</t>
  </si>
  <si>
    <t>Obec Utekáč</t>
  </si>
  <si>
    <t>Revúca</t>
  </si>
  <si>
    <t>O514675</t>
  </si>
  <si>
    <t>Obec Držkovce</t>
  </si>
  <si>
    <t>O514721</t>
  </si>
  <si>
    <t>Obec Gemer</t>
  </si>
  <si>
    <t>O514756</t>
  </si>
  <si>
    <t>Obec Gemerská Ves</t>
  </si>
  <si>
    <t>O515256</t>
  </si>
  <si>
    <t>Obec Otročok</t>
  </si>
  <si>
    <t>O515370</t>
  </si>
  <si>
    <t>Obec Ratková</t>
  </si>
  <si>
    <t>O515612</t>
  </si>
  <si>
    <t>Mesto Tornaľa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</si>
  <si>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</si>
  <si>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</si>
  <si>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</si>
  <si>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</si>
  <si>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</si>
  <si>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</si>
  <si>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</si>
  <si>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</si>
  <si>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</si>
  <si>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</si>
  <si>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</si>
  <si>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</si>
  <si>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</si>
  <si>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</si>
  <si>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</si>
  <si>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</si>
  <si>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</si>
  <si>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</si>
  <si>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</si>
  <si>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</si>
  <si>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</si>
  <si>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</si>
  <si>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Obec Sása</t>
  </si>
  <si>
    <t>Rimavská Sobota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</si>
  <si>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</si>
  <si>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</si>
  <si>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</si>
  <si>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</si>
  <si>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</si>
  <si>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</si>
  <si>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</si>
  <si>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</si>
  <si>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</si>
  <si>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</si>
  <si>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</si>
  <si>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</si>
  <si>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O514691</t>
  </si>
  <si>
    <t>Obec Dubovec</t>
  </si>
  <si>
    <t>O514713</t>
  </si>
  <si>
    <t>Obec Figa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</si>
  <si>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</si>
  <si>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</si>
  <si>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</si>
  <si>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</si>
  <si>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</si>
  <si>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</si>
  <si>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</si>
  <si>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</si>
  <si>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</si>
  <si>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</si>
  <si>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</si>
  <si>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</si>
  <si>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</si>
  <si>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</si>
  <si>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</si>
  <si>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</si>
  <si>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</si>
  <si>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</si>
  <si>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</si>
  <si>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</si>
  <si>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</si>
  <si>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</si>
  <si>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</si>
  <si>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</si>
  <si>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</si>
  <si>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</si>
  <si>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</si>
  <si>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</si>
  <si>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</si>
  <si>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</si>
  <si>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</si>
  <si>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</si>
  <si>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</si>
  <si>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</si>
  <si>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</si>
  <si>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</si>
  <si>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</si>
  <si>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O515264</t>
  </si>
  <si>
    <t>Obec Ožďany</t>
  </si>
  <si>
    <t>O515272</t>
  </si>
  <si>
    <t>Obec Padarovce</t>
  </si>
  <si>
    <t>O515353</t>
  </si>
  <si>
    <t>Obec Radnovce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</si>
  <si>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</si>
  <si>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</si>
  <si>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</si>
  <si>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</si>
  <si>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</si>
  <si>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</si>
  <si>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</si>
  <si>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</si>
  <si>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</si>
  <si>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</si>
  <si>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</si>
  <si>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</si>
  <si>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</si>
  <si>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</si>
  <si>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</si>
  <si>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</si>
  <si>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</si>
  <si>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</si>
  <si>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</si>
  <si>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</si>
  <si>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</si>
  <si>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</si>
  <si>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</si>
  <si>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</si>
  <si>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</si>
  <si>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</si>
  <si>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</si>
  <si>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</si>
  <si>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</si>
  <si>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</si>
  <si>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</si>
  <si>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</si>
  <si>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</si>
  <si>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</si>
  <si>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</si>
  <si>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</si>
  <si>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O557757</t>
  </si>
  <si>
    <t>Obec Abovce</t>
  </si>
  <si>
    <t>O557811</t>
  </si>
  <si>
    <t>Obec Rimavské Zalužany</t>
  </si>
  <si>
    <t>O557889</t>
  </si>
  <si>
    <t>Obec Gemerské Michalovce</t>
  </si>
  <si>
    <t>Veľký Krtíš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</si>
  <si>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</si>
  <si>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</si>
  <si>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</si>
  <si>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</si>
  <si>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</si>
  <si>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</si>
  <si>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</si>
  <si>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</si>
  <si>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</si>
  <si>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</si>
  <si>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</si>
  <si>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</si>
  <si>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</si>
  <si>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</si>
  <si>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</si>
  <si>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</si>
  <si>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</si>
  <si>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</si>
  <si>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</si>
  <si>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</si>
  <si>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</si>
  <si>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</si>
  <si>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</si>
  <si>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</si>
  <si>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</si>
  <si>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</si>
  <si>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</si>
  <si>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</si>
  <si>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</si>
  <si>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</si>
  <si>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</si>
  <si>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</si>
  <si>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</si>
  <si>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</si>
  <si>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</si>
  <si>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</si>
  <si>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</si>
  <si>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</si>
  <si>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</si>
  <si>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</si>
  <si>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</si>
  <si>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</si>
  <si>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</si>
  <si>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</si>
  <si>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</si>
  <si>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</si>
  <si>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</si>
  <si>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</si>
  <si>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</si>
  <si>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</si>
  <si>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</si>
  <si>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</si>
  <si>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</si>
  <si>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</si>
  <si>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</si>
  <si>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</si>
  <si>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</si>
  <si>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</si>
  <si>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</si>
  <si>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</si>
  <si>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</si>
  <si>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</si>
  <si>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</si>
  <si>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</si>
  <si>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</si>
  <si>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</si>
  <si>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</si>
  <si>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</si>
  <si>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</si>
  <si>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</si>
  <si>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</si>
  <si>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</si>
  <si>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</si>
  <si>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</si>
  <si>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</si>
  <si>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Zvolen</t>
  </si>
  <si>
    <t>O518158</t>
  </si>
  <si>
    <t>Mesto Zvolen</t>
  </si>
  <si>
    <t>O518166</t>
  </si>
  <si>
    <t>Obec Babiná</t>
  </si>
  <si>
    <t>O518204</t>
  </si>
  <si>
    <t>Obec Budča</t>
  </si>
  <si>
    <t>O518298</t>
  </si>
  <si>
    <t>Obec Dobrá Niva</t>
  </si>
  <si>
    <t>O518361</t>
  </si>
  <si>
    <t>O518506</t>
  </si>
  <si>
    <t>Obec Kováčová</t>
  </si>
  <si>
    <t>O518662</t>
  </si>
  <si>
    <t>Obec Očová</t>
  </si>
  <si>
    <t>O518689</t>
  </si>
  <si>
    <t>Obec Pliešovce</t>
  </si>
  <si>
    <t>O518727</t>
  </si>
  <si>
    <t>O518760</t>
  </si>
  <si>
    <t>Obec Sielnica</t>
  </si>
  <si>
    <t>O518808</t>
  </si>
  <si>
    <t>Mesto Sliač</t>
  </si>
  <si>
    <t>O518875</t>
  </si>
  <si>
    <t>Obec Tŕnie</t>
  </si>
  <si>
    <t>O518891</t>
  </si>
  <si>
    <t>Obec Turová</t>
  </si>
  <si>
    <t>O518972</t>
  </si>
  <si>
    <t>Obec Zvolenská Slatina</t>
  </si>
  <si>
    <t>O518981</t>
  </si>
  <si>
    <t>Obec Železná Breznica</t>
  </si>
  <si>
    <t>O558133</t>
  </si>
  <si>
    <t>Obec Lieskovec</t>
  </si>
  <si>
    <t>O581585</t>
  </si>
  <si>
    <t>Obec Veľká Lúka</t>
  </si>
  <si>
    <t>Žarnovica</t>
  </si>
  <si>
    <t>O516759</t>
  </si>
  <si>
    <t>Obec Hodruša - Hámre</t>
  </si>
  <si>
    <t>O516805</t>
  </si>
  <si>
    <t>Obec Horné Hámre</t>
  </si>
  <si>
    <t>O516813</t>
  </si>
  <si>
    <t>Obec Hrabičov</t>
  </si>
  <si>
    <t>O516830</t>
  </si>
  <si>
    <t>Obec Hronský Beňadik</t>
  </si>
  <si>
    <t>O517062</t>
  </si>
  <si>
    <t>Obec Malá Lehota</t>
  </si>
  <si>
    <t>O517097</t>
  </si>
  <si>
    <t>Mesto Nová Baňa</t>
  </si>
  <si>
    <t>O517119</t>
  </si>
  <si>
    <t>Obec Ostrý Grúň</t>
  </si>
  <si>
    <t>O517232</t>
  </si>
  <si>
    <t>Obec Rudno nad Hronom</t>
  </si>
  <si>
    <t>O517291</t>
  </si>
  <si>
    <t>Obec Tekovská Breznica</t>
  </si>
  <si>
    <t>O517330</t>
  </si>
  <si>
    <t>Obec Veľká Lehota</t>
  </si>
  <si>
    <t>O517348</t>
  </si>
  <si>
    <t>Obec Veľké Pole</t>
  </si>
  <si>
    <t>O517356</t>
  </si>
  <si>
    <t>Obec Voznica</t>
  </si>
  <si>
    <t>O517381</t>
  </si>
  <si>
    <t>Mesto Žarnovica</t>
  </si>
  <si>
    <t>O517399</t>
  </si>
  <si>
    <t>Obec Župkov</t>
  </si>
  <si>
    <t>O581607</t>
  </si>
  <si>
    <t>Obec Brehy</t>
  </si>
  <si>
    <t>Žiar nad Hronom</t>
  </si>
  <si>
    <t>O516589</t>
  </si>
  <si>
    <t>Mesto Žiar nad Hronom</t>
  </si>
  <si>
    <t>O516660</t>
  </si>
  <si>
    <t>Obec Bartošova Lehôtka</t>
  </si>
  <si>
    <t>O516708</t>
  </si>
  <si>
    <t>Obec Bzenica</t>
  </si>
  <si>
    <t>O516741</t>
  </si>
  <si>
    <t>Obec Dolná Ždaňa</t>
  </si>
  <si>
    <t>O516767</t>
  </si>
  <si>
    <t>Obec Hliník nad Hronom</t>
  </si>
  <si>
    <t>O516791</t>
  </si>
  <si>
    <t>Obec Horná Ždaňa</t>
  </si>
  <si>
    <t>O516821</t>
  </si>
  <si>
    <t>Obec Hronská Dúbrava</t>
  </si>
  <si>
    <t>O516848</t>
  </si>
  <si>
    <t>Obec Ihráč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</si>
  <si>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</si>
  <si>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</si>
  <si>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</si>
  <si>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</si>
  <si>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</si>
  <si>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</si>
  <si>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</si>
  <si>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</si>
  <si>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</si>
  <si>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</si>
  <si>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</si>
  <si>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</si>
  <si>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</si>
  <si>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</si>
  <si>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</si>
  <si>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</si>
  <si>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</si>
  <si>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</si>
  <si>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O517089</t>
  </si>
  <si>
    <t>Obec Nevoľné</t>
  </si>
  <si>
    <t>O517186</t>
  </si>
  <si>
    <t>Obec Prestavlky</t>
  </si>
  <si>
    <t>O517194</t>
  </si>
  <si>
    <t>Obec Prochot</t>
  </si>
  <si>
    <t>O517241</t>
  </si>
  <si>
    <t>Obec Sklené Teplice</t>
  </si>
  <si>
    <t>O517267</t>
  </si>
  <si>
    <t>Obec Stará Kremnička</t>
  </si>
  <si>
    <t>O517313</t>
  </si>
  <si>
    <t>Obec Trnavá Hora</t>
  </si>
  <si>
    <t>O517364</t>
  </si>
  <si>
    <t>Obec Vyhne</t>
  </si>
  <si>
    <t>O599328</t>
  </si>
  <si>
    <t>Obec Ladomerská Vieska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</si>
  <si>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</si>
  <si>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</si>
  <si>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</si>
  <si>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</si>
  <si>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</si>
  <si>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</si>
  <si>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</si>
  <si>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</si>
  <si>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</si>
  <si>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</si>
  <si>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</si>
  <si>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</si>
  <si>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</si>
  <si>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</si>
  <si>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S069</t>
  </si>
  <si>
    <t>Občianske združenie Kruh</t>
  </si>
  <si>
    <t>S071</t>
  </si>
  <si>
    <t>eMKLub</t>
  </si>
  <si>
    <t>S080</t>
  </si>
  <si>
    <t>Mgr. Pavol Kováč</t>
  </si>
  <si>
    <t>S159</t>
  </si>
  <si>
    <t>Mgr. Tatiana Ladiverová</t>
  </si>
  <si>
    <t>S162</t>
  </si>
  <si>
    <t>Železiarne Podbrezová, a.s.</t>
  </si>
  <si>
    <t>S198</t>
  </si>
  <si>
    <t>RK Centrum UNIVERSA, spol. s. r. o.</t>
  </si>
  <si>
    <t>S220</t>
  </si>
  <si>
    <t>Slovenské misijné hnutie</t>
  </si>
  <si>
    <t>S351</t>
  </si>
  <si>
    <t>Mgr. Mária Demočová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</si>
  <si>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</si>
  <si>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</si>
  <si>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</si>
  <si>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</si>
  <si>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</si>
  <si>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</si>
  <si>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</si>
  <si>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</si>
  <si>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</si>
  <si>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gymnázium, s. r. o.</t>
  </si>
  <si>
    <t>S460</t>
  </si>
  <si>
    <t>Rodičovské združenie pri Základnej škole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</si>
  <si>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</si>
  <si>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</si>
  <si>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</si>
  <si>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</si>
  <si>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</si>
  <si>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</si>
  <si>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</si>
  <si>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</si>
  <si>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</si>
  <si>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</si>
  <si>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</si>
  <si>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</si>
  <si>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S623</t>
  </si>
  <si>
    <t>Swedish Education Group - SE group, s.r.o.</t>
  </si>
  <si>
    <t>S627</t>
  </si>
  <si>
    <t>AUREL, o.z.</t>
  </si>
  <si>
    <t>S664</t>
  </si>
  <si>
    <t>Škola istoty a nádeje, o.z.</t>
  </si>
  <si>
    <t>S666</t>
  </si>
  <si>
    <t>BAKOMI, o.z.</t>
  </si>
  <si>
    <t>S815</t>
  </si>
  <si>
    <t>Deutsch-Slowakische Akademien, a.s.</t>
  </si>
  <si>
    <t>S800</t>
  </si>
  <si>
    <t>Mgr. Vanda Kosorínová</t>
  </si>
  <si>
    <t>S808</t>
  </si>
  <si>
    <t>GULIVER, n.o.</t>
  </si>
  <si>
    <t>S904</t>
  </si>
  <si>
    <t>Súkromná škola Rimavská Sobota, n.o.</t>
  </si>
  <si>
    <t>S907</t>
  </si>
  <si>
    <t xml:space="preserve">MAGIKOS </t>
  </si>
  <si>
    <t>S973</t>
  </si>
  <si>
    <t>VAZI, n. o.</t>
  </si>
  <si>
    <t>S1023</t>
  </si>
  <si>
    <t>RETEX, s.r.o.</t>
  </si>
  <si>
    <t>Regionálny úrad školskej správy v Banskej Bystrici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</si>
  <si>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</si>
  <si>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</si>
  <si>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</si>
  <si>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</si>
  <si>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</si>
  <si>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</si>
  <si>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</si>
  <si>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</si>
  <si>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</si>
  <si>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</si>
  <si>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</si>
  <si>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</si>
  <si>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</si>
  <si>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</si>
  <si>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</si>
  <si>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</si>
  <si>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</si>
  <si>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</si>
  <si>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</si>
  <si>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</si>
  <si>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</si>
  <si>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</si>
  <si>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</si>
  <si>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</si>
  <si>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</si>
  <si>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</si>
  <si>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</si>
  <si>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</si>
  <si>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</si>
  <si>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</si>
  <si>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</si>
  <si>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</si>
  <si>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</si>
  <si>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</si>
  <si>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</si>
  <si>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</si>
  <si>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</si>
  <si>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</si>
  <si>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C84</t>
  </si>
  <si>
    <t>C88</t>
  </si>
  <si>
    <t>C91</t>
  </si>
  <si>
    <t>S1049</t>
  </si>
  <si>
    <t>S534</t>
  </si>
  <si>
    <t>S544</t>
  </si>
  <si>
    <t>S665</t>
  </si>
  <si>
    <t>S695</t>
  </si>
  <si>
    <t>S698</t>
  </si>
  <si>
    <t>S729</t>
  </si>
  <si>
    <t>S730</t>
  </si>
  <si>
    <t>S828</t>
  </si>
  <si>
    <t>S830</t>
  </si>
  <si>
    <t>S857</t>
  </si>
  <si>
    <t>SP0004</t>
  </si>
  <si>
    <t>SP0058</t>
  </si>
  <si>
    <t>S533</t>
  </si>
  <si>
    <t>Reformovaná kresťanská cirkev na Slovensku, Cirkevný zbor Tornaľa</t>
  </si>
  <si>
    <t>Reformovaná kresťanská cirkev na Slovensku Cirkevný zbor Chanava</t>
  </si>
  <si>
    <t>Reformovaná kresťanská cirkev na Slovensku Cirkevný zbor Pavlovce</t>
  </si>
  <si>
    <t>Súkromná materská škola Motýlik, s.r.o.</t>
  </si>
  <si>
    <t>Jaris Slovakia, spol. s r.o</t>
  </si>
  <si>
    <t>Jazyková škola SPEAK, spol. s r.o.</t>
  </si>
  <si>
    <t>MONTESSORI, o.z.</t>
  </si>
  <si>
    <t>INTEXCOM s.r.o.</t>
  </si>
  <si>
    <t>PhDr. Monika Šabová, PhD.</t>
  </si>
  <si>
    <t>Detské centrum U Macka Macíka</t>
  </si>
  <si>
    <t>Materské centrum Hviezdička, o.z.</t>
  </si>
  <si>
    <t>Fakultná nemocnica s poliklinikou F. D. Roosevelta Banská Bystrica</t>
  </si>
  <si>
    <t>Ivana Štefanidesová</t>
  </si>
  <si>
    <t>Občianske združenie pri súkromnej jazykovej škole School of English Excellence</t>
  </si>
  <si>
    <t>Andrea Trubenová</t>
  </si>
  <si>
    <t>AP PREFEX s.r.o.</t>
  </si>
  <si>
    <t>STADETORE, n.o.</t>
  </si>
  <si>
    <t>S513</t>
  </si>
  <si>
    <t>S545</t>
  </si>
  <si>
    <t>S582</t>
  </si>
  <si>
    <t>S728</t>
  </si>
  <si>
    <t>QUO VADIS, o.z.</t>
  </si>
  <si>
    <t>K-CENTRUM s.r.o.</t>
  </si>
  <si>
    <t>MAJA n.o.</t>
  </si>
  <si>
    <t>OZ Telesná kultúra Tlačiarik</t>
  </si>
  <si>
    <t>S940</t>
  </si>
  <si>
    <t>S517</t>
  </si>
  <si>
    <t>Základná umelecká škola n.o.</t>
  </si>
  <si>
    <t>PaedDr. Mária Labošová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</si>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</sst>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</cellStyleXfs>
  <cellXfs count="72">
    <xf numFmtId="0" fontId="0" fillId="0" borderId="0" xfId="0"/>
    <xf numFmtId="49" fontId="2" fillId="0" borderId="1" xfId="1" applyNumberFormat="1" applyFont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" fontId="1" fillId="0" borderId="2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1" fontId="1" fillId="0" borderId="2" xfId="1" applyNumberFormat="1" applyBorder="1" applyAlignment="1">
      <alignment vertical="center" wrapText="1"/>
    </xf>
    <xf numFmtId="1" fontId="1" fillId="0" borderId="2" xfId="1" applyNumberForma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2" xfId="4" applyBorder="1" applyAlignment="1">
      <alignment horizontal="center" vertical="center" wrapText="1"/>
    </xf>
    <xf numFmtId="0" fontId="1" fillId="0" borderId="2" xfId="5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1" fontId="1" fillId="3" borderId="2" xfId="1" applyNumberFormat="1" applyFill="1" applyBorder="1" applyAlignment="1">
      <alignment horizontal="center" vertical="center" wrapText="1"/>
    </xf>
    <xf numFmtId="49" fontId="1" fillId="3" borderId="2" xfId="1" applyNumberFormat="1" applyFill="1" applyBorder="1" applyAlignment="1">
      <alignment horizontal="center" vertical="center"/>
    </xf>
    <xf numFmtId="1" fontId="1" fillId="3" borderId="2" xfId="1" applyNumberFormat="1" applyFill="1" applyBorder="1" applyAlignment="1">
      <alignment vertical="center" wrapText="1"/>
    </xf>
    <xf numFmtId="0" fontId="1" fillId="0" borderId="2" xfId="3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3" fontId="2" fillId="5" borderId="15" xfId="1" applyNumberFormat="1" applyFont="1" applyFill="1" applyBorder="1" applyAlignment="1">
      <alignment horizontal="center" vertical="center" wrapText="1"/>
    </xf>
    <xf numFmtId="3" fontId="2" fillId="5" borderId="16" xfId="1" applyNumberFormat="1" applyFont="1" applyFill="1" applyBorder="1" applyAlignment="1">
      <alignment horizontal="center" vertical="center" wrapText="1"/>
    </xf>
    <xf numFmtId="3" fontId="2" fillId="5" borderId="11" xfId="1" applyNumberFormat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3" fontId="2" fillId="8" borderId="6" xfId="2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9" borderId="16" xfId="1" applyNumberFormat="1" applyFont="1" applyFill="1" applyBorder="1" applyAlignment="1">
      <alignment horizontal="center" vertical="center" wrapText="1"/>
    </xf>
    <xf numFmtId="3" fontId="2" fillId="9" borderId="17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right" vertical="center" wrapText="1"/>
    </xf>
    <xf numFmtId="3" fontId="2" fillId="11" borderId="3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2" fillId="11" borderId="4" xfId="3" applyFont="1" applyFill="1" applyBorder="1" applyAlignment="1">
      <alignment horizontal="left" vertical="center"/>
    </xf>
    <xf numFmtId="3" fontId="2" fillId="12" borderId="6" xfId="2" applyNumberFormat="1" applyFont="1" applyFill="1" applyBorder="1" applyAlignment="1">
      <alignment horizontal="center" vertical="center" wrapText="1"/>
    </xf>
    <xf numFmtId="3" fontId="2" fillId="5" borderId="14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5" xfId="1" applyNumberFormat="1" applyBorder="1" applyAlignment="1">
      <alignment horizontal="center" vertical="center" wrapText="1"/>
    </xf>
    <xf numFmtId="0" fontId="2" fillId="11" borderId="22" xfId="3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 wrapText="1"/>
    </xf>
    <xf numFmtId="3" fontId="2" fillId="12" borderId="7" xfId="2" applyNumberFormat="1" applyFont="1" applyFill="1" applyBorder="1" applyAlignment="1">
      <alignment horizontal="right" vertical="center" wrapText="1"/>
    </xf>
    <xf numFmtId="3" fontId="8" fillId="4" borderId="6" xfId="1" applyNumberFormat="1" applyFont="1" applyFill="1" applyBorder="1" applyAlignment="1">
      <alignment horizontal="center" vertical="center" wrapText="1"/>
    </xf>
    <xf numFmtId="3" fontId="1" fillId="4" borderId="8" xfId="3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1" fillId="4" borderId="9" xfId="3" applyNumberFormat="1" applyFont="1" applyFill="1" applyBorder="1" applyAlignment="1">
      <alignment vertical="center"/>
    </xf>
    <xf numFmtId="3" fontId="2" fillId="6" borderId="9" xfId="1" applyNumberFormat="1" applyFont="1" applyFill="1" applyBorder="1" applyAlignment="1">
      <alignment horizontal="right" vertical="center" wrapText="1"/>
    </xf>
    <xf numFmtId="3" fontId="1" fillId="5" borderId="19" xfId="1" applyNumberFormat="1" applyFill="1" applyBorder="1" applyAlignment="1">
      <alignment horizontal="right" vertical="center" wrapText="1"/>
    </xf>
    <xf numFmtId="3" fontId="1" fillId="5" borderId="2" xfId="1" applyNumberFormat="1" applyFill="1" applyBorder="1" applyAlignment="1">
      <alignment horizontal="right" vertical="center" wrapText="1"/>
    </xf>
    <xf numFmtId="3" fontId="1" fillId="5" borderId="5" xfId="1" applyNumberFormat="1" applyFill="1" applyBorder="1" applyAlignment="1">
      <alignment horizontal="right" vertical="center" wrapText="1"/>
    </xf>
    <xf numFmtId="3" fontId="1" fillId="2" borderId="13" xfId="1" applyNumberFormat="1" applyFill="1" applyBorder="1" applyAlignment="1">
      <alignment horizontal="right" vertical="center" wrapText="1"/>
    </xf>
    <xf numFmtId="3" fontId="1" fillId="2" borderId="2" xfId="1" applyNumberFormat="1" applyFill="1" applyBorder="1" applyAlignment="1">
      <alignment horizontal="right" vertical="center" wrapText="1"/>
    </xf>
    <xf numFmtId="3" fontId="1" fillId="13" borderId="18" xfId="3" applyNumberFormat="1" applyFont="1" applyFill="1" applyBorder="1" applyAlignment="1">
      <alignment horizontal="right" vertical="center"/>
    </xf>
    <xf numFmtId="3" fontId="1" fillId="2" borderId="5" xfId="1" applyNumberFormat="1" applyFill="1" applyBorder="1" applyAlignment="1">
      <alignment horizontal="right" vertical="center" wrapText="1"/>
    </xf>
    <xf numFmtId="3" fontId="1" fillId="9" borderId="2" xfId="1" applyNumberFormat="1" applyFill="1" applyBorder="1" applyAlignment="1">
      <alignment horizontal="right" vertical="center" wrapText="1"/>
    </xf>
    <xf numFmtId="3" fontId="1" fillId="9" borderId="20" xfId="1" applyNumberFormat="1" applyFill="1" applyBorder="1" applyAlignment="1">
      <alignment horizontal="right" vertical="center" wrapText="1"/>
    </xf>
    <xf numFmtId="3" fontId="1" fillId="6" borderId="19" xfId="1" applyNumberFormat="1" applyFill="1" applyBorder="1" applyAlignment="1">
      <alignment horizontal="right" vertical="center" wrapText="1"/>
    </xf>
    <xf numFmtId="3" fontId="1" fillId="6" borderId="2" xfId="1" applyNumberFormat="1" applyFill="1" applyBorder="1" applyAlignment="1">
      <alignment horizontal="right" vertical="center" wrapText="1"/>
    </xf>
    <xf numFmtId="3" fontId="1" fillId="7" borderId="20" xfId="1" applyNumberFormat="1" applyFill="1" applyBorder="1" applyAlignment="1">
      <alignment horizontal="right" vertical="center" wrapText="1"/>
    </xf>
    <xf numFmtId="3" fontId="2" fillId="4" borderId="7" xfId="1" applyNumberFormat="1" applyFont="1" applyFill="1" applyBorder="1" applyAlignment="1">
      <alignment horizontal="right" vertical="center" wrapText="1"/>
    </xf>
    <xf numFmtId="3" fontId="2" fillId="8" borderId="7" xfId="2" applyNumberFormat="1" applyFont="1" applyFill="1" applyBorder="1" applyAlignment="1">
      <alignment horizontal="right" vertical="center" wrapText="1"/>
    </xf>
    <xf numFmtId="3" fontId="2" fillId="10" borderId="15" xfId="1" applyNumberFormat="1" applyFont="1" applyFill="1" applyBorder="1" applyAlignment="1">
      <alignment horizontal="center" vertical="center" wrapText="1"/>
    </xf>
    <xf numFmtId="3" fontId="1" fillId="10" borderId="19" xfId="1" applyNumberFormat="1" applyFill="1" applyBorder="1" applyAlignment="1">
      <alignment horizontal="right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9" borderId="9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Border="1" applyAlignment="1">
      <alignment horizontal="center" vertical="center" wrapText="1"/>
    </xf>
    <xf numFmtId="3" fontId="2" fillId="0" borderId="24" xfId="2" applyNumberFormat="1" applyFont="1" applyBorder="1" applyAlignment="1">
      <alignment horizontal="center" vertical="center" textRotation="90" wrapText="1"/>
    </xf>
    <xf numFmtId="0" fontId="2" fillId="7" borderId="11" xfId="1" applyFont="1" applyFill="1" applyBorder="1" applyAlignment="1">
      <alignment horizontal="center" vertical="center" wrapText="1"/>
    </xf>
    <xf numFmtId="0" fontId="2" fillId="11" borderId="21" xfId="3" applyFont="1" applyFill="1" applyBorder="1" applyAlignment="1">
      <alignment vertical="center"/>
    </xf>
    <xf numFmtId="0" fontId="2" fillId="11" borderId="25" xfId="3" applyFont="1" applyFill="1" applyBorder="1" applyAlignment="1">
      <alignment vertical="center"/>
    </xf>
    <xf numFmtId="0" fontId="2" fillId="11" borderId="3" xfId="3" applyFont="1" applyFill="1" applyBorder="1" applyAlignment="1">
      <alignment vertical="center"/>
    </xf>
    <xf numFmtId="0" fontId="2" fillId="11" borderId="22" xfId="3" applyFont="1" applyFill="1" applyBorder="1" applyAlignment="1">
      <alignment horizontal="center" vertical="center"/>
    </xf>
    <xf numFmtId="0" fontId="2" fillId="11" borderId="23" xfId="3" applyFont="1" applyFill="1" applyBorder="1" applyAlignment="1">
      <alignment horizontal="center" vertical="center"/>
    </xf>
  </cellXfs>
  <cellStyles count="8">
    <cellStyle name="Normálna" xfId="0" builtinId="0"/>
    <cellStyle name="Normálna 2" xfId="6"/>
    <cellStyle name="Normálna 2 2" xfId="7"/>
    <cellStyle name="Normálne 7" xfId="3"/>
    <cellStyle name="normálne_február_PK" xfId="1"/>
    <cellStyle name="normálne_vypocet_a_data_RS_po_TK_V33e" xfId="4"/>
    <cellStyle name="normální_Návrh rozpisu rozpočtu na rok 2003" xfId="2"/>
    <cellStyle name="normální_Návrh rozpisu štátneho rozpočtu na rok 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S357"/>
  <sheetViews>
    <sheetView tabSelected="1" zoomScaleNormal="100" zoomScaleSheetLayoutView="100" workbookViewId="0">
      <pane ySplit="1" topLeftCell="A2" activePane="bottomLeft" state="frozen"/>
      <selection activeCell="Y1" sqref="Y1"/>
      <selection pane="bottomLeft" activeCell="O337" sqref="O336:O337"/>
    </sheetView>
  </sheetViews>
  <sheetFormatPr defaultColWidth="9.140625" defaultRowHeight="12.75" x14ac:dyDescent="0.25"/>
  <cols>
    <col min="1" max="1" width="4" style="17" customWidth="1"/>
    <col min="2" max="2" width="7.42578125" style="17" hidden="1" customWidth="1"/>
    <col min="3" max="3" width="17.42578125" style="17" hidden="1" customWidth="1"/>
    <col min="4" max="4" width="10.85546875" style="17" customWidth="1"/>
    <col min="5" max="5" width="8" style="17" customWidth="1"/>
    <col min="6" max="6" width="41.85546875" style="3" customWidth="1"/>
    <col min="7" max="7" width="12.85546875" style="17" customWidth="1"/>
    <col min="8" max="8" width="13.42578125" style="36" customWidth="1"/>
    <col min="9" max="9" width="13.42578125" style="32" customWidth="1"/>
    <col min="10" max="23" width="11.28515625" style="32" customWidth="1"/>
    <col min="24" max="24" width="11.28515625" style="3" customWidth="1"/>
    <col min="25" max="25" width="14.140625" style="3" customWidth="1"/>
    <col min="26" max="27" width="11.28515625" style="3" customWidth="1"/>
    <col min="28" max="28" width="12.42578125" style="3" customWidth="1"/>
    <col min="29" max="34" width="11.28515625" style="3" customWidth="1"/>
    <col min="35" max="35" width="12" style="3" customWidth="1"/>
    <col min="36" max="39" width="11.28515625" style="3" customWidth="1"/>
    <col min="40" max="40" width="12.42578125" style="3" customWidth="1"/>
    <col min="41" max="41" width="11.28515625" style="32" customWidth="1"/>
    <col min="42" max="42" width="14.7109375" style="3" customWidth="1"/>
    <col min="43" max="44" width="11.28515625" style="3" customWidth="1"/>
    <col min="45" max="45" width="13.28515625" style="3" customWidth="1"/>
    <col min="46" max="16384" width="9.140625" style="3"/>
  </cols>
  <sheetData>
    <row r="1" spans="1:45" s="2" customFormat="1" ht="141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4" t="s">
        <v>5</v>
      </c>
      <c r="G1" s="65" t="s">
        <v>6</v>
      </c>
      <c r="H1" s="34" t="s">
        <v>676</v>
      </c>
      <c r="I1" s="39" t="s">
        <v>677</v>
      </c>
      <c r="J1" s="18" t="s">
        <v>678</v>
      </c>
      <c r="K1" s="19" t="s">
        <v>679</v>
      </c>
      <c r="L1" s="19" t="s">
        <v>680</v>
      </c>
      <c r="M1" s="19" t="s">
        <v>681</v>
      </c>
      <c r="N1" s="19" t="s">
        <v>682</v>
      </c>
      <c r="O1" s="19" t="s">
        <v>683</v>
      </c>
      <c r="P1" s="19" t="s">
        <v>684</v>
      </c>
      <c r="Q1" s="19" t="s">
        <v>685</v>
      </c>
      <c r="R1" s="19" t="s">
        <v>686</v>
      </c>
      <c r="S1" s="19" t="s">
        <v>687</v>
      </c>
      <c r="T1" s="19" t="s">
        <v>708</v>
      </c>
      <c r="U1" s="19" t="s">
        <v>688</v>
      </c>
      <c r="V1" s="19" t="s">
        <v>689</v>
      </c>
      <c r="W1" s="20" t="s">
        <v>690</v>
      </c>
      <c r="X1" s="21" t="s">
        <v>691</v>
      </c>
      <c r="Y1" s="66" t="s">
        <v>709</v>
      </c>
      <c r="Z1" s="66" t="s">
        <v>692</v>
      </c>
      <c r="AA1" s="22" t="s">
        <v>693</v>
      </c>
      <c r="AB1" s="23" t="s">
        <v>694</v>
      </c>
      <c r="AC1" s="24" t="s">
        <v>695</v>
      </c>
      <c r="AD1" s="25" t="s">
        <v>696</v>
      </c>
      <c r="AE1" s="26" t="s">
        <v>697</v>
      </c>
      <c r="AF1" s="27" t="s">
        <v>698</v>
      </c>
      <c r="AG1" s="27" t="s">
        <v>699</v>
      </c>
      <c r="AH1" s="27" t="s">
        <v>700</v>
      </c>
      <c r="AI1" s="27" t="s">
        <v>710</v>
      </c>
      <c r="AJ1" s="27" t="s">
        <v>701</v>
      </c>
      <c r="AK1" s="27" t="s">
        <v>702</v>
      </c>
      <c r="AL1" s="27" t="s">
        <v>703</v>
      </c>
      <c r="AM1" s="43" t="s">
        <v>712</v>
      </c>
      <c r="AN1" s="41" t="s">
        <v>711</v>
      </c>
      <c r="AO1" s="62" t="s">
        <v>704</v>
      </c>
      <c r="AP1" s="60" t="s">
        <v>705</v>
      </c>
      <c r="AQ1" s="28" t="s">
        <v>706</v>
      </c>
      <c r="AR1" s="29" t="s">
        <v>707</v>
      </c>
      <c r="AS1" s="41" t="s">
        <v>713</v>
      </c>
    </row>
    <row r="2" spans="1:45" ht="12.75" customHeight="1" thickTop="1" x14ac:dyDescent="0.25">
      <c r="A2" s="4" t="s">
        <v>17</v>
      </c>
      <c r="B2" s="8">
        <v>601</v>
      </c>
      <c r="C2" s="4" t="s">
        <v>21</v>
      </c>
      <c r="D2" s="5" t="s">
        <v>18</v>
      </c>
      <c r="E2" s="5" t="s">
        <v>7</v>
      </c>
      <c r="F2" s="6" t="s">
        <v>675</v>
      </c>
      <c r="G2" s="37">
        <v>54139937</v>
      </c>
      <c r="H2" s="40">
        <v>31966868</v>
      </c>
      <c r="I2" s="35">
        <f t="shared" ref="I2:I45" si="0">SUM(J2:W2)</f>
        <v>1827994</v>
      </c>
      <c r="J2" s="46">
        <v>112710</v>
      </c>
      <c r="K2" s="47">
        <v>66511</v>
      </c>
      <c r="L2" s="47">
        <v>951249</v>
      </c>
      <c r="M2" s="47">
        <v>6000</v>
      </c>
      <c r="N2" s="47">
        <v>69472</v>
      </c>
      <c r="O2" s="47">
        <f>5633+303205</f>
        <v>308838</v>
      </c>
      <c r="P2" s="47">
        <v>79412</v>
      </c>
      <c r="Q2" s="47">
        <v>46256</v>
      </c>
      <c r="R2" s="47">
        <v>0</v>
      </c>
      <c r="S2" s="47">
        <v>0</v>
      </c>
      <c r="T2" s="47">
        <v>72629</v>
      </c>
      <c r="U2" s="47">
        <v>41211</v>
      </c>
      <c r="V2" s="47">
        <v>6250</v>
      </c>
      <c r="W2" s="48">
        <v>67456</v>
      </c>
      <c r="X2" s="45">
        <f t="shared" ref="X2:X65" si="1">Y2+Z2+AA2</f>
        <v>330309</v>
      </c>
      <c r="Y2" s="55">
        <v>210704</v>
      </c>
      <c r="Z2" s="56">
        <v>119605</v>
      </c>
      <c r="AA2" s="57">
        <v>0</v>
      </c>
      <c r="AB2" s="58">
        <v>117445</v>
      </c>
      <c r="AC2" s="59">
        <v>0</v>
      </c>
      <c r="AD2" s="30">
        <f t="shared" ref="AD2:AD65" si="2">AE2+AF2+AG2+AH2+AI2+AJ2+AK2+AL2+AM2+AN2</f>
        <v>0</v>
      </c>
      <c r="AE2" s="49">
        <v>0</v>
      </c>
      <c r="AF2" s="50">
        <v>0</v>
      </c>
      <c r="AG2" s="50">
        <v>0</v>
      </c>
      <c r="AH2" s="50">
        <v>0</v>
      </c>
      <c r="AI2" s="51">
        <v>0</v>
      </c>
      <c r="AJ2" s="50">
        <v>0</v>
      </c>
      <c r="AK2" s="50">
        <v>0</v>
      </c>
      <c r="AL2" s="50">
        <v>0</v>
      </c>
      <c r="AM2" s="52">
        <v>0</v>
      </c>
      <c r="AN2" s="44">
        <v>0</v>
      </c>
      <c r="AO2" s="63">
        <f t="shared" ref="AO2:AO65" si="3">AP2+AQ2+AR2</f>
        <v>0</v>
      </c>
      <c r="AP2" s="61">
        <v>0</v>
      </c>
      <c r="AQ2" s="53">
        <v>0</v>
      </c>
      <c r="AR2" s="54">
        <v>0</v>
      </c>
      <c r="AS2" s="42">
        <v>0</v>
      </c>
    </row>
    <row r="3" spans="1:45" ht="12.75" customHeight="1" x14ac:dyDescent="0.25">
      <c r="A3" s="4" t="s">
        <v>17</v>
      </c>
      <c r="B3" s="8">
        <v>601</v>
      </c>
      <c r="C3" s="4" t="s">
        <v>21</v>
      </c>
      <c r="D3" s="5" t="s">
        <v>19</v>
      </c>
      <c r="E3" s="5" t="s">
        <v>8</v>
      </c>
      <c r="F3" s="6" t="s">
        <v>20</v>
      </c>
      <c r="G3" s="37">
        <v>37828100</v>
      </c>
      <c r="H3" s="40">
        <v>58667502</v>
      </c>
      <c r="I3" s="35">
        <f t="shared" si="0"/>
        <v>1426028</v>
      </c>
      <c r="J3" s="46">
        <v>233036</v>
      </c>
      <c r="K3" s="47">
        <v>0</v>
      </c>
      <c r="L3" s="47">
        <v>58823</v>
      </c>
      <c r="M3" s="47">
        <v>34600</v>
      </c>
      <c r="N3" s="47">
        <v>49996</v>
      </c>
      <c r="O3" s="47">
        <v>1951</v>
      </c>
      <c r="P3" s="47">
        <v>347507</v>
      </c>
      <c r="Q3" s="47">
        <v>0</v>
      </c>
      <c r="R3" s="47">
        <v>0</v>
      </c>
      <c r="S3" s="47">
        <v>0</v>
      </c>
      <c r="T3" s="47">
        <v>176830</v>
      </c>
      <c r="U3" s="47">
        <v>305054</v>
      </c>
      <c r="V3" s="47">
        <v>0</v>
      </c>
      <c r="W3" s="48">
        <v>218231</v>
      </c>
      <c r="X3" s="45">
        <f t="shared" si="1"/>
        <v>0</v>
      </c>
      <c r="Y3" s="55">
        <v>0</v>
      </c>
      <c r="Z3" s="56">
        <v>0</v>
      </c>
      <c r="AA3" s="57">
        <v>0</v>
      </c>
      <c r="AB3" s="58">
        <v>64344</v>
      </c>
      <c r="AC3" s="59">
        <v>2210122</v>
      </c>
      <c r="AD3" s="30">
        <f t="shared" si="2"/>
        <v>0</v>
      </c>
      <c r="AE3" s="49">
        <v>0</v>
      </c>
      <c r="AF3" s="50">
        <v>0</v>
      </c>
      <c r="AG3" s="50">
        <v>0</v>
      </c>
      <c r="AH3" s="50">
        <v>0</v>
      </c>
      <c r="AI3" s="51">
        <v>0</v>
      </c>
      <c r="AJ3" s="50">
        <v>0</v>
      </c>
      <c r="AK3" s="50">
        <v>0</v>
      </c>
      <c r="AL3" s="50">
        <v>0</v>
      </c>
      <c r="AM3" s="52">
        <v>0</v>
      </c>
      <c r="AN3" s="44">
        <v>0</v>
      </c>
      <c r="AO3" s="63">
        <f t="shared" si="3"/>
        <v>0</v>
      </c>
      <c r="AP3" s="61">
        <v>0</v>
      </c>
      <c r="AQ3" s="53">
        <v>0</v>
      </c>
      <c r="AR3" s="54">
        <v>0</v>
      </c>
      <c r="AS3" s="42">
        <v>1645</v>
      </c>
    </row>
    <row r="4" spans="1:45" ht="12.75" customHeight="1" x14ac:dyDescent="0.25">
      <c r="A4" s="4" t="s">
        <v>17</v>
      </c>
      <c r="B4" s="8">
        <v>601</v>
      </c>
      <c r="C4" s="4" t="s">
        <v>21</v>
      </c>
      <c r="D4" s="5" t="s">
        <v>22</v>
      </c>
      <c r="E4" s="5" t="s">
        <v>9</v>
      </c>
      <c r="F4" s="6" t="s">
        <v>23</v>
      </c>
      <c r="G4" s="37">
        <v>313271</v>
      </c>
      <c r="H4" s="40">
        <v>13372474</v>
      </c>
      <c r="I4" s="35">
        <f t="shared" si="0"/>
        <v>1569521</v>
      </c>
      <c r="J4" s="46">
        <v>20377</v>
      </c>
      <c r="K4" s="47">
        <v>37167</v>
      </c>
      <c r="L4" s="47">
        <v>444404</v>
      </c>
      <c r="M4" s="47">
        <v>3600</v>
      </c>
      <c r="N4" s="47">
        <v>0</v>
      </c>
      <c r="O4" s="47">
        <v>1100</v>
      </c>
      <c r="P4" s="47">
        <v>110195</v>
      </c>
      <c r="Q4" s="47">
        <v>408434</v>
      </c>
      <c r="R4" s="47">
        <v>5050</v>
      </c>
      <c r="S4" s="47">
        <v>0</v>
      </c>
      <c r="T4" s="47">
        <v>103131</v>
      </c>
      <c r="U4" s="47">
        <v>95670</v>
      </c>
      <c r="V4" s="47">
        <v>63100</v>
      </c>
      <c r="W4" s="48">
        <v>277293</v>
      </c>
      <c r="X4" s="45">
        <f t="shared" si="1"/>
        <v>0</v>
      </c>
      <c r="Y4" s="55">
        <v>0</v>
      </c>
      <c r="Z4" s="56">
        <v>0</v>
      </c>
      <c r="AA4" s="57">
        <v>0</v>
      </c>
      <c r="AB4" s="58">
        <v>92788</v>
      </c>
      <c r="AC4" s="59">
        <v>404836</v>
      </c>
      <c r="AD4" s="30">
        <f t="shared" si="2"/>
        <v>77156</v>
      </c>
      <c r="AE4" s="49">
        <v>0</v>
      </c>
      <c r="AF4" s="50">
        <v>6492</v>
      </c>
      <c r="AG4" s="50">
        <v>0</v>
      </c>
      <c r="AH4" s="50">
        <v>0</v>
      </c>
      <c r="AI4" s="51">
        <v>7992</v>
      </c>
      <c r="AJ4" s="50">
        <v>30530</v>
      </c>
      <c r="AK4" s="50">
        <v>32142</v>
      </c>
      <c r="AL4" s="50">
        <v>0</v>
      </c>
      <c r="AM4" s="52">
        <v>0</v>
      </c>
      <c r="AN4" s="44">
        <v>0</v>
      </c>
      <c r="AO4" s="63">
        <f t="shared" si="3"/>
        <v>0</v>
      </c>
      <c r="AP4" s="61">
        <v>0</v>
      </c>
      <c r="AQ4" s="53">
        <v>0</v>
      </c>
      <c r="AR4" s="54">
        <v>0</v>
      </c>
      <c r="AS4" s="42">
        <v>0</v>
      </c>
    </row>
    <row r="5" spans="1:45" ht="12.75" customHeight="1" x14ac:dyDescent="0.25">
      <c r="A5" s="4" t="s">
        <v>17</v>
      </c>
      <c r="B5" s="8">
        <v>603</v>
      </c>
      <c r="C5" s="4" t="s">
        <v>84</v>
      </c>
      <c r="D5" s="5" t="s">
        <v>85</v>
      </c>
      <c r="E5" s="5" t="s">
        <v>9</v>
      </c>
      <c r="F5" s="6" t="s">
        <v>86</v>
      </c>
      <c r="G5" s="37">
        <v>313254</v>
      </c>
      <c r="H5" s="40">
        <v>0</v>
      </c>
      <c r="I5" s="35">
        <f t="shared" si="0"/>
        <v>2705</v>
      </c>
      <c r="J5" s="46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2705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8">
        <v>0</v>
      </c>
      <c r="X5" s="45">
        <f t="shared" si="1"/>
        <v>0</v>
      </c>
      <c r="Y5" s="55">
        <v>0</v>
      </c>
      <c r="Z5" s="56">
        <v>0</v>
      </c>
      <c r="AA5" s="57">
        <v>0</v>
      </c>
      <c r="AB5" s="58">
        <v>0</v>
      </c>
      <c r="AC5" s="59">
        <v>0</v>
      </c>
      <c r="AD5" s="30">
        <f t="shared" si="2"/>
        <v>0</v>
      </c>
      <c r="AE5" s="49">
        <v>0</v>
      </c>
      <c r="AF5" s="50">
        <v>0</v>
      </c>
      <c r="AG5" s="50">
        <v>0</v>
      </c>
      <c r="AH5" s="50">
        <v>0</v>
      </c>
      <c r="AI5" s="51">
        <v>0</v>
      </c>
      <c r="AJ5" s="50">
        <v>0</v>
      </c>
      <c r="AK5" s="50">
        <v>0</v>
      </c>
      <c r="AL5" s="50">
        <v>0</v>
      </c>
      <c r="AM5" s="52">
        <v>0</v>
      </c>
      <c r="AN5" s="44">
        <v>0</v>
      </c>
      <c r="AO5" s="63">
        <f t="shared" si="3"/>
        <v>0</v>
      </c>
      <c r="AP5" s="61">
        <v>0</v>
      </c>
      <c r="AQ5" s="53">
        <v>0</v>
      </c>
      <c r="AR5" s="54">
        <v>0</v>
      </c>
      <c r="AS5" s="42">
        <v>0</v>
      </c>
    </row>
    <row r="6" spans="1:45" ht="12.75" customHeight="1" x14ac:dyDescent="0.25">
      <c r="A6" s="4" t="s">
        <v>17</v>
      </c>
      <c r="B6" s="8">
        <v>601</v>
      </c>
      <c r="C6" s="4" t="s">
        <v>21</v>
      </c>
      <c r="D6" s="5" t="s">
        <v>24</v>
      </c>
      <c r="E6" s="5" t="s">
        <v>9</v>
      </c>
      <c r="F6" s="6" t="s">
        <v>25</v>
      </c>
      <c r="G6" s="37">
        <v>313262</v>
      </c>
      <c r="H6" s="40">
        <v>716598</v>
      </c>
      <c r="I6" s="35">
        <f t="shared" si="0"/>
        <v>73396</v>
      </c>
      <c r="J6" s="46">
        <v>0</v>
      </c>
      <c r="K6" s="47">
        <v>4494</v>
      </c>
      <c r="L6" s="47">
        <v>24756</v>
      </c>
      <c r="M6" s="47">
        <v>400</v>
      </c>
      <c r="N6" s="47">
        <v>0</v>
      </c>
      <c r="O6" s="47">
        <v>0</v>
      </c>
      <c r="P6" s="47">
        <v>8224</v>
      </c>
      <c r="Q6" s="47">
        <v>10367</v>
      </c>
      <c r="R6" s="47">
        <v>150</v>
      </c>
      <c r="S6" s="47">
        <v>0</v>
      </c>
      <c r="T6" s="47">
        <v>5831</v>
      </c>
      <c r="U6" s="47">
        <v>4800</v>
      </c>
      <c r="V6" s="47">
        <v>0</v>
      </c>
      <c r="W6" s="48">
        <v>14374</v>
      </c>
      <c r="X6" s="45">
        <f t="shared" si="1"/>
        <v>54360</v>
      </c>
      <c r="Y6" s="55">
        <v>0</v>
      </c>
      <c r="Z6" s="56">
        <v>54360</v>
      </c>
      <c r="AA6" s="57">
        <v>0</v>
      </c>
      <c r="AB6" s="58">
        <v>5338</v>
      </c>
      <c r="AC6" s="59">
        <v>19457</v>
      </c>
      <c r="AD6" s="30">
        <f t="shared" si="2"/>
        <v>6555</v>
      </c>
      <c r="AE6" s="49">
        <v>0</v>
      </c>
      <c r="AF6" s="50">
        <v>0</v>
      </c>
      <c r="AG6" s="50">
        <v>0</v>
      </c>
      <c r="AH6" s="50">
        <v>0</v>
      </c>
      <c r="AI6" s="51">
        <v>1000</v>
      </c>
      <c r="AJ6" s="50">
        <v>830</v>
      </c>
      <c r="AK6" s="50">
        <v>3325</v>
      </c>
      <c r="AL6" s="50">
        <v>0</v>
      </c>
      <c r="AM6" s="52">
        <v>0</v>
      </c>
      <c r="AN6" s="44">
        <v>1400</v>
      </c>
      <c r="AO6" s="63">
        <f t="shared" si="3"/>
        <v>0</v>
      </c>
      <c r="AP6" s="61">
        <v>0</v>
      </c>
      <c r="AQ6" s="53">
        <v>0</v>
      </c>
      <c r="AR6" s="54">
        <v>0</v>
      </c>
      <c r="AS6" s="42">
        <v>0</v>
      </c>
    </row>
    <row r="7" spans="1:45" ht="12.75" customHeight="1" x14ac:dyDescent="0.25">
      <c r="A7" s="4" t="s">
        <v>17</v>
      </c>
      <c r="B7" s="8">
        <v>603</v>
      </c>
      <c r="C7" s="4" t="s">
        <v>84</v>
      </c>
      <c r="D7" s="5" t="s">
        <v>87</v>
      </c>
      <c r="E7" s="5" t="s">
        <v>9</v>
      </c>
      <c r="F7" s="6" t="s">
        <v>88</v>
      </c>
      <c r="G7" s="37">
        <v>313289</v>
      </c>
      <c r="H7" s="40">
        <v>519899</v>
      </c>
      <c r="I7" s="35">
        <f t="shared" si="0"/>
        <v>46680</v>
      </c>
      <c r="J7" s="46">
        <v>0</v>
      </c>
      <c r="K7" s="47">
        <v>6731</v>
      </c>
      <c r="L7" s="47">
        <v>24756</v>
      </c>
      <c r="M7" s="47">
        <v>0</v>
      </c>
      <c r="N7" s="47">
        <v>0</v>
      </c>
      <c r="O7" s="47">
        <v>0</v>
      </c>
      <c r="P7" s="47">
        <v>5357</v>
      </c>
      <c r="Q7" s="47">
        <v>5733</v>
      </c>
      <c r="R7" s="47">
        <v>950.00000000000011</v>
      </c>
      <c r="S7" s="47">
        <v>0</v>
      </c>
      <c r="T7" s="47">
        <v>3153</v>
      </c>
      <c r="U7" s="47">
        <v>0</v>
      </c>
      <c r="V7" s="47">
        <v>0</v>
      </c>
      <c r="W7" s="48">
        <v>0</v>
      </c>
      <c r="X7" s="45">
        <f t="shared" si="1"/>
        <v>0</v>
      </c>
      <c r="Y7" s="55">
        <v>0</v>
      </c>
      <c r="Z7" s="56">
        <v>0</v>
      </c>
      <c r="AA7" s="57">
        <v>0</v>
      </c>
      <c r="AB7" s="58">
        <v>8778</v>
      </c>
      <c r="AC7" s="59">
        <v>0</v>
      </c>
      <c r="AD7" s="30">
        <f t="shared" si="2"/>
        <v>1055</v>
      </c>
      <c r="AE7" s="49">
        <v>0</v>
      </c>
      <c r="AF7" s="50">
        <v>1055</v>
      </c>
      <c r="AG7" s="50">
        <v>0</v>
      </c>
      <c r="AH7" s="50">
        <v>0</v>
      </c>
      <c r="AI7" s="51">
        <v>0</v>
      </c>
      <c r="AJ7" s="50">
        <v>0</v>
      </c>
      <c r="AK7" s="50">
        <v>0</v>
      </c>
      <c r="AL7" s="50">
        <v>0</v>
      </c>
      <c r="AM7" s="52">
        <v>0</v>
      </c>
      <c r="AN7" s="44">
        <v>0</v>
      </c>
      <c r="AO7" s="63">
        <f t="shared" si="3"/>
        <v>0</v>
      </c>
      <c r="AP7" s="61">
        <v>0</v>
      </c>
      <c r="AQ7" s="53">
        <v>0</v>
      </c>
      <c r="AR7" s="54">
        <v>0</v>
      </c>
      <c r="AS7" s="42">
        <v>0</v>
      </c>
    </row>
    <row r="8" spans="1:45" ht="12.75" customHeight="1" x14ac:dyDescent="0.25">
      <c r="A8" s="4" t="s">
        <v>17</v>
      </c>
      <c r="B8" s="8">
        <v>603</v>
      </c>
      <c r="C8" s="4" t="s">
        <v>84</v>
      </c>
      <c r="D8" s="5" t="s">
        <v>89</v>
      </c>
      <c r="E8" s="5" t="s">
        <v>9</v>
      </c>
      <c r="F8" s="6" t="s">
        <v>90</v>
      </c>
      <c r="G8" s="37">
        <v>313301</v>
      </c>
      <c r="H8" s="40">
        <v>0</v>
      </c>
      <c r="I8" s="35">
        <f t="shared" si="0"/>
        <v>2679</v>
      </c>
      <c r="J8" s="46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2679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8">
        <v>0</v>
      </c>
      <c r="X8" s="45">
        <f t="shared" si="1"/>
        <v>0</v>
      </c>
      <c r="Y8" s="55">
        <v>0</v>
      </c>
      <c r="Z8" s="56">
        <v>0</v>
      </c>
      <c r="AA8" s="57">
        <v>0</v>
      </c>
      <c r="AB8" s="58">
        <v>0</v>
      </c>
      <c r="AC8" s="59">
        <v>0</v>
      </c>
      <c r="AD8" s="30">
        <f t="shared" si="2"/>
        <v>0</v>
      </c>
      <c r="AE8" s="49">
        <v>0</v>
      </c>
      <c r="AF8" s="50">
        <v>0</v>
      </c>
      <c r="AG8" s="50">
        <v>0</v>
      </c>
      <c r="AH8" s="50">
        <v>0</v>
      </c>
      <c r="AI8" s="51">
        <v>0</v>
      </c>
      <c r="AJ8" s="50">
        <v>0</v>
      </c>
      <c r="AK8" s="50">
        <v>0</v>
      </c>
      <c r="AL8" s="50">
        <v>0</v>
      </c>
      <c r="AM8" s="52">
        <v>0</v>
      </c>
      <c r="AN8" s="44">
        <v>0</v>
      </c>
      <c r="AO8" s="63">
        <f t="shared" si="3"/>
        <v>0</v>
      </c>
      <c r="AP8" s="61">
        <v>0</v>
      </c>
      <c r="AQ8" s="53">
        <v>0</v>
      </c>
      <c r="AR8" s="54">
        <v>0</v>
      </c>
      <c r="AS8" s="42">
        <v>0</v>
      </c>
    </row>
    <row r="9" spans="1:45" ht="12.75" customHeight="1" x14ac:dyDescent="0.25">
      <c r="A9" s="4" t="s">
        <v>17</v>
      </c>
      <c r="B9" s="8">
        <v>603</v>
      </c>
      <c r="C9" s="4" t="s">
        <v>84</v>
      </c>
      <c r="D9" s="5" t="s">
        <v>91</v>
      </c>
      <c r="E9" s="5" t="s">
        <v>9</v>
      </c>
      <c r="F9" s="6" t="s">
        <v>92</v>
      </c>
      <c r="G9" s="37">
        <v>313319</v>
      </c>
      <c r="H9" s="40">
        <v>3649539</v>
      </c>
      <c r="I9" s="35">
        <f t="shared" si="0"/>
        <v>525457</v>
      </c>
      <c r="J9" s="46">
        <v>16354</v>
      </c>
      <c r="K9" s="47">
        <v>8179</v>
      </c>
      <c r="L9" s="47">
        <v>230231</v>
      </c>
      <c r="M9" s="47">
        <v>600</v>
      </c>
      <c r="N9" s="47">
        <v>0</v>
      </c>
      <c r="O9" s="47">
        <v>0</v>
      </c>
      <c r="P9" s="47">
        <v>41184</v>
      </c>
      <c r="Q9" s="47">
        <v>107616</v>
      </c>
      <c r="R9" s="47">
        <v>15650.000000000002</v>
      </c>
      <c r="S9" s="47">
        <v>0</v>
      </c>
      <c r="T9" s="47">
        <v>27466</v>
      </c>
      <c r="U9" s="47">
        <v>18721</v>
      </c>
      <c r="V9" s="47">
        <v>8400</v>
      </c>
      <c r="W9" s="48">
        <v>51056</v>
      </c>
      <c r="X9" s="45">
        <f t="shared" si="1"/>
        <v>100000</v>
      </c>
      <c r="Y9" s="55">
        <v>0</v>
      </c>
      <c r="Z9" s="56">
        <v>100000</v>
      </c>
      <c r="AA9" s="57">
        <v>0</v>
      </c>
      <c r="AB9" s="58">
        <v>52844</v>
      </c>
      <c r="AC9" s="59">
        <v>33388</v>
      </c>
      <c r="AD9" s="30">
        <f t="shared" si="2"/>
        <v>4410</v>
      </c>
      <c r="AE9" s="49">
        <v>0</v>
      </c>
      <c r="AF9" s="50">
        <v>709</v>
      </c>
      <c r="AG9" s="50">
        <v>0</v>
      </c>
      <c r="AH9" s="50">
        <v>0</v>
      </c>
      <c r="AI9" s="51">
        <v>1000</v>
      </c>
      <c r="AJ9" s="50">
        <v>1101</v>
      </c>
      <c r="AK9" s="50">
        <v>0</v>
      </c>
      <c r="AL9" s="50">
        <v>1600</v>
      </c>
      <c r="AM9" s="52">
        <v>0</v>
      </c>
      <c r="AN9" s="44">
        <v>0</v>
      </c>
      <c r="AO9" s="63">
        <f t="shared" si="3"/>
        <v>0</v>
      </c>
      <c r="AP9" s="61">
        <v>0</v>
      </c>
      <c r="AQ9" s="53">
        <v>0</v>
      </c>
      <c r="AR9" s="54">
        <v>0</v>
      </c>
      <c r="AS9" s="42">
        <v>0</v>
      </c>
    </row>
    <row r="10" spans="1:45" ht="12.75" customHeight="1" x14ac:dyDescent="0.25">
      <c r="A10" s="4" t="s">
        <v>17</v>
      </c>
      <c r="B10" s="8">
        <v>601</v>
      </c>
      <c r="C10" s="4" t="s">
        <v>21</v>
      </c>
      <c r="D10" s="5" t="s">
        <v>26</v>
      </c>
      <c r="E10" s="5" t="s">
        <v>9</v>
      </c>
      <c r="F10" s="6" t="s">
        <v>27</v>
      </c>
      <c r="G10" s="37">
        <v>313335</v>
      </c>
      <c r="H10" s="40">
        <v>0</v>
      </c>
      <c r="I10" s="35">
        <f t="shared" si="0"/>
        <v>2487</v>
      </c>
      <c r="J10" s="46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2487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8">
        <v>0</v>
      </c>
      <c r="X10" s="45">
        <f t="shared" si="1"/>
        <v>0</v>
      </c>
      <c r="Y10" s="55">
        <v>0</v>
      </c>
      <c r="Z10" s="56">
        <v>0</v>
      </c>
      <c r="AA10" s="57">
        <v>0</v>
      </c>
      <c r="AB10" s="58">
        <v>0</v>
      </c>
      <c r="AC10" s="59">
        <v>0</v>
      </c>
      <c r="AD10" s="30">
        <f t="shared" si="2"/>
        <v>931</v>
      </c>
      <c r="AE10" s="49">
        <v>0</v>
      </c>
      <c r="AF10" s="50">
        <v>0</v>
      </c>
      <c r="AG10" s="50">
        <v>0</v>
      </c>
      <c r="AH10" s="50">
        <v>0</v>
      </c>
      <c r="AI10" s="51">
        <v>0</v>
      </c>
      <c r="AJ10" s="50">
        <v>0</v>
      </c>
      <c r="AK10" s="50">
        <v>931</v>
      </c>
      <c r="AL10" s="50">
        <v>0</v>
      </c>
      <c r="AM10" s="52">
        <v>0</v>
      </c>
      <c r="AN10" s="44">
        <v>0</v>
      </c>
      <c r="AO10" s="63">
        <f t="shared" si="3"/>
        <v>0</v>
      </c>
      <c r="AP10" s="61">
        <v>0</v>
      </c>
      <c r="AQ10" s="53">
        <v>0</v>
      </c>
      <c r="AR10" s="54">
        <v>0</v>
      </c>
      <c r="AS10" s="42">
        <v>0</v>
      </c>
    </row>
    <row r="11" spans="1:45" ht="12.75" customHeight="1" x14ac:dyDescent="0.25">
      <c r="A11" s="4" t="s">
        <v>17</v>
      </c>
      <c r="B11" s="8">
        <v>603</v>
      </c>
      <c r="C11" s="4" t="s">
        <v>84</v>
      </c>
      <c r="D11" s="5" t="s">
        <v>93</v>
      </c>
      <c r="E11" s="5" t="s">
        <v>9</v>
      </c>
      <c r="F11" s="6" t="s">
        <v>94</v>
      </c>
      <c r="G11" s="37">
        <v>313343</v>
      </c>
      <c r="H11" s="40">
        <v>778077</v>
      </c>
      <c r="I11" s="35">
        <f t="shared" si="0"/>
        <v>119065</v>
      </c>
      <c r="J11" s="46">
        <v>5762</v>
      </c>
      <c r="K11" s="47">
        <v>217</v>
      </c>
      <c r="L11" s="47">
        <v>28944</v>
      </c>
      <c r="M11" s="47">
        <v>0</v>
      </c>
      <c r="N11" s="47">
        <v>0</v>
      </c>
      <c r="O11" s="47">
        <v>0</v>
      </c>
      <c r="P11" s="47">
        <v>8627</v>
      </c>
      <c r="Q11" s="47">
        <v>25961</v>
      </c>
      <c r="R11" s="47">
        <v>12000</v>
      </c>
      <c r="S11" s="47">
        <v>0</v>
      </c>
      <c r="T11" s="47">
        <v>5562</v>
      </c>
      <c r="U11" s="47">
        <v>0</v>
      </c>
      <c r="V11" s="47">
        <v>2000</v>
      </c>
      <c r="W11" s="48">
        <v>29992</v>
      </c>
      <c r="X11" s="45">
        <f t="shared" si="1"/>
        <v>0</v>
      </c>
      <c r="Y11" s="55">
        <v>0</v>
      </c>
      <c r="Z11" s="56">
        <v>0</v>
      </c>
      <c r="AA11" s="57">
        <v>0</v>
      </c>
      <c r="AB11" s="58">
        <v>27242</v>
      </c>
      <c r="AC11" s="59">
        <v>0</v>
      </c>
      <c r="AD11" s="30">
        <f t="shared" si="2"/>
        <v>0</v>
      </c>
      <c r="AE11" s="49">
        <v>0</v>
      </c>
      <c r="AF11" s="50">
        <v>0</v>
      </c>
      <c r="AG11" s="50">
        <v>0</v>
      </c>
      <c r="AH11" s="50">
        <v>0</v>
      </c>
      <c r="AI11" s="51">
        <v>0</v>
      </c>
      <c r="AJ11" s="50">
        <v>0</v>
      </c>
      <c r="AK11" s="50">
        <v>0</v>
      </c>
      <c r="AL11" s="50">
        <v>0</v>
      </c>
      <c r="AM11" s="52">
        <v>0</v>
      </c>
      <c r="AN11" s="44">
        <v>0</v>
      </c>
      <c r="AO11" s="63">
        <f t="shared" si="3"/>
        <v>0</v>
      </c>
      <c r="AP11" s="61">
        <v>0</v>
      </c>
      <c r="AQ11" s="53">
        <v>0</v>
      </c>
      <c r="AR11" s="54">
        <v>0</v>
      </c>
      <c r="AS11" s="42">
        <v>0</v>
      </c>
    </row>
    <row r="12" spans="1:45" ht="12.75" customHeight="1" x14ac:dyDescent="0.25">
      <c r="A12" s="4" t="s">
        <v>17</v>
      </c>
      <c r="B12" s="8">
        <v>603</v>
      </c>
      <c r="C12" s="4" t="s">
        <v>84</v>
      </c>
      <c r="D12" s="5" t="s">
        <v>95</v>
      </c>
      <c r="E12" s="5" t="s">
        <v>9</v>
      </c>
      <c r="F12" s="6" t="s">
        <v>96</v>
      </c>
      <c r="G12" s="37">
        <v>313351</v>
      </c>
      <c r="H12" s="40">
        <v>46610</v>
      </c>
      <c r="I12" s="35">
        <f t="shared" si="0"/>
        <v>12430</v>
      </c>
      <c r="J12" s="46">
        <v>0</v>
      </c>
      <c r="K12" s="47">
        <v>0</v>
      </c>
      <c r="L12" s="47">
        <v>0</v>
      </c>
      <c r="M12" s="47">
        <v>0</v>
      </c>
      <c r="N12" s="47">
        <v>0</v>
      </c>
      <c r="O12" s="47">
        <v>3317</v>
      </c>
      <c r="P12" s="47">
        <v>480</v>
      </c>
      <c r="Q12" s="47">
        <v>3589</v>
      </c>
      <c r="R12" s="47">
        <v>0</v>
      </c>
      <c r="S12" s="47">
        <v>0</v>
      </c>
      <c r="T12" s="47">
        <v>320</v>
      </c>
      <c r="U12" s="47">
        <v>0</v>
      </c>
      <c r="V12" s="47">
        <v>0</v>
      </c>
      <c r="W12" s="48">
        <v>4724</v>
      </c>
      <c r="X12" s="45">
        <f t="shared" si="1"/>
        <v>0</v>
      </c>
      <c r="Y12" s="55">
        <v>0</v>
      </c>
      <c r="Z12" s="56">
        <v>0</v>
      </c>
      <c r="AA12" s="57">
        <v>0</v>
      </c>
      <c r="AB12" s="58">
        <v>119</v>
      </c>
      <c r="AC12" s="59">
        <v>0</v>
      </c>
      <c r="AD12" s="30">
        <f t="shared" si="2"/>
        <v>0</v>
      </c>
      <c r="AE12" s="49">
        <v>0</v>
      </c>
      <c r="AF12" s="50">
        <v>0</v>
      </c>
      <c r="AG12" s="50">
        <v>0</v>
      </c>
      <c r="AH12" s="50">
        <v>0</v>
      </c>
      <c r="AI12" s="51">
        <v>0</v>
      </c>
      <c r="AJ12" s="50">
        <v>0</v>
      </c>
      <c r="AK12" s="50">
        <v>0</v>
      </c>
      <c r="AL12" s="50">
        <v>0</v>
      </c>
      <c r="AM12" s="52">
        <v>0</v>
      </c>
      <c r="AN12" s="44">
        <v>0</v>
      </c>
      <c r="AO12" s="63">
        <f t="shared" si="3"/>
        <v>0</v>
      </c>
      <c r="AP12" s="61">
        <v>0</v>
      </c>
      <c r="AQ12" s="53">
        <v>0</v>
      </c>
      <c r="AR12" s="54">
        <v>0</v>
      </c>
      <c r="AS12" s="42">
        <v>0</v>
      </c>
    </row>
    <row r="13" spans="1:45" ht="12.75" customHeight="1" x14ac:dyDescent="0.25">
      <c r="A13" s="4" t="s">
        <v>17</v>
      </c>
      <c r="B13" s="8">
        <v>601</v>
      </c>
      <c r="C13" s="4" t="s">
        <v>21</v>
      </c>
      <c r="D13" s="5" t="s">
        <v>28</v>
      </c>
      <c r="E13" s="5" t="s">
        <v>9</v>
      </c>
      <c r="F13" s="6" t="s">
        <v>29</v>
      </c>
      <c r="G13" s="37">
        <v>313416</v>
      </c>
      <c r="H13" s="40">
        <v>70573</v>
      </c>
      <c r="I13" s="35">
        <f t="shared" si="0"/>
        <v>5616</v>
      </c>
      <c r="J13" s="46">
        <v>0</v>
      </c>
      <c r="K13" s="47">
        <v>153</v>
      </c>
      <c r="L13" s="47">
        <v>0</v>
      </c>
      <c r="M13" s="47">
        <v>0</v>
      </c>
      <c r="N13" s="47">
        <v>0</v>
      </c>
      <c r="O13" s="47">
        <v>0</v>
      </c>
      <c r="P13" s="47">
        <v>621</v>
      </c>
      <c r="Q13" s="47">
        <v>4474</v>
      </c>
      <c r="R13" s="47">
        <v>0</v>
      </c>
      <c r="S13" s="47">
        <v>0</v>
      </c>
      <c r="T13" s="47">
        <v>368</v>
      </c>
      <c r="U13" s="47">
        <v>0</v>
      </c>
      <c r="V13" s="47">
        <v>0</v>
      </c>
      <c r="W13" s="48">
        <v>0</v>
      </c>
      <c r="X13" s="45">
        <f t="shared" si="1"/>
        <v>0</v>
      </c>
      <c r="Y13" s="55">
        <v>0</v>
      </c>
      <c r="Z13" s="56">
        <v>0</v>
      </c>
      <c r="AA13" s="57">
        <v>0</v>
      </c>
      <c r="AB13" s="58">
        <v>179</v>
      </c>
      <c r="AC13" s="59">
        <v>0</v>
      </c>
      <c r="AD13" s="30">
        <f t="shared" si="2"/>
        <v>38</v>
      </c>
      <c r="AE13" s="49">
        <v>0</v>
      </c>
      <c r="AF13" s="50">
        <v>38</v>
      </c>
      <c r="AG13" s="50">
        <v>0</v>
      </c>
      <c r="AH13" s="50">
        <v>0</v>
      </c>
      <c r="AI13" s="51">
        <v>0</v>
      </c>
      <c r="AJ13" s="50">
        <v>0</v>
      </c>
      <c r="AK13" s="50">
        <v>0</v>
      </c>
      <c r="AL13" s="50">
        <v>0</v>
      </c>
      <c r="AM13" s="52">
        <v>0</v>
      </c>
      <c r="AN13" s="44">
        <v>0</v>
      </c>
      <c r="AO13" s="63">
        <f t="shared" si="3"/>
        <v>0</v>
      </c>
      <c r="AP13" s="61">
        <v>0</v>
      </c>
      <c r="AQ13" s="53">
        <v>0</v>
      </c>
      <c r="AR13" s="54">
        <v>0</v>
      </c>
      <c r="AS13" s="42">
        <v>0</v>
      </c>
    </row>
    <row r="14" spans="1:45" ht="12.75" customHeight="1" x14ac:dyDescent="0.25">
      <c r="A14" s="4" t="s">
        <v>17</v>
      </c>
      <c r="B14" s="8">
        <v>603</v>
      </c>
      <c r="C14" s="4" t="s">
        <v>84</v>
      </c>
      <c r="D14" s="5" t="s">
        <v>97</v>
      </c>
      <c r="E14" s="5" t="s">
        <v>9</v>
      </c>
      <c r="F14" s="6" t="s">
        <v>98</v>
      </c>
      <c r="G14" s="37">
        <v>313424</v>
      </c>
      <c r="H14" s="40">
        <v>527920</v>
      </c>
      <c r="I14" s="35">
        <f t="shared" si="0"/>
        <v>68922</v>
      </c>
      <c r="J14" s="46">
        <v>1388</v>
      </c>
      <c r="K14" s="47">
        <v>0</v>
      </c>
      <c r="L14" s="47">
        <v>24756</v>
      </c>
      <c r="M14" s="47">
        <v>0</v>
      </c>
      <c r="N14" s="47">
        <v>0</v>
      </c>
      <c r="O14" s="47">
        <v>0</v>
      </c>
      <c r="P14" s="47">
        <v>5734</v>
      </c>
      <c r="Q14" s="47">
        <v>11269</v>
      </c>
      <c r="R14" s="47">
        <v>2750</v>
      </c>
      <c r="S14" s="47">
        <v>0</v>
      </c>
      <c r="T14" s="47">
        <v>3337</v>
      </c>
      <c r="U14" s="47">
        <v>0</v>
      </c>
      <c r="V14" s="47">
        <v>3300</v>
      </c>
      <c r="W14" s="48">
        <v>16388</v>
      </c>
      <c r="X14" s="45">
        <f t="shared" si="1"/>
        <v>0</v>
      </c>
      <c r="Y14" s="55">
        <v>0</v>
      </c>
      <c r="Z14" s="56">
        <v>0</v>
      </c>
      <c r="AA14" s="57">
        <v>0</v>
      </c>
      <c r="AB14" s="58">
        <v>10882</v>
      </c>
      <c r="AC14" s="59">
        <v>0</v>
      </c>
      <c r="AD14" s="30">
        <f t="shared" si="2"/>
        <v>0</v>
      </c>
      <c r="AE14" s="49">
        <v>0</v>
      </c>
      <c r="AF14" s="50">
        <v>0</v>
      </c>
      <c r="AG14" s="50">
        <v>0</v>
      </c>
      <c r="AH14" s="50">
        <v>0</v>
      </c>
      <c r="AI14" s="51">
        <v>0</v>
      </c>
      <c r="AJ14" s="50">
        <v>0</v>
      </c>
      <c r="AK14" s="50">
        <v>0</v>
      </c>
      <c r="AL14" s="50">
        <v>0</v>
      </c>
      <c r="AM14" s="52">
        <v>0</v>
      </c>
      <c r="AN14" s="44">
        <v>0</v>
      </c>
      <c r="AO14" s="63">
        <f t="shared" si="3"/>
        <v>0</v>
      </c>
      <c r="AP14" s="61">
        <v>0</v>
      </c>
      <c r="AQ14" s="53">
        <v>0</v>
      </c>
      <c r="AR14" s="54">
        <v>0</v>
      </c>
      <c r="AS14" s="42">
        <v>0</v>
      </c>
    </row>
    <row r="15" spans="1:45" ht="12.75" customHeight="1" x14ac:dyDescent="0.25">
      <c r="A15" s="4" t="s">
        <v>17</v>
      </c>
      <c r="B15" s="8">
        <v>601</v>
      </c>
      <c r="C15" s="4" t="s">
        <v>21</v>
      </c>
      <c r="D15" s="5" t="s">
        <v>30</v>
      </c>
      <c r="E15" s="5" t="s">
        <v>9</v>
      </c>
      <c r="F15" s="6" t="s">
        <v>31</v>
      </c>
      <c r="G15" s="37">
        <v>313432</v>
      </c>
      <c r="H15" s="40">
        <v>20380</v>
      </c>
      <c r="I15" s="35">
        <f t="shared" si="0"/>
        <v>4293</v>
      </c>
      <c r="J15" s="46">
        <v>0</v>
      </c>
      <c r="K15" s="47">
        <v>0</v>
      </c>
      <c r="L15" s="47">
        <v>1524</v>
      </c>
      <c r="M15" s="47">
        <v>0</v>
      </c>
      <c r="N15" s="47">
        <v>0</v>
      </c>
      <c r="O15" s="47">
        <v>0</v>
      </c>
      <c r="P15" s="47">
        <v>192</v>
      </c>
      <c r="Q15" s="47">
        <v>2331</v>
      </c>
      <c r="R15" s="47">
        <v>150</v>
      </c>
      <c r="S15" s="47">
        <v>0</v>
      </c>
      <c r="T15" s="47">
        <v>96</v>
      </c>
      <c r="U15" s="47">
        <v>0</v>
      </c>
      <c r="V15" s="47">
        <v>0</v>
      </c>
      <c r="W15" s="48">
        <v>0</v>
      </c>
      <c r="X15" s="45">
        <f t="shared" si="1"/>
        <v>0</v>
      </c>
      <c r="Y15" s="55">
        <v>0</v>
      </c>
      <c r="Z15" s="56">
        <v>0</v>
      </c>
      <c r="AA15" s="57">
        <v>0</v>
      </c>
      <c r="AB15" s="58">
        <v>119</v>
      </c>
      <c r="AC15" s="59">
        <v>0</v>
      </c>
      <c r="AD15" s="30">
        <f t="shared" si="2"/>
        <v>0</v>
      </c>
      <c r="AE15" s="49">
        <v>0</v>
      </c>
      <c r="AF15" s="50">
        <v>0</v>
      </c>
      <c r="AG15" s="50">
        <v>0</v>
      </c>
      <c r="AH15" s="50">
        <v>0</v>
      </c>
      <c r="AI15" s="51">
        <v>0</v>
      </c>
      <c r="AJ15" s="50">
        <v>0</v>
      </c>
      <c r="AK15" s="50">
        <v>0</v>
      </c>
      <c r="AL15" s="50">
        <v>0</v>
      </c>
      <c r="AM15" s="52">
        <v>0</v>
      </c>
      <c r="AN15" s="44">
        <v>0</v>
      </c>
      <c r="AO15" s="63">
        <f t="shared" si="3"/>
        <v>0</v>
      </c>
      <c r="AP15" s="61">
        <v>0</v>
      </c>
      <c r="AQ15" s="53">
        <v>0</v>
      </c>
      <c r="AR15" s="54">
        <v>0</v>
      </c>
      <c r="AS15" s="42">
        <v>0</v>
      </c>
    </row>
    <row r="16" spans="1:45" ht="12.75" customHeight="1" x14ac:dyDescent="0.25">
      <c r="A16" s="4" t="s">
        <v>17</v>
      </c>
      <c r="B16" s="8">
        <v>603</v>
      </c>
      <c r="C16" s="4" t="s">
        <v>84</v>
      </c>
      <c r="D16" s="5" t="s">
        <v>99</v>
      </c>
      <c r="E16" s="5" t="s">
        <v>9</v>
      </c>
      <c r="F16" s="6" t="s">
        <v>14</v>
      </c>
      <c r="G16" s="37">
        <v>313441</v>
      </c>
      <c r="H16" s="40">
        <v>73316</v>
      </c>
      <c r="I16" s="35">
        <f t="shared" si="0"/>
        <v>17557</v>
      </c>
      <c r="J16" s="46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723</v>
      </c>
      <c r="Q16" s="47">
        <v>2814</v>
      </c>
      <c r="R16" s="47">
        <v>0</v>
      </c>
      <c r="S16" s="47">
        <v>0</v>
      </c>
      <c r="T16" s="47">
        <v>400</v>
      </c>
      <c r="U16" s="47">
        <v>0</v>
      </c>
      <c r="V16" s="47">
        <v>2100</v>
      </c>
      <c r="W16" s="48">
        <v>11520</v>
      </c>
      <c r="X16" s="45">
        <f t="shared" si="1"/>
        <v>0</v>
      </c>
      <c r="Y16" s="55">
        <v>0</v>
      </c>
      <c r="Z16" s="56">
        <v>0</v>
      </c>
      <c r="AA16" s="57">
        <v>0</v>
      </c>
      <c r="AB16" s="58">
        <v>159</v>
      </c>
      <c r="AC16" s="59">
        <v>0</v>
      </c>
      <c r="AD16" s="30">
        <f t="shared" si="2"/>
        <v>0</v>
      </c>
      <c r="AE16" s="49">
        <v>0</v>
      </c>
      <c r="AF16" s="50">
        <v>0</v>
      </c>
      <c r="AG16" s="50">
        <v>0</v>
      </c>
      <c r="AH16" s="50">
        <v>0</v>
      </c>
      <c r="AI16" s="51">
        <v>0</v>
      </c>
      <c r="AJ16" s="50">
        <v>0</v>
      </c>
      <c r="AK16" s="50">
        <v>0</v>
      </c>
      <c r="AL16" s="50">
        <v>0</v>
      </c>
      <c r="AM16" s="52">
        <v>0</v>
      </c>
      <c r="AN16" s="44">
        <v>0</v>
      </c>
      <c r="AO16" s="63">
        <f t="shared" si="3"/>
        <v>0</v>
      </c>
      <c r="AP16" s="61">
        <v>0</v>
      </c>
      <c r="AQ16" s="53">
        <v>0</v>
      </c>
      <c r="AR16" s="54">
        <v>0</v>
      </c>
      <c r="AS16" s="42">
        <v>0</v>
      </c>
    </row>
    <row r="17" spans="1:45" ht="12.75" customHeight="1" x14ac:dyDescent="0.25">
      <c r="A17" s="4" t="s">
        <v>17</v>
      </c>
      <c r="B17" s="8">
        <v>601</v>
      </c>
      <c r="C17" s="4" t="s">
        <v>21</v>
      </c>
      <c r="D17" s="5" t="s">
        <v>32</v>
      </c>
      <c r="E17" s="5" t="s">
        <v>9</v>
      </c>
      <c r="F17" s="6" t="s">
        <v>33</v>
      </c>
      <c r="G17" s="37">
        <v>313475</v>
      </c>
      <c r="H17" s="40">
        <v>421679</v>
      </c>
      <c r="I17" s="35">
        <f t="shared" si="0"/>
        <v>35770</v>
      </c>
      <c r="J17" s="46">
        <v>0</v>
      </c>
      <c r="K17" s="47">
        <v>1202</v>
      </c>
      <c r="L17" s="47">
        <v>12378</v>
      </c>
      <c r="M17" s="47">
        <v>0</v>
      </c>
      <c r="N17" s="47">
        <v>0</v>
      </c>
      <c r="O17" s="47">
        <v>0</v>
      </c>
      <c r="P17" s="47">
        <v>3974</v>
      </c>
      <c r="Q17" s="47">
        <v>8702</v>
      </c>
      <c r="R17" s="47">
        <v>1500</v>
      </c>
      <c r="S17" s="47">
        <v>0</v>
      </c>
      <c r="T17" s="47">
        <v>2314</v>
      </c>
      <c r="U17" s="47">
        <v>4500</v>
      </c>
      <c r="V17" s="47">
        <v>1200</v>
      </c>
      <c r="W17" s="48">
        <v>0</v>
      </c>
      <c r="X17" s="45">
        <f t="shared" si="1"/>
        <v>0</v>
      </c>
      <c r="Y17" s="55">
        <v>0</v>
      </c>
      <c r="Z17" s="56">
        <v>0</v>
      </c>
      <c r="AA17" s="57">
        <v>0</v>
      </c>
      <c r="AB17" s="58">
        <v>2133</v>
      </c>
      <c r="AC17" s="59">
        <v>13215</v>
      </c>
      <c r="AD17" s="30">
        <f t="shared" si="2"/>
        <v>2286</v>
      </c>
      <c r="AE17" s="49">
        <v>0</v>
      </c>
      <c r="AF17" s="50">
        <v>262</v>
      </c>
      <c r="AG17" s="50">
        <v>0</v>
      </c>
      <c r="AH17" s="50">
        <v>0</v>
      </c>
      <c r="AI17" s="51">
        <v>0</v>
      </c>
      <c r="AJ17" s="50">
        <v>0</v>
      </c>
      <c r="AK17" s="50">
        <v>2024</v>
      </c>
      <c r="AL17" s="50">
        <v>0</v>
      </c>
      <c r="AM17" s="52">
        <v>0</v>
      </c>
      <c r="AN17" s="44">
        <v>0</v>
      </c>
      <c r="AO17" s="63">
        <f t="shared" si="3"/>
        <v>0</v>
      </c>
      <c r="AP17" s="61">
        <v>0</v>
      </c>
      <c r="AQ17" s="53">
        <v>0</v>
      </c>
      <c r="AR17" s="54">
        <v>0</v>
      </c>
      <c r="AS17" s="42">
        <v>0</v>
      </c>
    </row>
    <row r="18" spans="1:45" ht="12.75" customHeight="1" x14ac:dyDescent="0.25">
      <c r="A18" s="4" t="s">
        <v>17</v>
      </c>
      <c r="B18" s="8">
        <v>603</v>
      </c>
      <c r="C18" s="4" t="s">
        <v>84</v>
      </c>
      <c r="D18" s="5" t="s">
        <v>100</v>
      </c>
      <c r="E18" s="5" t="s">
        <v>9</v>
      </c>
      <c r="F18" s="6" t="s">
        <v>101</v>
      </c>
      <c r="G18" s="37">
        <v>313483</v>
      </c>
      <c r="H18" s="40">
        <v>0</v>
      </c>
      <c r="I18" s="35">
        <f t="shared" si="0"/>
        <v>6081</v>
      </c>
      <c r="J18" s="46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6081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8">
        <v>0</v>
      </c>
      <c r="X18" s="45">
        <f t="shared" si="1"/>
        <v>0</v>
      </c>
      <c r="Y18" s="55">
        <v>0</v>
      </c>
      <c r="Z18" s="56">
        <v>0</v>
      </c>
      <c r="AA18" s="57">
        <v>0</v>
      </c>
      <c r="AB18" s="58">
        <v>0</v>
      </c>
      <c r="AC18" s="59">
        <v>0</v>
      </c>
      <c r="AD18" s="30">
        <f t="shared" si="2"/>
        <v>0</v>
      </c>
      <c r="AE18" s="49">
        <v>0</v>
      </c>
      <c r="AF18" s="50">
        <v>0</v>
      </c>
      <c r="AG18" s="50">
        <v>0</v>
      </c>
      <c r="AH18" s="50">
        <v>0</v>
      </c>
      <c r="AI18" s="51">
        <v>0</v>
      </c>
      <c r="AJ18" s="50">
        <v>0</v>
      </c>
      <c r="AK18" s="50">
        <v>0</v>
      </c>
      <c r="AL18" s="50">
        <v>0</v>
      </c>
      <c r="AM18" s="52">
        <v>0</v>
      </c>
      <c r="AN18" s="44">
        <v>0</v>
      </c>
      <c r="AO18" s="63">
        <f t="shared" si="3"/>
        <v>0</v>
      </c>
      <c r="AP18" s="61">
        <v>0</v>
      </c>
      <c r="AQ18" s="53">
        <v>0</v>
      </c>
      <c r="AR18" s="54">
        <v>0</v>
      </c>
      <c r="AS18" s="42">
        <v>0</v>
      </c>
    </row>
    <row r="19" spans="1:45" ht="12.75" customHeight="1" x14ac:dyDescent="0.25">
      <c r="A19" s="4" t="s">
        <v>17</v>
      </c>
      <c r="B19" s="8">
        <v>601</v>
      </c>
      <c r="C19" s="4" t="s">
        <v>21</v>
      </c>
      <c r="D19" s="5" t="s">
        <v>34</v>
      </c>
      <c r="E19" s="5" t="s">
        <v>9</v>
      </c>
      <c r="F19" s="6" t="s">
        <v>35</v>
      </c>
      <c r="G19" s="37">
        <v>313491</v>
      </c>
      <c r="H19" s="40">
        <v>617734</v>
      </c>
      <c r="I19" s="35">
        <f t="shared" si="0"/>
        <v>142172</v>
      </c>
      <c r="J19" s="46">
        <v>1874</v>
      </c>
      <c r="K19" s="47">
        <v>3527</v>
      </c>
      <c r="L19" s="47">
        <v>92835</v>
      </c>
      <c r="M19" s="47">
        <v>0</v>
      </c>
      <c r="N19" s="47">
        <v>0</v>
      </c>
      <c r="O19" s="47">
        <v>0</v>
      </c>
      <c r="P19" s="47">
        <v>6074</v>
      </c>
      <c r="Q19" s="47">
        <v>15459</v>
      </c>
      <c r="R19" s="47">
        <v>150</v>
      </c>
      <c r="S19" s="47">
        <v>0</v>
      </c>
      <c r="T19" s="47">
        <v>3543</v>
      </c>
      <c r="U19" s="47">
        <v>4134</v>
      </c>
      <c r="V19" s="47">
        <v>0</v>
      </c>
      <c r="W19" s="48">
        <v>14576</v>
      </c>
      <c r="X19" s="45">
        <f t="shared" si="1"/>
        <v>0</v>
      </c>
      <c r="Y19" s="55">
        <v>0</v>
      </c>
      <c r="Z19" s="56">
        <v>0</v>
      </c>
      <c r="AA19" s="57">
        <v>0</v>
      </c>
      <c r="AB19" s="58">
        <v>15821</v>
      </c>
      <c r="AC19" s="59">
        <v>0</v>
      </c>
      <c r="AD19" s="30">
        <f t="shared" si="2"/>
        <v>1621</v>
      </c>
      <c r="AE19" s="49">
        <v>0</v>
      </c>
      <c r="AF19" s="50">
        <v>1621</v>
      </c>
      <c r="AG19" s="50">
        <v>0</v>
      </c>
      <c r="AH19" s="50">
        <v>0</v>
      </c>
      <c r="AI19" s="51">
        <v>0</v>
      </c>
      <c r="AJ19" s="50">
        <v>0</v>
      </c>
      <c r="AK19" s="50">
        <v>0</v>
      </c>
      <c r="AL19" s="50">
        <v>0</v>
      </c>
      <c r="AM19" s="52">
        <v>0</v>
      </c>
      <c r="AN19" s="44">
        <v>0</v>
      </c>
      <c r="AO19" s="63">
        <f t="shared" si="3"/>
        <v>0</v>
      </c>
      <c r="AP19" s="61">
        <v>0</v>
      </c>
      <c r="AQ19" s="53">
        <v>0</v>
      </c>
      <c r="AR19" s="54">
        <v>0</v>
      </c>
      <c r="AS19" s="42">
        <v>0</v>
      </c>
    </row>
    <row r="20" spans="1:45" ht="12.75" customHeight="1" x14ac:dyDescent="0.25">
      <c r="A20" s="4" t="s">
        <v>17</v>
      </c>
      <c r="B20" s="8">
        <v>603</v>
      </c>
      <c r="C20" s="4" t="s">
        <v>84</v>
      </c>
      <c r="D20" s="5" t="s">
        <v>102</v>
      </c>
      <c r="E20" s="5" t="s">
        <v>9</v>
      </c>
      <c r="F20" s="6" t="s">
        <v>103</v>
      </c>
      <c r="G20" s="37">
        <v>313521</v>
      </c>
      <c r="H20" s="40">
        <v>119402</v>
      </c>
      <c r="I20" s="35">
        <f t="shared" si="0"/>
        <v>19304</v>
      </c>
      <c r="J20" s="46">
        <v>0</v>
      </c>
      <c r="K20" s="47">
        <v>0</v>
      </c>
      <c r="L20" s="47">
        <v>0</v>
      </c>
      <c r="M20" s="47">
        <v>0</v>
      </c>
      <c r="N20" s="47">
        <v>8414</v>
      </c>
      <c r="O20" s="47">
        <v>0</v>
      </c>
      <c r="P20" s="47">
        <v>1146</v>
      </c>
      <c r="Q20" s="47">
        <v>5144</v>
      </c>
      <c r="R20" s="47">
        <v>0</v>
      </c>
      <c r="S20" s="47">
        <v>0</v>
      </c>
      <c r="T20" s="47">
        <v>800</v>
      </c>
      <c r="U20" s="47">
        <v>0</v>
      </c>
      <c r="V20" s="47">
        <v>3800</v>
      </c>
      <c r="W20" s="48">
        <v>0</v>
      </c>
      <c r="X20" s="45">
        <f t="shared" si="1"/>
        <v>0</v>
      </c>
      <c r="Y20" s="55">
        <v>0</v>
      </c>
      <c r="Z20" s="56">
        <v>0</v>
      </c>
      <c r="AA20" s="57">
        <v>0</v>
      </c>
      <c r="AB20" s="58">
        <v>10070</v>
      </c>
      <c r="AC20" s="59">
        <v>0</v>
      </c>
      <c r="AD20" s="30">
        <f t="shared" si="2"/>
        <v>30526</v>
      </c>
      <c r="AE20" s="49">
        <v>0</v>
      </c>
      <c r="AF20" s="50">
        <v>0</v>
      </c>
      <c r="AG20" s="50">
        <v>0</v>
      </c>
      <c r="AH20" s="50">
        <v>30000</v>
      </c>
      <c r="AI20" s="51">
        <v>0</v>
      </c>
      <c r="AJ20" s="50">
        <v>0</v>
      </c>
      <c r="AK20" s="50">
        <v>526</v>
      </c>
      <c r="AL20" s="50">
        <v>0</v>
      </c>
      <c r="AM20" s="52">
        <v>0</v>
      </c>
      <c r="AN20" s="44">
        <v>0</v>
      </c>
      <c r="AO20" s="63">
        <f t="shared" si="3"/>
        <v>0</v>
      </c>
      <c r="AP20" s="61">
        <v>0</v>
      </c>
      <c r="AQ20" s="53">
        <v>0</v>
      </c>
      <c r="AR20" s="54">
        <v>0</v>
      </c>
      <c r="AS20" s="42">
        <v>0</v>
      </c>
    </row>
    <row r="21" spans="1:45" ht="12.75" customHeight="1" x14ac:dyDescent="0.25">
      <c r="A21" s="4" t="s">
        <v>17</v>
      </c>
      <c r="B21" s="8">
        <v>601</v>
      </c>
      <c r="C21" s="4" t="s">
        <v>21</v>
      </c>
      <c r="D21" s="5" t="s">
        <v>36</v>
      </c>
      <c r="E21" s="5" t="s">
        <v>9</v>
      </c>
      <c r="F21" s="6" t="s">
        <v>37</v>
      </c>
      <c r="G21" s="37">
        <v>313548</v>
      </c>
      <c r="H21" s="40">
        <v>0</v>
      </c>
      <c r="I21" s="35">
        <f t="shared" si="0"/>
        <v>4422</v>
      </c>
      <c r="J21" s="46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4422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8">
        <v>0</v>
      </c>
      <c r="X21" s="45">
        <f t="shared" si="1"/>
        <v>0</v>
      </c>
      <c r="Y21" s="55">
        <v>0</v>
      </c>
      <c r="Z21" s="56">
        <v>0</v>
      </c>
      <c r="AA21" s="57">
        <v>0</v>
      </c>
      <c r="AB21" s="58">
        <v>0</v>
      </c>
      <c r="AC21" s="59">
        <v>0</v>
      </c>
      <c r="AD21" s="30">
        <f t="shared" si="2"/>
        <v>0</v>
      </c>
      <c r="AE21" s="49">
        <v>0</v>
      </c>
      <c r="AF21" s="50">
        <v>0</v>
      </c>
      <c r="AG21" s="50">
        <v>0</v>
      </c>
      <c r="AH21" s="50">
        <v>0</v>
      </c>
      <c r="AI21" s="51">
        <v>0</v>
      </c>
      <c r="AJ21" s="50">
        <v>0</v>
      </c>
      <c r="AK21" s="50">
        <v>0</v>
      </c>
      <c r="AL21" s="50">
        <v>0</v>
      </c>
      <c r="AM21" s="52">
        <v>0</v>
      </c>
      <c r="AN21" s="44">
        <v>0</v>
      </c>
      <c r="AO21" s="63">
        <f t="shared" si="3"/>
        <v>0</v>
      </c>
      <c r="AP21" s="61">
        <v>0</v>
      </c>
      <c r="AQ21" s="53">
        <v>0</v>
      </c>
      <c r="AR21" s="54">
        <v>0</v>
      </c>
      <c r="AS21" s="42">
        <v>0</v>
      </c>
    </row>
    <row r="22" spans="1:45" ht="12.75" customHeight="1" x14ac:dyDescent="0.25">
      <c r="A22" s="4" t="s">
        <v>17</v>
      </c>
      <c r="B22" s="8">
        <v>601</v>
      </c>
      <c r="C22" s="4" t="s">
        <v>21</v>
      </c>
      <c r="D22" s="5" t="s">
        <v>38</v>
      </c>
      <c r="E22" s="5" t="s">
        <v>9</v>
      </c>
      <c r="F22" s="6" t="s">
        <v>39</v>
      </c>
      <c r="G22" s="37">
        <v>313564</v>
      </c>
      <c r="H22" s="40">
        <v>446805</v>
      </c>
      <c r="I22" s="35">
        <f t="shared" si="0"/>
        <v>32712</v>
      </c>
      <c r="J22" s="46">
        <v>0</v>
      </c>
      <c r="K22" s="47">
        <v>2600</v>
      </c>
      <c r="L22" s="47">
        <v>12378</v>
      </c>
      <c r="M22" s="47">
        <v>0</v>
      </c>
      <c r="N22" s="47">
        <v>0</v>
      </c>
      <c r="O22" s="47">
        <v>0</v>
      </c>
      <c r="P22" s="47">
        <v>4320</v>
      </c>
      <c r="Q22" s="47">
        <v>7392</v>
      </c>
      <c r="R22" s="47">
        <v>0</v>
      </c>
      <c r="S22" s="47">
        <v>0</v>
      </c>
      <c r="T22" s="47">
        <v>2522</v>
      </c>
      <c r="U22" s="47">
        <v>1800</v>
      </c>
      <c r="V22" s="47">
        <v>1700</v>
      </c>
      <c r="W22" s="48">
        <v>0</v>
      </c>
      <c r="X22" s="45">
        <f t="shared" si="1"/>
        <v>0</v>
      </c>
      <c r="Y22" s="55">
        <v>0</v>
      </c>
      <c r="Z22" s="56">
        <v>0</v>
      </c>
      <c r="AA22" s="57">
        <v>0</v>
      </c>
      <c r="AB22" s="58">
        <v>1998</v>
      </c>
      <c r="AC22" s="59">
        <v>19403</v>
      </c>
      <c r="AD22" s="30">
        <f t="shared" si="2"/>
        <v>1429</v>
      </c>
      <c r="AE22" s="49">
        <v>0</v>
      </c>
      <c r="AF22" s="50">
        <v>929</v>
      </c>
      <c r="AG22" s="50">
        <v>0</v>
      </c>
      <c r="AH22" s="50">
        <v>0</v>
      </c>
      <c r="AI22" s="51">
        <v>500</v>
      </c>
      <c r="AJ22" s="50">
        <v>0</v>
      </c>
      <c r="AK22" s="50">
        <v>0</v>
      </c>
      <c r="AL22" s="50">
        <v>0</v>
      </c>
      <c r="AM22" s="52">
        <v>0</v>
      </c>
      <c r="AN22" s="44">
        <v>0</v>
      </c>
      <c r="AO22" s="63">
        <f t="shared" si="3"/>
        <v>0</v>
      </c>
      <c r="AP22" s="61">
        <v>0</v>
      </c>
      <c r="AQ22" s="53">
        <v>0</v>
      </c>
      <c r="AR22" s="54">
        <v>0</v>
      </c>
      <c r="AS22" s="42">
        <v>0</v>
      </c>
    </row>
    <row r="23" spans="1:45" ht="12.75" customHeight="1" x14ac:dyDescent="0.25">
      <c r="A23" s="4" t="s">
        <v>17</v>
      </c>
      <c r="B23" s="8">
        <v>601</v>
      </c>
      <c r="C23" s="4" t="s">
        <v>21</v>
      </c>
      <c r="D23" s="5" t="s">
        <v>40</v>
      </c>
      <c r="E23" s="5" t="s">
        <v>9</v>
      </c>
      <c r="F23" s="6" t="s">
        <v>41</v>
      </c>
      <c r="G23" s="37">
        <v>313572</v>
      </c>
      <c r="H23" s="40">
        <v>38624</v>
      </c>
      <c r="I23" s="35">
        <f t="shared" si="0"/>
        <v>3004</v>
      </c>
      <c r="J23" s="46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371</v>
      </c>
      <c r="Q23" s="47">
        <v>2143</v>
      </c>
      <c r="R23" s="47">
        <v>249.99999999999997</v>
      </c>
      <c r="S23" s="47">
        <v>0</v>
      </c>
      <c r="T23" s="47">
        <v>240</v>
      </c>
      <c r="U23" s="47">
        <v>0</v>
      </c>
      <c r="V23" s="47">
        <v>0</v>
      </c>
      <c r="W23" s="48">
        <v>0</v>
      </c>
      <c r="X23" s="45">
        <f t="shared" si="1"/>
        <v>0</v>
      </c>
      <c r="Y23" s="55">
        <v>0</v>
      </c>
      <c r="Z23" s="56">
        <v>0</v>
      </c>
      <c r="AA23" s="57">
        <v>0</v>
      </c>
      <c r="AB23" s="58">
        <v>98</v>
      </c>
      <c r="AC23" s="59">
        <v>0</v>
      </c>
      <c r="AD23" s="30">
        <f t="shared" si="2"/>
        <v>0</v>
      </c>
      <c r="AE23" s="49">
        <v>0</v>
      </c>
      <c r="AF23" s="50">
        <v>0</v>
      </c>
      <c r="AG23" s="50">
        <v>0</v>
      </c>
      <c r="AH23" s="50">
        <v>0</v>
      </c>
      <c r="AI23" s="51">
        <v>0</v>
      </c>
      <c r="AJ23" s="50">
        <v>0</v>
      </c>
      <c r="AK23" s="50">
        <v>0</v>
      </c>
      <c r="AL23" s="50">
        <v>0</v>
      </c>
      <c r="AM23" s="52">
        <v>0</v>
      </c>
      <c r="AN23" s="44">
        <v>0</v>
      </c>
      <c r="AO23" s="63">
        <f t="shared" si="3"/>
        <v>0</v>
      </c>
      <c r="AP23" s="61">
        <v>0</v>
      </c>
      <c r="AQ23" s="53">
        <v>0</v>
      </c>
      <c r="AR23" s="54">
        <v>0</v>
      </c>
      <c r="AS23" s="42">
        <v>0</v>
      </c>
    </row>
    <row r="24" spans="1:45" ht="12.75" customHeight="1" x14ac:dyDescent="0.25">
      <c r="A24" s="4" t="s">
        <v>17</v>
      </c>
      <c r="B24" s="8">
        <v>601</v>
      </c>
      <c r="C24" s="4" t="s">
        <v>21</v>
      </c>
      <c r="D24" s="5" t="s">
        <v>42</v>
      </c>
      <c r="E24" s="5" t="s">
        <v>9</v>
      </c>
      <c r="F24" s="6" t="s">
        <v>43</v>
      </c>
      <c r="G24" s="37">
        <v>313581</v>
      </c>
      <c r="H24" s="40">
        <v>138266</v>
      </c>
      <c r="I24" s="35">
        <f t="shared" si="0"/>
        <v>19483</v>
      </c>
      <c r="J24" s="46">
        <v>1606</v>
      </c>
      <c r="K24" s="47">
        <v>0</v>
      </c>
      <c r="L24" s="47">
        <v>0</v>
      </c>
      <c r="M24" s="47">
        <v>0</v>
      </c>
      <c r="N24" s="47">
        <v>0</v>
      </c>
      <c r="O24" s="47">
        <v>9999</v>
      </c>
      <c r="P24" s="47">
        <v>1446</v>
      </c>
      <c r="Q24" s="47">
        <v>5488</v>
      </c>
      <c r="R24" s="47">
        <v>0</v>
      </c>
      <c r="S24" s="47">
        <v>0</v>
      </c>
      <c r="T24" s="47">
        <v>944</v>
      </c>
      <c r="U24" s="47">
        <v>0</v>
      </c>
      <c r="V24" s="47">
        <v>0</v>
      </c>
      <c r="W24" s="48">
        <v>0</v>
      </c>
      <c r="X24" s="45">
        <f t="shared" si="1"/>
        <v>0</v>
      </c>
      <c r="Y24" s="55">
        <v>0</v>
      </c>
      <c r="Z24" s="56">
        <v>0</v>
      </c>
      <c r="AA24" s="57">
        <v>0</v>
      </c>
      <c r="AB24" s="58">
        <v>0</v>
      </c>
      <c r="AC24" s="59">
        <v>7671</v>
      </c>
      <c r="AD24" s="30">
        <f t="shared" si="2"/>
        <v>500</v>
      </c>
      <c r="AE24" s="49">
        <v>0</v>
      </c>
      <c r="AF24" s="50">
        <v>0</v>
      </c>
      <c r="AG24" s="50">
        <v>0</v>
      </c>
      <c r="AH24" s="50">
        <v>0</v>
      </c>
      <c r="AI24" s="51">
        <v>500</v>
      </c>
      <c r="AJ24" s="50">
        <v>0</v>
      </c>
      <c r="AK24" s="50">
        <v>0</v>
      </c>
      <c r="AL24" s="50">
        <v>0</v>
      </c>
      <c r="AM24" s="52">
        <v>0</v>
      </c>
      <c r="AN24" s="44">
        <v>0</v>
      </c>
      <c r="AO24" s="63">
        <f t="shared" si="3"/>
        <v>0</v>
      </c>
      <c r="AP24" s="61">
        <v>0</v>
      </c>
      <c r="AQ24" s="53">
        <v>0</v>
      </c>
      <c r="AR24" s="54">
        <v>0</v>
      </c>
      <c r="AS24" s="42">
        <v>0</v>
      </c>
    </row>
    <row r="25" spans="1:45" ht="12.75" customHeight="1" x14ac:dyDescent="0.25">
      <c r="A25" s="4" t="s">
        <v>17</v>
      </c>
      <c r="B25" s="8">
        <v>603</v>
      </c>
      <c r="C25" s="4" t="s">
        <v>84</v>
      </c>
      <c r="D25" s="5" t="s">
        <v>104</v>
      </c>
      <c r="E25" s="5" t="s">
        <v>9</v>
      </c>
      <c r="F25" s="6" t="s">
        <v>105</v>
      </c>
      <c r="G25" s="37">
        <v>313599</v>
      </c>
      <c r="H25" s="40">
        <v>0</v>
      </c>
      <c r="I25" s="35">
        <f t="shared" si="0"/>
        <v>8249</v>
      </c>
      <c r="J25" s="46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8249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8">
        <v>0</v>
      </c>
      <c r="X25" s="45">
        <f t="shared" si="1"/>
        <v>0</v>
      </c>
      <c r="Y25" s="55">
        <v>0</v>
      </c>
      <c r="Z25" s="56">
        <v>0</v>
      </c>
      <c r="AA25" s="57">
        <v>0</v>
      </c>
      <c r="AB25" s="58">
        <v>0</v>
      </c>
      <c r="AC25" s="59">
        <v>0</v>
      </c>
      <c r="AD25" s="30">
        <f t="shared" si="2"/>
        <v>2781</v>
      </c>
      <c r="AE25" s="49">
        <v>0</v>
      </c>
      <c r="AF25" s="50">
        <v>0</v>
      </c>
      <c r="AG25" s="50">
        <v>0</v>
      </c>
      <c r="AH25" s="50">
        <v>0</v>
      </c>
      <c r="AI25" s="51">
        <v>1000</v>
      </c>
      <c r="AJ25" s="50">
        <v>0</v>
      </c>
      <c r="AK25" s="50">
        <v>1601</v>
      </c>
      <c r="AL25" s="50">
        <v>0</v>
      </c>
      <c r="AM25" s="52">
        <v>0</v>
      </c>
      <c r="AN25" s="44">
        <v>180</v>
      </c>
      <c r="AO25" s="63">
        <f t="shared" si="3"/>
        <v>0</v>
      </c>
      <c r="AP25" s="61">
        <v>0</v>
      </c>
      <c r="AQ25" s="53">
        <v>0</v>
      </c>
      <c r="AR25" s="54">
        <v>0</v>
      </c>
      <c r="AS25" s="42">
        <v>0</v>
      </c>
    </row>
    <row r="26" spans="1:45" ht="12.75" customHeight="1" x14ac:dyDescent="0.25">
      <c r="A26" s="4" t="s">
        <v>17</v>
      </c>
      <c r="B26" s="8">
        <v>603</v>
      </c>
      <c r="C26" s="4" t="s">
        <v>84</v>
      </c>
      <c r="D26" s="5" t="s">
        <v>106</v>
      </c>
      <c r="E26" s="5" t="s">
        <v>9</v>
      </c>
      <c r="F26" s="6" t="s">
        <v>107</v>
      </c>
      <c r="G26" s="37">
        <v>313637</v>
      </c>
      <c r="H26" s="40">
        <v>0</v>
      </c>
      <c r="I26" s="35">
        <f t="shared" si="0"/>
        <v>1259</v>
      </c>
      <c r="J26" s="46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1259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8">
        <v>0</v>
      </c>
      <c r="X26" s="45">
        <f t="shared" si="1"/>
        <v>0</v>
      </c>
      <c r="Y26" s="55">
        <v>0</v>
      </c>
      <c r="Z26" s="56">
        <v>0</v>
      </c>
      <c r="AA26" s="57">
        <v>0</v>
      </c>
      <c r="AB26" s="58">
        <v>0</v>
      </c>
      <c r="AC26" s="59">
        <v>0</v>
      </c>
      <c r="AD26" s="30">
        <f t="shared" si="2"/>
        <v>0</v>
      </c>
      <c r="AE26" s="49">
        <v>0</v>
      </c>
      <c r="AF26" s="50">
        <v>0</v>
      </c>
      <c r="AG26" s="50">
        <v>0</v>
      </c>
      <c r="AH26" s="50">
        <v>0</v>
      </c>
      <c r="AI26" s="51">
        <v>0</v>
      </c>
      <c r="AJ26" s="50">
        <v>0</v>
      </c>
      <c r="AK26" s="50">
        <v>0</v>
      </c>
      <c r="AL26" s="50">
        <v>0</v>
      </c>
      <c r="AM26" s="52">
        <v>0</v>
      </c>
      <c r="AN26" s="44">
        <v>0</v>
      </c>
      <c r="AO26" s="63">
        <f t="shared" si="3"/>
        <v>0</v>
      </c>
      <c r="AP26" s="61">
        <v>0</v>
      </c>
      <c r="AQ26" s="53">
        <v>0</v>
      </c>
      <c r="AR26" s="54">
        <v>0</v>
      </c>
      <c r="AS26" s="42">
        <v>0</v>
      </c>
    </row>
    <row r="27" spans="1:45" ht="12.75" customHeight="1" x14ac:dyDescent="0.25">
      <c r="A27" s="4" t="s">
        <v>17</v>
      </c>
      <c r="B27" s="8">
        <v>603</v>
      </c>
      <c r="C27" s="4" t="s">
        <v>84</v>
      </c>
      <c r="D27" s="5" t="s">
        <v>108</v>
      </c>
      <c r="E27" s="5" t="s">
        <v>9</v>
      </c>
      <c r="F27" s="6" t="s">
        <v>109</v>
      </c>
      <c r="G27" s="37">
        <v>313645</v>
      </c>
      <c r="H27" s="40">
        <v>460217</v>
      </c>
      <c r="I27" s="35">
        <f t="shared" si="0"/>
        <v>47231</v>
      </c>
      <c r="J27" s="46">
        <v>0</v>
      </c>
      <c r="K27" s="47">
        <v>1117</v>
      </c>
      <c r="L27" s="47">
        <v>34658</v>
      </c>
      <c r="M27" s="47">
        <v>0</v>
      </c>
      <c r="N27" s="47">
        <v>0</v>
      </c>
      <c r="O27" s="47">
        <v>0</v>
      </c>
      <c r="P27" s="47">
        <v>2054</v>
      </c>
      <c r="Q27" s="47">
        <v>6107</v>
      </c>
      <c r="R27" s="47">
        <v>150</v>
      </c>
      <c r="S27" s="47">
        <v>0</v>
      </c>
      <c r="T27" s="47">
        <v>2273</v>
      </c>
      <c r="U27" s="47">
        <v>0</v>
      </c>
      <c r="V27" s="47">
        <v>0</v>
      </c>
      <c r="W27" s="48">
        <v>872</v>
      </c>
      <c r="X27" s="45">
        <f t="shared" si="1"/>
        <v>0</v>
      </c>
      <c r="Y27" s="55">
        <v>0</v>
      </c>
      <c r="Z27" s="56">
        <v>0</v>
      </c>
      <c r="AA27" s="57">
        <v>0</v>
      </c>
      <c r="AB27" s="58">
        <v>1958</v>
      </c>
      <c r="AC27" s="59">
        <v>0</v>
      </c>
      <c r="AD27" s="30">
        <f t="shared" si="2"/>
        <v>80</v>
      </c>
      <c r="AE27" s="49">
        <v>0</v>
      </c>
      <c r="AF27" s="50">
        <v>80</v>
      </c>
      <c r="AG27" s="50">
        <v>0</v>
      </c>
      <c r="AH27" s="50">
        <v>0</v>
      </c>
      <c r="AI27" s="51">
        <v>0</v>
      </c>
      <c r="AJ27" s="50">
        <v>0</v>
      </c>
      <c r="AK27" s="50">
        <v>0</v>
      </c>
      <c r="AL27" s="50">
        <v>0</v>
      </c>
      <c r="AM27" s="52">
        <v>0</v>
      </c>
      <c r="AN27" s="44">
        <v>0</v>
      </c>
      <c r="AO27" s="63">
        <f t="shared" si="3"/>
        <v>0</v>
      </c>
      <c r="AP27" s="61">
        <v>0</v>
      </c>
      <c r="AQ27" s="53">
        <v>0</v>
      </c>
      <c r="AR27" s="54">
        <v>0</v>
      </c>
      <c r="AS27" s="42">
        <v>0</v>
      </c>
    </row>
    <row r="28" spans="1:45" ht="12.75" customHeight="1" x14ac:dyDescent="0.25">
      <c r="A28" s="4" t="s">
        <v>17</v>
      </c>
      <c r="B28" s="8">
        <v>603</v>
      </c>
      <c r="C28" s="4" t="s">
        <v>84</v>
      </c>
      <c r="D28" s="5" t="s">
        <v>110</v>
      </c>
      <c r="E28" s="5" t="s">
        <v>9</v>
      </c>
      <c r="F28" s="6" t="s">
        <v>111</v>
      </c>
      <c r="G28" s="37">
        <v>313688</v>
      </c>
      <c r="H28" s="40">
        <v>573311</v>
      </c>
      <c r="I28" s="35">
        <f t="shared" si="0"/>
        <v>85668</v>
      </c>
      <c r="J28" s="46">
        <v>2745</v>
      </c>
      <c r="K28" s="47">
        <v>4387</v>
      </c>
      <c r="L28" s="47">
        <v>24756</v>
      </c>
      <c r="M28" s="47">
        <v>0</v>
      </c>
      <c r="N28" s="47">
        <v>0</v>
      </c>
      <c r="O28" s="47">
        <v>0</v>
      </c>
      <c r="P28" s="47">
        <v>6989</v>
      </c>
      <c r="Q28" s="47">
        <v>14653</v>
      </c>
      <c r="R28" s="47">
        <v>2900.0000000000005</v>
      </c>
      <c r="S28" s="47">
        <v>0</v>
      </c>
      <c r="T28" s="47">
        <v>4084</v>
      </c>
      <c r="U28" s="47">
        <v>4800</v>
      </c>
      <c r="V28" s="47">
        <v>2200</v>
      </c>
      <c r="W28" s="48">
        <v>18154</v>
      </c>
      <c r="X28" s="45">
        <f t="shared" si="1"/>
        <v>0</v>
      </c>
      <c r="Y28" s="55">
        <v>0</v>
      </c>
      <c r="Z28" s="56">
        <v>0</v>
      </c>
      <c r="AA28" s="57">
        <v>0</v>
      </c>
      <c r="AB28" s="58">
        <v>4473</v>
      </c>
      <c r="AC28" s="59">
        <v>0</v>
      </c>
      <c r="AD28" s="30">
        <f t="shared" si="2"/>
        <v>912</v>
      </c>
      <c r="AE28" s="49">
        <v>0</v>
      </c>
      <c r="AF28" s="50">
        <v>912</v>
      </c>
      <c r="AG28" s="50">
        <v>0</v>
      </c>
      <c r="AH28" s="50">
        <v>0</v>
      </c>
      <c r="AI28" s="51">
        <v>0</v>
      </c>
      <c r="AJ28" s="50">
        <v>0</v>
      </c>
      <c r="AK28" s="50">
        <v>0</v>
      </c>
      <c r="AL28" s="50">
        <v>0</v>
      </c>
      <c r="AM28" s="52">
        <v>0</v>
      </c>
      <c r="AN28" s="44">
        <v>0</v>
      </c>
      <c r="AO28" s="63">
        <f t="shared" si="3"/>
        <v>0</v>
      </c>
      <c r="AP28" s="61">
        <v>0</v>
      </c>
      <c r="AQ28" s="53">
        <v>0</v>
      </c>
      <c r="AR28" s="54">
        <v>0</v>
      </c>
      <c r="AS28" s="42">
        <v>0</v>
      </c>
    </row>
    <row r="29" spans="1:45" ht="12.75" customHeight="1" x14ac:dyDescent="0.25">
      <c r="A29" s="4" t="s">
        <v>17</v>
      </c>
      <c r="B29" s="8">
        <v>601</v>
      </c>
      <c r="C29" s="4" t="s">
        <v>21</v>
      </c>
      <c r="D29" s="5" t="s">
        <v>44</v>
      </c>
      <c r="E29" s="5" t="s">
        <v>9</v>
      </c>
      <c r="F29" s="6" t="s">
        <v>45</v>
      </c>
      <c r="G29" s="37">
        <v>313670</v>
      </c>
      <c r="H29" s="40">
        <v>57087</v>
      </c>
      <c r="I29" s="35">
        <f t="shared" si="0"/>
        <v>6588</v>
      </c>
      <c r="J29" s="46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550</v>
      </c>
      <c r="Q29" s="47">
        <v>4234</v>
      </c>
      <c r="R29" s="47">
        <v>0</v>
      </c>
      <c r="S29" s="47">
        <v>0</v>
      </c>
      <c r="T29" s="47">
        <v>304</v>
      </c>
      <c r="U29" s="47">
        <v>0</v>
      </c>
      <c r="V29" s="47">
        <v>1500</v>
      </c>
      <c r="W29" s="48">
        <v>0</v>
      </c>
      <c r="X29" s="45">
        <f t="shared" si="1"/>
        <v>0</v>
      </c>
      <c r="Y29" s="55">
        <v>0</v>
      </c>
      <c r="Z29" s="56">
        <v>0</v>
      </c>
      <c r="AA29" s="57">
        <v>0</v>
      </c>
      <c r="AB29" s="58">
        <v>115</v>
      </c>
      <c r="AC29" s="59">
        <v>0</v>
      </c>
      <c r="AD29" s="30">
        <f t="shared" si="2"/>
        <v>0</v>
      </c>
      <c r="AE29" s="49">
        <v>0</v>
      </c>
      <c r="AF29" s="50">
        <v>0</v>
      </c>
      <c r="AG29" s="50">
        <v>0</v>
      </c>
      <c r="AH29" s="50">
        <v>0</v>
      </c>
      <c r="AI29" s="51">
        <v>0</v>
      </c>
      <c r="AJ29" s="50">
        <v>0</v>
      </c>
      <c r="AK29" s="50">
        <v>0</v>
      </c>
      <c r="AL29" s="50">
        <v>0</v>
      </c>
      <c r="AM29" s="52">
        <v>0</v>
      </c>
      <c r="AN29" s="44">
        <v>0</v>
      </c>
      <c r="AO29" s="63">
        <f t="shared" si="3"/>
        <v>0</v>
      </c>
      <c r="AP29" s="61">
        <v>0</v>
      </c>
      <c r="AQ29" s="53">
        <v>0</v>
      </c>
      <c r="AR29" s="54">
        <v>0</v>
      </c>
      <c r="AS29" s="42">
        <v>0</v>
      </c>
    </row>
    <row r="30" spans="1:45" ht="12.75" customHeight="1" x14ac:dyDescent="0.25">
      <c r="A30" s="4" t="s">
        <v>17</v>
      </c>
      <c r="B30" s="8">
        <v>603</v>
      </c>
      <c r="C30" s="4" t="s">
        <v>84</v>
      </c>
      <c r="D30" s="5" t="s">
        <v>112</v>
      </c>
      <c r="E30" s="5" t="s">
        <v>9</v>
      </c>
      <c r="F30" s="6" t="s">
        <v>113</v>
      </c>
      <c r="G30" s="37">
        <v>313696</v>
      </c>
      <c r="H30" s="40">
        <v>692693</v>
      </c>
      <c r="I30" s="35">
        <f t="shared" si="0"/>
        <v>66520</v>
      </c>
      <c r="J30" s="46">
        <v>3179</v>
      </c>
      <c r="K30" s="47">
        <v>4085</v>
      </c>
      <c r="L30" s="47">
        <v>24756</v>
      </c>
      <c r="M30" s="47">
        <v>0</v>
      </c>
      <c r="N30" s="47">
        <v>0</v>
      </c>
      <c r="O30" s="47">
        <v>0</v>
      </c>
      <c r="P30" s="47">
        <v>6694</v>
      </c>
      <c r="Q30" s="47">
        <v>10070</v>
      </c>
      <c r="R30" s="47">
        <v>7900.0000000000009</v>
      </c>
      <c r="S30" s="47">
        <v>0</v>
      </c>
      <c r="T30" s="47">
        <v>4142</v>
      </c>
      <c r="U30" s="47">
        <v>3750</v>
      </c>
      <c r="V30" s="47">
        <v>0</v>
      </c>
      <c r="W30" s="48">
        <v>1944</v>
      </c>
      <c r="X30" s="45">
        <f t="shared" si="1"/>
        <v>0</v>
      </c>
      <c r="Y30" s="55">
        <v>0</v>
      </c>
      <c r="Z30" s="56">
        <v>0</v>
      </c>
      <c r="AA30" s="57">
        <v>0</v>
      </c>
      <c r="AB30" s="58">
        <v>17840</v>
      </c>
      <c r="AC30" s="59">
        <v>18930</v>
      </c>
      <c r="AD30" s="30">
        <f t="shared" si="2"/>
        <v>1177</v>
      </c>
      <c r="AE30" s="49">
        <v>0</v>
      </c>
      <c r="AF30" s="50">
        <v>677</v>
      </c>
      <c r="AG30" s="50">
        <v>0</v>
      </c>
      <c r="AH30" s="50">
        <v>0</v>
      </c>
      <c r="AI30" s="51">
        <v>500</v>
      </c>
      <c r="AJ30" s="50">
        <v>0</v>
      </c>
      <c r="AK30" s="50">
        <v>0</v>
      </c>
      <c r="AL30" s="50">
        <v>0</v>
      </c>
      <c r="AM30" s="52">
        <v>0</v>
      </c>
      <c r="AN30" s="44">
        <v>0</v>
      </c>
      <c r="AO30" s="63">
        <f t="shared" si="3"/>
        <v>0</v>
      </c>
      <c r="AP30" s="61">
        <v>0</v>
      </c>
      <c r="AQ30" s="53">
        <v>0</v>
      </c>
      <c r="AR30" s="54">
        <v>0</v>
      </c>
      <c r="AS30" s="42">
        <v>0</v>
      </c>
    </row>
    <row r="31" spans="1:45" ht="12.75" customHeight="1" x14ac:dyDescent="0.25">
      <c r="A31" s="4" t="s">
        <v>17</v>
      </c>
      <c r="B31" s="8">
        <v>603</v>
      </c>
      <c r="C31" s="4" t="s">
        <v>84</v>
      </c>
      <c r="D31" s="5" t="s">
        <v>114</v>
      </c>
      <c r="E31" s="5" t="s">
        <v>9</v>
      </c>
      <c r="F31" s="6" t="s">
        <v>115</v>
      </c>
      <c r="G31" s="37">
        <v>313700</v>
      </c>
      <c r="H31" s="40">
        <v>613267</v>
      </c>
      <c r="I31" s="35">
        <f t="shared" si="0"/>
        <v>71976</v>
      </c>
      <c r="J31" s="46">
        <v>1457</v>
      </c>
      <c r="K31" s="47">
        <v>1013</v>
      </c>
      <c r="L31" s="47">
        <v>24756</v>
      </c>
      <c r="M31" s="47">
        <v>0</v>
      </c>
      <c r="N31" s="47">
        <v>0</v>
      </c>
      <c r="O31" s="47">
        <v>10000</v>
      </c>
      <c r="P31" s="47">
        <v>7226</v>
      </c>
      <c r="Q31" s="47">
        <v>11813</v>
      </c>
      <c r="R31" s="47">
        <v>800</v>
      </c>
      <c r="S31" s="47">
        <v>0</v>
      </c>
      <c r="T31" s="47">
        <v>4391</v>
      </c>
      <c r="U31" s="47">
        <v>4050</v>
      </c>
      <c r="V31" s="47">
        <v>0</v>
      </c>
      <c r="W31" s="48">
        <v>6470</v>
      </c>
      <c r="X31" s="45">
        <f t="shared" si="1"/>
        <v>0</v>
      </c>
      <c r="Y31" s="55">
        <v>0</v>
      </c>
      <c r="Z31" s="56">
        <v>0</v>
      </c>
      <c r="AA31" s="57">
        <v>0</v>
      </c>
      <c r="AB31" s="58">
        <v>13032</v>
      </c>
      <c r="AC31" s="59">
        <v>49136</v>
      </c>
      <c r="AD31" s="30">
        <f t="shared" si="2"/>
        <v>0</v>
      </c>
      <c r="AE31" s="49">
        <v>0</v>
      </c>
      <c r="AF31" s="50">
        <v>0</v>
      </c>
      <c r="AG31" s="50">
        <v>0</v>
      </c>
      <c r="AH31" s="50">
        <v>0</v>
      </c>
      <c r="AI31" s="51">
        <v>0</v>
      </c>
      <c r="AJ31" s="50">
        <v>0</v>
      </c>
      <c r="AK31" s="50">
        <v>0</v>
      </c>
      <c r="AL31" s="50">
        <v>0</v>
      </c>
      <c r="AM31" s="52">
        <v>0</v>
      </c>
      <c r="AN31" s="44">
        <v>0</v>
      </c>
      <c r="AO31" s="63">
        <f t="shared" si="3"/>
        <v>0</v>
      </c>
      <c r="AP31" s="61">
        <v>0</v>
      </c>
      <c r="AQ31" s="53">
        <v>0</v>
      </c>
      <c r="AR31" s="54">
        <v>0</v>
      </c>
      <c r="AS31" s="42">
        <v>0</v>
      </c>
    </row>
    <row r="32" spans="1:45" ht="12.75" customHeight="1" x14ac:dyDescent="0.25">
      <c r="A32" s="4" t="s">
        <v>17</v>
      </c>
      <c r="B32" s="8">
        <v>603</v>
      </c>
      <c r="C32" s="4" t="s">
        <v>84</v>
      </c>
      <c r="D32" s="5" t="s">
        <v>116</v>
      </c>
      <c r="E32" s="5" t="s">
        <v>9</v>
      </c>
      <c r="F32" s="6" t="s">
        <v>117</v>
      </c>
      <c r="G32" s="37">
        <v>313726</v>
      </c>
      <c r="H32" s="40">
        <v>632398</v>
      </c>
      <c r="I32" s="35">
        <f t="shared" si="0"/>
        <v>92634</v>
      </c>
      <c r="J32" s="46">
        <v>0</v>
      </c>
      <c r="K32" s="47">
        <v>145</v>
      </c>
      <c r="L32" s="47">
        <v>30945</v>
      </c>
      <c r="M32" s="47">
        <v>0</v>
      </c>
      <c r="N32" s="47">
        <v>0</v>
      </c>
      <c r="O32" s="47">
        <v>10000</v>
      </c>
      <c r="P32" s="47">
        <v>5293</v>
      </c>
      <c r="Q32" s="47">
        <v>23819</v>
      </c>
      <c r="R32" s="47">
        <v>6400.0000000000009</v>
      </c>
      <c r="S32" s="47">
        <v>0</v>
      </c>
      <c r="T32" s="47">
        <v>3882</v>
      </c>
      <c r="U32" s="47">
        <v>3300</v>
      </c>
      <c r="V32" s="47">
        <v>2600</v>
      </c>
      <c r="W32" s="48">
        <v>6250</v>
      </c>
      <c r="X32" s="45">
        <f t="shared" si="1"/>
        <v>0</v>
      </c>
      <c r="Y32" s="55">
        <v>0</v>
      </c>
      <c r="Z32" s="56">
        <v>0</v>
      </c>
      <c r="AA32" s="57">
        <v>0</v>
      </c>
      <c r="AB32" s="58">
        <v>2602</v>
      </c>
      <c r="AC32" s="59">
        <v>15335</v>
      </c>
      <c r="AD32" s="30">
        <f t="shared" si="2"/>
        <v>45</v>
      </c>
      <c r="AE32" s="49">
        <v>0</v>
      </c>
      <c r="AF32" s="50">
        <v>45</v>
      </c>
      <c r="AG32" s="50">
        <v>0</v>
      </c>
      <c r="AH32" s="50">
        <v>0</v>
      </c>
      <c r="AI32" s="51">
        <v>0</v>
      </c>
      <c r="AJ32" s="50">
        <v>0</v>
      </c>
      <c r="AK32" s="50">
        <v>0</v>
      </c>
      <c r="AL32" s="50">
        <v>0</v>
      </c>
      <c r="AM32" s="52">
        <v>0</v>
      </c>
      <c r="AN32" s="44">
        <v>0</v>
      </c>
      <c r="AO32" s="63">
        <f t="shared" si="3"/>
        <v>0</v>
      </c>
      <c r="AP32" s="61">
        <v>0</v>
      </c>
      <c r="AQ32" s="53">
        <v>0</v>
      </c>
      <c r="AR32" s="54">
        <v>0</v>
      </c>
      <c r="AS32" s="42">
        <v>0</v>
      </c>
    </row>
    <row r="33" spans="1:45" ht="12.75" customHeight="1" x14ac:dyDescent="0.25">
      <c r="A33" s="4" t="s">
        <v>17</v>
      </c>
      <c r="B33" s="8">
        <v>601</v>
      </c>
      <c r="C33" s="4" t="s">
        <v>21</v>
      </c>
      <c r="D33" s="5" t="s">
        <v>46</v>
      </c>
      <c r="E33" s="5" t="s">
        <v>9</v>
      </c>
      <c r="F33" s="6" t="s">
        <v>47</v>
      </c>
      <c r="G33" s="37">
        <v>313734</v>
      </c>
      <c r="H33" s="40">
        <v>456155</v>
      </c>
      <c r="I33" s="35">
        <f t="shared" si="0"/>
        <v>48490</v>
      </c>
      <c r="J33" s="46">
        <v>0</v>
      </c>
      <c r="K33" s="47">
        <v>3204</v>
      </c>
      <c r="L33" s="47">
        <v>19805</v>
      </c>
      <c r="M33" s="47">
        <v>0</v>
      </c>
      <c r="N33" s="47">
        <v>0</v>
      </c>
      <c r="O33" s="47">
        <v>0</v>
      </c>
      <c r="P33" s="47">
        <v>4326</v>
      </c>
      <c r="Q33" s="47">
        <v>10018</v>
      </c>
      <c r="R33" s="47">
        <v>400</v>
      </c>
      <c r="S33" s="47">
        <v>0</v>
      </c>
      <c r="T33" s="47">
        <v>2513</v>
      </c>
      <c r="U33" s="47">
        <v>3900</v>
      </c>
      <c r="V33" s="47">
        <v>0</v>
      </c>
      <c r="W33" s="48">
        <v>4324</v>
      </c>
      <c r="X33" s="45">
        <f t="shared" si="1"/>
        <v>0</v>
      </c>
      <c r="Y33" s="55">
        <v>0</v>
      </c>
      <c r="Z33" s="56">
        <v>0</v>
      </c>
      <c r="AA33" s="57">
        <v>0</v>
      </c>
      <c r="AB33" s="58">
        <v>7834</v>
      </c>
      <c r="AC33" s="59">
        <v>27</v>
      </c>
      <c r="AD33" s="30">
        <f t="shared" si="2"/>
        <v>0</v>
      </c>
      <c r="AE33" s="49">
        <v>0</v>
      </c>
      <c r="AF33" s="50">
        <v>0</v>
      </c>
      <c r="AG33" s="50">
        <v>0</v>
      </c>
      <c r="AH33" s="50">
        <v>0</v>
      </c>
      <c r="AI33" s="51">
        <v>0</v>
      </c>
      <c r="AJ33" s="50">
        <v>0</v>
      </c>
      <c r="AK33" s="50">
        <v>0</v>
      </c>
      <c r="AL33" s="50">
        <v>0</v>
      </c>
      <c r="AM33" s="52">
        <v>0</v>
      </c>
      <c r="AN33" s="44">
        <v>0</v>
      </c>
      <c r="AO33" s="63">
        <f t="shared" si="3"/>
        <v>0</v>
      </c>
      <c r="AP33" s="61">
        <v>0</v>
      </c>
      <c r="AQ33" s="53">
        <v>0</v>
      </c>
      <c r="AR33" s="54">
        <v>0</v>
      </c>
      <c r="AS33" s="42">
        <v>1020</v>
      </c>
    </row>
    <row r="34" spans="1:45" ht="12.75" customHeight="1" x14ac:dyDescent="0.25">
      <c r="A34" s="4" t="s">
        <v>17</v>
      </c>
      <c r="B34" s="8">
        <v>603</v>
      </c>
      <c r="C34" s="4" t="s">
        <v>84</v>
      </c>
      <c r="D34" s="5" t="s">
        <v>118</v>
      </c>
      <c r="E34" s="5" t="s">
        <v>9</v>
      </c>
      <c r="F34" s="6" t="s">
        <v>119</v>
      </c>
      <c r="G34" s="37">
        <v>313751</v>
      </c>
      <c r="H34" s="40">
        <v>453861</v>
      </c>
      <c r="I34" s="35">
        <f t="shared" si="0"/>
        <v>31442</v>
      </c>
      <c r="J34" s="46">
        <v>0</v>
      </c>
      <c r="K34" s="47">
        <v>3935</v>
      </c>
      <c r="L34" s="47">
        <v>0</v>
      </c>
      <c r="M34" s="47">
        <v>0</v>
      </c>
      <c r="N34" s="47">
        <v>0</v>
      </c>
      <c r="O34" s="47">
        <v>0</v>
      </c>
      <c r="P34" s="47">
        <v>3821</v>
      </c>
      <c r="Q34" s="47">
        <v>5519</v>
      </c>
      <c r="R34" s="47">
        <v>400</v>
      </c>
      <c r="S34" s="47">
        <v>0</v>
      </c>
      <c r="T34" s="47">
        <v>2485</v>
      </c>
      <c r="U34" s="47">
        <v>2987</v>
      </c>
      <c r="V34" s="47">
        <v>0</v>
      </c>
      <c r="W34" s="48">
        <v>12295</v>
      </c>
      <c r="X34" s="45">
        <f t="shared" si="1"/>
        <v>0</v>
      </c>
      <c r="Y34" s="55">
        <v>0</v>
      </c>
      <c r="Z34" s="56">
        <v>0</v>
      </c>
      <c r="AA34" s="57">
        <v>0</v>
      </c>
      <c r="AB34" s="58">
        <v>0</v>
      </c>
      <c r="AC34" s="59">
        <v>0</v>
      </c>
      <c r="AD34" s="30">
        <f t="shared" si="2"/>
        <v>830</v>
      </c>
      <c r="AE34" s="49">
        <v>0</v>
      </c>
      <c r="AF34" s="50">
        <v>830</v>
      </c>
      <c r="AG34" s="50">
        <v>0</v>
      </c>
      <c r="AH34" s="50">
        <v>0</v>
      </c>
      <c r="AI34" s="51">
        <v>0</v>
      </c>
      <c r="AJ34" s="50">
        <v>0</v>
      </c>
      <c r="AK34" s="50">
        <v>0</v>
      </c>
      <c r="AL34" s="50">
        <v>0</v>
      </c>
      <c r="AM34" s="52">
        <v>0</v>
      </c>
      <c r="AN34" s="44">
        <v>0</v>
      </c>
      <c r="AO34" s="63">
        <f t="shared" si="3"/>
        <v>0</v>
      </c>
      <c r="AP34" s="61">
        <v>0</v>
      </c>
      <c r="AQ34" s="53">
        <v>0</v>
      </c>
      <c r="AR34" s="54">
        <v>0</v>
      </c>
      <c r="AS34" s="42">
        <v>0</v>
      </c>
    </row>
    <row r="35" spans="1:45" ht="12.75" customHeight="1" x14ac:dyDescent="0.25">
      <c r="A35" s="4" t="s">
        <v>17</v>
      </c>
      <c r="B35" s="8">
        <v>601</v>
      </c>
      <c r="C35" s="4" t="s">
        <v>21</v>
      </c>
      <c r="D35" s="5" t="s">
        <v>48</v>
      </c>
      <c r="E35" s="5" t="s">
        <v>9</v>
      </c>
      <c r="F35" s="6" t="s">
        <v>49</v>
      </c>
      <c r="G35" s="37">
        <v>313769</v>
      </c>
      <c r="H35" s="40">
        <v>111169</v>
      </c>
      <c r="I35" s="35">
        <f t="shared" si="0"/>
        <v>5780</v>
      </c>
      <c r="J35" s="46">
        <v>0</v>
      </c>
      <c r="K35" s="47">
        <v>183</v>
      </c>
      <c r="L35" s="47">
        <v>0</v>
      </c>
      <c r="M35" s="47">
        <v>0</v>
      </c>
      <c r="N35" s="47">
        <v>0</v>
      </c>
      <c r="O35" s="47">
        <v>0</v>
      </c>
      <c r="P35" s="47">
        <v>1005</v>
      </c>
      <c r="Q35" s="47">
        <v>3937</v>
      </c>
      <c r="R35" s="47">
        <v>0</v>
      </c>
      <c r="S35" s="47">
        <v>0</v>
      </c>
      <c r="T35" s="47">
        <v>655</v>
      </c>
      <c r="U35" s="47">
        <v>0</v>
      </c>
      <c r="V35" s="47">
        <v>0</v>
      </c>
      <c r="W35" s="48">
        <v>0</v>
      </c>
      <c r="X35" s="45">
        <f t="shared" si="1"/>
        <v>0</v>
      </c>
      <c r="Y35" s="55">
        <v>0</v>
      </c>
      <c r="Z35" s="56">
        <v>0</v>
      </c>
      <c r="AA35" s="57">
        <v>0</v>
      </c>
      <c r="AB35" s="58">
        <v>338</v>
      </c>
      <c r="AC35" s="59">
        <v>10744</v>
      </c>
      <c r="AD35" s="30">
        <f t="shared" si="2"/>
        <v>33</v>
      </c>
      <c r="AE35" s="49">
        <v>0</v>
      </c>
      <c r="AF35" s="50">
        <v>33</v>
      </c>
      <c r="AG35" s="50">
        <v>0</v>
      </c>
      <c r="AH35" s="50">
        <v>0</v>
      </c>
      <c r="AI35" s="51">
        <v>0</v>
      </c>
      <c r="AJ35" s="50">
        <v>0</v>
      </c>
      <c r="AK35" s="50">
        <v>0</v>
      </c>
      <c r="AL35" s="50">
        <v>0</v>
      </c>
      <c r="AM35" s="52">
        <v>0</v>
      </c>
      <c r="AN35" s="44">
        <v>0</v>
      </c>
      <c r="AO35" s="63">
        <f t="shared" si="3"/>
        <v>0</v>
      </c>
      <c r="AP35" s="61">
        <v>0</v>
      </c>
      <c r="AQ35" s="53">
        <v>0</v>
      </c>
      <c r="AR35" s="54">
        <v>0</v>
      </c>
      <c r="AS35" s="42">
        <v>0</v>
      </c>
    </row>
    <row r="36" spans="1:45" ht="12.75" customHeight="1" x14ac:dyDescent="0.25">
      <c r="A36" s="4" t="s">
        <v>17</v>
      </c>
      <c r="B36" s="8">
        <v>601</v>
      </c>
      <c r="C36" s="4" t="s">
        <v>21</v>
      </c>
      <c r="D36" s="5" t="s">
        <v>50</v>
      </c>
      <c r="E36" s="5" t="s">
        <v>9</v>
      </c>
      <c r="F36" s="6" t="s">
        <v>51</v>
      </c>
      <c r="G36" s="37">
        <v>313785</v>
      </c>
      <c r="H36" s="40">
        <v>0</v>
      </c>
      <c r="I36" s="35">
        <f t="shared" si="0"/>
        <v>3750</v>
      </c>
      <c r="J36" s="46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3750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8">
        <v>0</v>
      </c>
      <c r="X36" s="45">
        <f t="shared" si="1"/>
        <v>0</v>
      </c>
      <c r="Y36" s="55">
        <v>0</v>
      </c>
      <c r="Z36" s="56">
        <v>0</v>
      </c>
      <c r="AA36" s="57">
        <v>0</v>
      </c>
      <c r="AB36" s="58">
        <v>0</v>
      </c>
      <c r="AC36" s="59">
        <v>0</v>
      </c>
      <c r="AD36" s="30">
        <f t="shared" si="2"/>
        <v>387</v>
      </c>
      <c r="AE36" s="49">
        <v>0</v>
      </c>
      <c r="AF36" s="50">
        <v>0</v>
      </c>
      <c r="AG36" s="50">
        <v>0</v>
      </c>
      <c r="AH36" s="50">
        <v>0</v>
      </c>
      <c r="AI36" s="51">
        <v>387</v>
      </c>
      <c r="AJ36" s="50">
        <v>0</v>
      </c>
      <c r="AK36" s="50">
        <v>0</v>
      </c>
      <c r="AL36" s="50">
        <v>0</v>
      </c>
      <c r="AM36" s="52">
        <v>0</v>
      </c>
      <c r="AN36" s="44">
        <v>0</v>
      </c>
      <c r="AO36" s="63">
        <f t="shared" si="3"/>
        <v>0</v>
      </c>
      <c r="AP36" s="61">
        <v>0</v>
      </c>
      <c r="AQ36" s="53">
        <v>0</v>
      </c>
      <c r="AR36" s="54">
        <v>0</v>
      </c>
      <c r="AS36" s="42">
        <v>0</v>
      </c>
    </row>
    <row r="37" spans="1:45" ht="12.75" customHeight="1" x14ac:dyDescent="0.25">
      <c r="A37" s="4" t="s">
        <v>17</v>
      </c>
      <c r="B37" s="8">
        <v>601</v>
      </c>
      <c r="C37" s="4" t="s">
        <v>21</v>
      </c>
      <c r="D37" s="5" t="s">
        <v>52</v>
      </c>
      <c r="E37" s="5" t="s">
        <v>9</v>
      </c>
      <c r="F37" s="6" t="s">
        <v>53</v>
      </c>
      <c r="G37" s="37">
        <v>313807</v>
      </c>
      <c r="H37" s="40">
        <v>519831</v>
      </c>
      <c r="I37" s="35">
        <f t="shared" si="0"/>
        <v>56698</v>
      </c>
      <c r="J37" s="46">
        <v>2574</v>
      </c>
      <c r="K37" s="47">
        <v>3502</v>
      </c>
      <c r="L37" s="47">
        <v>18567</v>
      </c>
      <c r="M37" s="47">
        <v>0</v>
      </c>
      <c r="N37" s="47">
        <v>0</v>
      </c>
      <c r="O37" s="47">
        <v>0</v>
      </c>
      <c r="P37" s="47">
        <v>6822</v>
      </c>
      <c r="Q37" s="47">
        <v>10018</v>
      </c>
      <c r="R37" s="47">
        <v>0</v>
      </c>
      <c r="S37" s="47">
        <v>0</v>
      </c>
      <c r="T37" s="47">
        <v>3948</v>
      </c>
      <c r="U37" s="47">
        <v>3361</v>
      </c>
      <c r="V37" s="47">
        <v>3600</v>
      </c>
      <c r="W37" s="48">
        <v>4306</v>
      </c>
      <c r="X37" s="45">
        <f t="shared" si="1"/>
        <v>0</v>
      </c>
      <c r="Y37" s="55">
        <v>0</v>
      </c>
      <c r="Z37" s="56">
        <v>0</v>
      </c>
      <c r="AA37" s="57">
        <v>0</v>
      </c>
      <c r="AB37" s="58">
        <v>2336</v>
      </c>
      <c r="AC37" s="59">
        <v>12585</v>
      </c>
      <c r="AD37" s="30">
        <f t="shared" si="2"/>
        <v>938</v>
      </c>
      <c r="AE37" s="49">
        <v>0</v>
      </c>
      <c r="AF37" s="50">
        <v>938</v>
      </c>
      <c r="AG37" s="50">
        <v>0</v>
      </c>
      <c r="AH37" s="50">
        <v>0</v>
      </c>
      <c r="AI37" s="51">
        <v>0</v>
      </c>
      <c r="AJ37" s="50">
        <v>0</v>
      </c>
      <c r="AK37" s="50">
        <v>0</v>
      </c>
      <c r="AL37" s="50">
        <v>0</v>
      </c>
      <c r="AM37" s="52">
        <v>0</v>
      </c>
      <c r="AN37" s="44">
        <v>0</v>
      </c>
      <c r="AO37" s="63">
        <f t="shared" si="3"/>
        <v>81635</v>
      </c>
      <c r="AP37" s="61">
        <v>0</v>
      </c>
      <c r="AQ37" s="53">
        <v>81635</v>
      </c>
      <c r="AR37" s="54">
        <v>0</v>
      </c>
      <c r="AS37" s="42">
        <v>0</v>
      </c>
    </row>
    <row r="38" spans="1:45" ht="12.75" customHeight="1" x14ac:dyDescent="0.25">
      <c r="A38" s="4" t="s">
        <v>17</v>
      </c>
      <c r="B38" s="8">
        <v>601</v>
      </c>
      <c r="C38" s="4" t="s">
        <v>21</v>
      </c>
      <c r="D38" s="5" t="s">
        <v>54</v>
      </c>
      <c r="E38" s="5" t="s">
        <v>9</v>
      </c>
      <c r="F38" s="6" t="s">
        <v>55</v>
      </c>
      <c r="G38" s="37">
        <v>313823</v>
      </c>
      <c r="H38" s="40">
        <v>815715</v>
      </c>
      <c r="I38" s="35">
        <f t="shared" si="0"/>
        <v>95105</v>
      </c>
      <c r="J38" s="46">
        <v>2918</v>
      </c>
      <c r="K38" s="47">
        <v>5779</v>
      </c>
      <c r="L38" s="47">
        <v>37134</v>
      </c>
      <c r="M38" s="47">
        <v>0</v>
      </c>
      <c r="N38" s="47">
        <v>0</v>
      </c>
      <c r="O38" s="47">
        <v>0</v>
      </c>
      <c r="P38" s="47">
        <v>7578</v>
      </c>
      <c r="Q38" s="47">
        <v>21540</v>
      </c>
      <c r="R38" s="47">
        <v>150</v>
      </c>
      <c r="S38" s="47">
        <v>0</v>
      </c>
      <c r="T38" s="47">
        <v>5903</v>
      </c>
      <c r="U38" s="47">
        <v>6533</v>
      </c>
      <c r="V38" s="47">
        <v>3500</v>
      </c>
      <c r="W38" s="48">
        <v>4070</v>
      </c>
      <c r="X38" s="45">
        <f t="shared" si="1"/>
        <v>0</v>
      </c>
      <c r="Y38" s="55">
        <v>0</v>
      </c>
      <c r="Z38" s="56">
        <v>0</v>
      </c>
      <c r="AA38" s="57">
        <v>0</v>
      </c>
      <c r="AB38" s="58">
        <v>5769</v>
      </c>
      <c r="AC38" s="59">
        <v>15000</v>
      </c>
      <c r="AD38" s="30">
        <f t="shared" si="2"/>
        <v>2420</v>
      </c>
      <c r="AE38" s="49">
        <v>0</v>
      </c>
      <c r="AF38" s="50">
        <v>1555</v>
      </c>
      <c r="AG38" s="50">
        <v>0</v>
      </c>
      <c r="AH38" s="50">
        <v>0</v>
      </c>
      <c r="AI38" s="51">
        <v>325</v>
      </c>
      <c r="AJ38" s="50">
        <v>0</v>
      </c>
      <c r="AK38" s="50">
        <v>0</v>
      </c>
      <c r="AL38" s="50">
        <v>0</v>
      </c>
      <c r="AM38" s="52">
        <v>0</v>
      </c>
      <c r="AN38" s="44">
        <v>540</v>
      </c>
      <c r="AO38" s="63">
        <f t="shared" si="3"/>
        <v>0</v>
      </c>
      <c r="AP38" s="61">
        <v>0</v>
      </c>
      <c r="AQ38" s="53">
        <v>0</v>
      </c>
      <c r="AR38" s="54">
        <v>0</v>
      </c>
      <c r="AS38" s="42">
        <v>0</v>
      </c>
    </row>
    <row r="39" spans="1:45" ht="12.75" customHeight="1" x14ac:dyDescent="0.25">
      <c r="A39" s="4" t="s">
        <v>17</v>
      </c>
      <c r="B39" s="8">
        <v>601</v>
      </c>
      <c r="C39" s="4" t="s">
        <v>21</v>
      </c>
      <c r="D39" s="5" t="s">
        <v>56</v>
      </c>
      <c r="E39" s="5" t="s">
        <v>9</v>
      </c>
      <c r="F39" s="6" t="s">
        <v>57</v>
      </c>
      <c r="G39" s="37">
        <v>313831</v>
      </c>
      <c r="H39" s="40">
        <v>273050</v>
      </c>
      <c r="I39" s="35">
        <f t="shared" si="0"/>
        <v>17720</v>
      </c>
      <c r="J39" s="46">
        <v>0</v>
      </c>
      <c r="K39" s="47">
        <v>2368</v>
      </c>
      <c r="L39" s="47">
        <v>0</v>
      </c>
      <c r="M39" s="47">
        <v>0</v>
      </c>
      <c r="N39" s="47">
        <v>0</v>
      </c>
      <c r="O39" s="47">
        <v>0</v>
      </c>
      <c r="P39" s="47">
        <v>2093</v>
      </c>
      <c r="Q39" s="47">
        <v>2491</v>
      </c>
      <c r="R39" s="47">
        <v>0</v>
      </c>
      <c r="S39" s="47">
        <v>0</v>
      </c>
      <c r="T39" s="47">
        <v>1152</v>
      </c>
      <c r="U39" s="47">
        <v>0</v>
      </c>
      <c r="V39" s="47">
        <v>0</v>
      </c>
      <c r="W39" s="48">
        <v>9616</v>
      </c>
      <c r="X39" s="45">
        <f t="shared" si="1"/>
        <v>0</v>
      </c>
      <c r="Y39" s="55">
        <v>0</v>
      </c>
      <c r="Z39" s="56">
        <v>0</v>
      </c>
      <c r="AA39" s="57">
        <v>0</v>
      </c>
      <c r="AB39" s="58">
        <v>0</v>
      </c>
      <c r="AC39" s="59">
        <v>2301</v>
      </c>
      <c r="AD39" s="30">
        <f t="shared" si="2"/>
        <v>526</v>
      </c>
      <c r="AE39" s="49">
        <v>0</v>
      </c>
      <c r="AF39" s="50">
        <v>526</v>
      </c>
      <c r="AG39" s="50">
        <v>0</v>
      </c>
      <c r="AH39" s="50">
        <v>0</v>
      </c>
      <c r="AI39" s="51">
        <v>0</v>
      </c>
      <c r="AJ39" s="50">
        <v>0</v>
      </c>
      <c r="AK39" s="50">
        <v>0</v>
      </c>
      <c r="AL39" s="50">
        <v>0</v>
      </c>
      <c r="AM39" s="52">
        <v>0</v>
      </c>
      <c r="AN39" s="44">
        <v>0</v>
      </c>
      <c r="AO39" s="63">
        <f t="shared" si="3"/>
        <v>0</v>
      </c>
      <c r="AP39" s="61">
        <v>0</v>
      </c>
      <c r="AQ39" s="53">
        <v>0</v>
      </c>
      <c r="AR39" s="54">
        <v>0</v>
      </c>
      <c r="AS39" s="42">
        <v>0</v>
      </c>
    </row>
    <row r="40" spans="1:45" ht="12.75" customHeight="1" x14ac:dyDescent="0.25">
      <c r="A40" s="4" t="s">
        <v>17</v>
      </c>
      <c r="B40" s="8">
        <v>601</v>
      </c>
      <c r="C40" s="4" t="s">
        <v>21</v>
      </c>
      <c r="D40" s="5" t="s">
        <v>58</v>
      </c>
      <c r="E40" s="5" t="s">
        <v>9</v>
      </c>
      <c r="F40" s="6" t="s">
        <v>59</v>
      </c>
      <c r="G40" s="37">
        <v>313840</v>
      </c>
      <c r="H40" s="40">
        <v>69083</v>
      </c>
      <c r="I40" s="35">
        <f t="shared" si="0"/>
        <v>4644</v>
      </c>
      <c r="J40" s="46">
        <v>0</v>
      </c>
      <c r="K40" s="47">
        <v>173</v>
      </c>
      <c r="L40" s="47">
        <v>0</v>
      </c>
      <c r="M40" s="47">
        <v>0</v>
      </c>
      <c r="N40" s="47">
        <v>0</v>
      </c>
      <c r="O40" s="47">
        <v>0</v>
      </c>
      <c r="P40" s="47">
        <v>640</v>
      </c>
      <c r="Q40" s="47">
        <v>3511</v>
      </c>
      <c r="R40" s="47">
        <v>0</v>
      </c>
      <c r="S40" s="47">
        <v>0</v>
      </c>
      <c r="T40" s="47">
        <v>320</v>
      </c>
      <c r="U40" s="47">
        <v>0</v>
      </c>
      <c r="V40" s="47">
        <v>0</v>
      </c>
      <c r="W40" s="48">
        <v>0</v>
      </c>
      <c r="X40" s="45">
        <f t="shared" si="1"/>
        <v>0</v>
      </c>
      <c r="Y40" s="55">
        <v>0</v>
      </c>
      <c r="Z40" s="56">
        <v>0</v>
      </c>
      <c r="AA40" s="57">
        <v>0</v>
      </c>
      <c r="AB40" s="58">
        <v>0</v>
      </c>
      <c r="AC40" s="59">
        <v>0</v>
      </c>
      <c r="AD40" s="30">
        <f t="shared" si="2"/>
        <v>40</v>
      </c>
      <c r="AE40" s="49">
        <v>0</v>
      </c>
      <c r="AF40" s="50">
        <v>40</v>
      </c>
      <c r="AG40" s="50">
        <v>0</v>
      </c>
      <c r="AH40" s="50">
        <v>0</v>
      </c>
      <c r="AI40" s="51">
        <v>0</v>
      </c>
      <c r="AJ40" s="50">
        <v>0</v>
      </c>
      <c r="AK40" s="50">
        <v>0</v>
      </c>
      <c r="AL40" s="50">
        <v>0</v>
      </c>
      <c r="AM40" s="52">
        <v>0</v>
      </c>
      <c r="AN40" s="44">
        <v>0</v>
      </c>
      <c r="AO40" s="63">
        <f t="shared" si="3"/>
        <v>0</v>
      </c>
      <c r="AP40" s="61">
        <v>0</v>
      </c>
      <c r="AQ40" s="53">
        <v>0</v>
      </c>
      <c r="AR40" s="54">
        <v>0</v>
      </c>
      <c r="AS40" s="42">
        <v>0</v>
      </c>
    </row>
    <row r="41" spans="1:45" ht="12.75" customHeight="1" x14ac:dyDescent="0.25">
      <c r="A41" s="4" t="s">
        <v>17</v>
      </c>
      <c r="B41" s="8">
        <v>603</v>
      </c>
      <c r="C41" s="4" t="s">
        <v>84</v>
      </c>
      <c r="D41" s="5" t="s">
        <v>120</v>
      </c>
      <c r="E41" s="5" t="s">
        <v>9</v>
      </c>
      <c r="F41" s="6" t="s">
        <v>121</v>
      </c>
      <c r="G41" s="37">
        <v>313866</v>
      </c>
      <c r="H41" s="40">
        <v>530488</v>
      </c>
      <c r="I41" s="35">
        <f t="shared" si="0"/>
        <v>47794</v>
      </c>
      <c r="J41" s="46">
        <v>0</v>
      </c>
      <c r="K41" s="47">
        <v>254</v>
      </c>
      <c r="L41" s="47">
        <v>22280</v>
      </c>
      <c r="M41" s="47">
        <v>0</v>
      </c>
      <c r="N41" s="47">
        <v>0</v>
      </c>
      <c r="O41" s="47">
        <v>0</v>
      </c>
      <c r="P41" s="47">
        <v>4013</v>
      </c>
      <c r="Q41" s="47">
        <v>9637</v>
      </c>
      <c r="R41" s="47">
        <v>8950</v>
      </c>
      <c r="S41" s="47">
        <v>0</v>
      </c>
      <c r="T41" s="47">
        <v>2660</v>
      </c>
      <c r="U41" s="47">
        <v>0</v>
      </c>
      <c r="V41" s="47">
        <v>0</v>
      </c>
      <c r="W41" s="48">
        <v>0</v>
      </c>
      <c r="X41" s="45">
        <f t="shared" si="1"/>
        <v>0</v>
      </c>
      <c r="Y41" s="55">
        <v>0</v>
      </c>
      <c r="Z41" s="56">
        <v>0</v>
      </c>
      <c r="AA41" s="57">
        <v>0</v>
      </c>
      <c r="AB41" s="58">
        <v>29124</v>
      </c>
      <c r="AC41" s="59">
        <v>0</v>
      </c>
      <c r="AD41" s="30">
        <f t="shared" si="2"/>
        <v>9199</v>
      </c>
      <c r="AE41" s="49">
        <v>0</v>
      </c>
      <c r="AF41" s="50">
        <v>0</v>
      </c>
      <c r="AG41" s="50">
        <v>0</v>
      </c>
      <c r="AH41" s="50">
        <v>0</v>
      </c>
      <c r="AI41" s="51">
        <v>500</v>
      </c>
      <c r="AJ41" s="50">
        <v>0</v>
      </c>
      <c r="AK41" s="50">
        <v>474</v>
      </c>
      <c r="AL41" s="50">
        <v>0</v>
      </c>
      <c r="AM41" s="52">
        <v>0</v>
      </c>
      <c r="AN41" s="44">
        <v>8225</v>
      </c>
      <c r="AO41" s="63">
        <f t="shared" si="3"/>
        <v>0</v>
      </c>
      <c r="AP41" s="61">
        <v>0</v>
      </c>
      <c r="AQ41" s="53">
        <v>0</v>
      </c>
      <c r="AR41" s="54">
        <v>0</v>
      </c>
      <c r="AS41" s="42">
        <v>0</v>
      </c>
    </row>
    <row r="42" spans="1:45" ht="12.75" customHeight="1" x14ac:dyDescent="0.25">
      <c r="A42" s="4" t="s">
        <v>17</v>
      </c>
      <c r="B42" s="8">
        <v>603</v>
      </c>
      <c r="C42" s="4" t="s">
        <v>84</v>
      </c>
      <c r="D42" s="5" t="s">
        <v>122</v>
      </c>
      <c r="E42" s="5" t="s">
        <v>9</v>
      </c>
      <c r="F42" s="6" t="s">
        <v>123</v>
      </c>
      <c r="G42" s="37">
        <v>313874</v>
      </c>
      <c r="H42" s="40">
        <v>679842</v>
      </c>
      <c r="I42" s="35">
        <f t="shared" si="0"/>
        <v>95301</v>
      </c>
      <c r="J42" s="46">
        <v>3075</v>
      </c>
      <c r="K42" s="47">
        <v>0</v>
      </c>
      <c r="L42" s="47">
        <v>49512</v>
      </c>
      <c r="M42" s="47">
        <v>0</v>
      </c>
      <c r="N42" s="47">
        <v>0</v>
      </c>
      <c r="O42" s="47">
        <v>0</v>
      </c>
      <c r="P42" s="47">
        <v>6355</v>
      </c>
      <c r="Q42" s="47">
        <v>10403</v>
      </c>
      <c r="R42" s="47">
        <v>22350</v>
      </c>
      <c r="S42" s="47">
        <v>0</v>
      </c>
      <c r="T42" s="47">
        <v>3606</v>
      </c>
      <c r="U42" s="47">
        <v>0</v>
      </c>
      <c r="V42" s="47">
        <v>0</v>
      </c>
      <c r="W42" s="48">
        <v>0</v>
      </c>
      <c r="X42" s="45">
        <f t="shared" si="1"/>
        <v>0</v>
      </c>
      <c r="Y42" s="55">
        <v>0</v>
      </c>
      <c r="Z42" s="56">
        <v>0</v>
      </c>
      <c r="AA42" s="57">
        <v>0</v>
      </c>
      <c r="AB42" s="58">
        <v>14444</v>
      </c>
      <c r="AC42" s="59">
        <v>0</v>
      </c>
      <c r="AD42" s="30">
        <f t="shared" si="2"/>
        <v>0</v>
      </c>
      <c r="AE42" s="49">
        <v>0</v>
      </c>
      <c r="AF42" s="50">
        <v>0</v>
      </c>
      <c r="AG42" s="50">
        <v>0</v>
      </c>
      <c r="AH42" s="50">
        <v>0</v>
      </c>
      <c r="AI42" s="51">
        <v>0</v>
      </c>
      <c r="AJ42" s="50">
        <v>0</v>
      </c>
      <c r="AK42" s="50">
        <v>0</v>
      </c>
      <c r="AL42" s="50">
        <v>0</v>
      </c>
      <c r="AM42" s="52">
        <v>0</v>
      </c>
      <c r="AN42" s="44">
        <v>0</v>
      </c>
      <c r="AO42" s="63">
        <f t="shared" si="3"/>
        <v>0</v>
      </c>
      <c r="AP42" s="61">
        <v>0</v>
      </c>
      <c r="AQ42" s="53">
        <v>0</v>
      </c>
      <c r="AR42" s="54">
        <v>0</v>
      </c>
      <c r="AS42" s="42">
        <v>863</v>
      </c>
    </row>
    <row r="43" spans="1:45" ht="12.75" customHeight="1" x14ac:dyDescent="0.25">
      <c r="A43" s="4" t="s">
        <v>17</v>
      </c>
      <c r="B43" s="8">
        <v>601</v>
      </c>
      <c r="C43" s="4" t="s">
        <v>21</v>
      </c>
      <c r="D43" s="5" t="s">
        <v>60</v>
      </c>
      <c r="E43" s="5" t="s">
        <v>9</v>
      </c>
      <c r="F43" s="6" t="s">
        <v>61</v>
      </c>
      <c r="G43" s="37">
        <v>313882</v>
      </c>
      <c r="H43" s="40">
        <v>0</v>
      </c>
      <c r="I43" s="35">
        <f t="shared" si="0"/>
        <v>2866</v>
      </c>
      <c r="J43" s="46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2866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8">
        <v>0</v>
      </c>
      <c r="X43" s="45">
        <f t="shared" si="1"/>
        <v>0</v>
      </c>
      <c r="Y43" s="55">
        <v>0</v>
      </c>
      <c r="Z43" s="56">
        <v>0</v>
      </c>
      <c r="AA43" s="57">
        <v>0</v>
      </c>
      <c r="AB43" s="58">
        <v>0</v>
      </c>
      <c r="AC43" s="59">
        <v>0</v>
      </c>
      <c r="AD43" s="30">
        <f t="shared" si="2"/>
        <v>0</v>
      </c>
      <c r="AE43" s="49">
        <v>0</v>
      </c>
      <c r="AF43" s="50">
        <v>0</v>
      </c>
      <c r="AG43" s="50">
        <v>0</v>
      </c>
      <c r="AH43" s="50">
        <v>0</v>
      </c>
      <c r="AI43" s="51">
        <v>0</v>
      </c>
      <c r="AJ43" s="50">
        <v>0</v>
      </c>
      <c r="AK43" s="50">
        <v>0</v>
      </c>
      <c r="AL43" s="50">
        <v>0</v>
      </c>
      <c r="AM43" s="52">
        <v>0</v>
      </c>
      <c r="AN43" s="44">
        <v>0</v>
      </c>
      <c r="AO43" s="63">
        <f t="shared" si="3"/>
        <v>0</v>
      </c>
      <c r="AP43" s="61">
        <v>0</v>
      </c>
      <c r="AQ43" s="53">
        <v>0</v>
      </c>
      <c r="AR43" s="54">
        <v>0</v>
      </c>
      <c r="AS43" s="42">
        <v>0</v>
      </c>
    </row>
    <row r="44" spans="1:45" ht="12.75" customHeight="1" x14ac:dyDescent="0.25">
      <c r="A44" s="4" t="s">
        <v>17</v>
      </c>
      <c r="B44" s="8">
        <v>603</v>
      </c>
      <c r="C44" s="4" t="s">
        <v>84</v>
      </c>
      <c r="D44" s="5" t="s">
        <v>124</v>
      </c>
      <c r="E44" s="5" t="s">
        <v>9</v>
      </c>
      <c r="F44" s="6" t="s">
        <v>125</v>
      </c>
      <c r="G44" s="37">
        <v>313904</v>
      </c>
      <c r="H44" s="40">
        <v>779267</v>
      </c>
      <c r="I44" s="35">
        <f t="shared" si="0"/>
        <v>91745</v>
      </c>
      <c r="J44" s="46">
        <v>0</v>
      </c>
      <c r="K44" s="47">
        <v>10377</v>
      </c>
      <c r="L44" s="47">
        <v>24756</v>
      </c>
      <c r="M44" s="47">
        <v>0</v>
      </c>
      <c r="N44" s="47">
        <v>0</v>
      </c>
      <c r="O44" s="47">
        <v>0</v>
      </c>
      <c r="P44" s="47">
        <v>8147</v>
      </c>
      <c r="Q44" s="47">
        <v>21805</v>
      </c>
      <c r="R44" s="47">
        <v>2949.9999999999995</v>
      </c>
      <c r="S44" s="47">
        <v>0</v>
      </c>
      <c r="T44" s="47">
        <v>6323</v>
      </c>
      <c r="U44" s="47">
        <v>3595</v>
      </c>
      <c r="V44" s="47">
        <v>0</v>
      </c>
      <c r="W44" s="48">
        <v>13792</v>
      </c>
      <c r="X44" s="45">
        <f t="shared" si="1"/>
        <v>0</v>
      </c>
      <c r="Y44" s="55">
        <v>0</v>
      </c>
      <c r="Z44" s="56">
        <v>0</v>
      </c>
      <c r="AA44" s="57">
        <v>0</v>
      </c>
      <c r="AB44" s="58">
        <v>5864</v>
      </c>
      <c r="AC44" s="59">
        <v>0</v>
      </c>
      <c r="AD44" s="30">
        <f t="shared" si="2"/>
        <v>3148</v>
      </c>
      <c r="AE44" s="49">
        <v>0</v>
      </c>
      <c r="AF44" s="50">
        <v>2000</v>
      </c>
      <c r="AG44" s="50">
        <v>0</v>
      </c>
      <c r="AH44" s="50">
        <v>0</v>
      </c>
      <c r="AI44" s="51">
        <v>0</v>
      </c>
      <c r="AJ44" s="50">
        <v>1148</v>
      </c>
      <c r="AK44" s="50">
        <v>0</v>
      </c>
      <c r="AL44" s="50">
        <v>0</v>
      </c>
      <c r="AM44" s="52">
        <v>0</v>
      </c>
      <c r="AN44" s="44">
        <v>0</v>
      </c>
      <c r="AO44" s="63">
        <f t="shared" si="3"/>
        <v>0</v>
      </c>
      <c r="AP44" s="61">
        <v>0</v>
      </c>
      <c r="AQ44" s="53">
        <v>0</v>
      </c>
      <c r="AR44" s="54">
        <v>0</v>
      </c>
      <c r="AS44" s="42">
        <v>668</v>
      </c>
    </row>
    <row r="45" spans="1:45" ht="12.75" customHeight="1" x14ac:dyDescent="0.25">
      <c r="A45" s="4" t="s">
        <v>17</v>
      </c>
      <c r="B45" s="8">
        <v>603</v>
      </c>
      <c r="C45" s="4" t="s">
        <v>84</v>
      </c>
      <c r="D45" s="5" t="s">
        <v>126</v>
      </c>
      <c r="E45" s="5" t="s">
        <v>9</v>
      </c>
      <c r="F45" s="6" t="s">
        <v>127</v>
      </c>
      <c r="G45" s="37">
        <v>313912</v>
      </c>
      <c r="H45" s="40">
        <v>0</v>
      </c>
      <c r="I45" s="35">
        <f t="shared" si="0"/>
        <v>3505</v>
      </c>
      <c r="J45" s="46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3505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8">
        <v>0</v>
      </c>
      <c r="X45" s="45">
        <f t="shared" si="1"/>
        <v>0</v>
      </c>
      <c r="Y45" s="55">
        <v>0</v>
      </c>
      <c r="Z45" s="56">
        <v>0</v>
      </c>
      <c r="AA45" s="57">
        <v>0</v>
      </c>
      <c r="AB45" s="58">
        <v>0</v>
      </c>
      <c r="AC45" s="59">
        <v>0</v>
      </c>
      <c r="AD45" s="30">
        <f t="shared" si="2"/>
        <v>0</v>
      </c>
      <c r="AE45" s="49">
        <v>0</v>
      </c>
      <c r="AF45" s="50">
        <v>0</v>
      </c>
      <c r="AG45" s="50">
        <v>0</v>
      </c>
      <c r="AH45" s="50">
        <v>0</v>
      </c>
      <c r="AI45" s="51">
        <v>0</v>
      </c>
      <c r="AJ45" s="50">
        <v>0</v>
      </c>
      <c r="AK45" s="50">
        <v>0</v>
      </c>
      <c r="AL45" s="50">
        <v>0</v>
      </c>
      <c r="AM45" s="52">
        <v>0</v>
      </c>
      <c r="AN45" s="44">
        <v>0</v>
      </c>
      <c r="AO45" s="63">
        <f t="shared" si="3"/>
        <v>0</v>
      </c>
      <c r="AP45" s="61">
        <v>0</v>
      </c>
      <c r="AQ45" s="53">
        <v>0</v>
      </c>
      <c r="AR45" s="54">
        <v>0</v>
      </c>
      <c r="AS45" s="42">
        <v>0</v>
      </c>
    </row>
    <row r="46" spans="1:45" ht="12.75" customHeight="1" x14ac:dyDescent="0.25">
      <c r="A46" s="4" t="s">
        <v>17</v>
      </c>
      <c r="B46" s="8">
        <v>603</v>
      </c>
      <c r="C46" s="4" t="s">
        <v>84</v>
      </c>
      <c r="D46" s="5" t="s">
        <v>128</v>
      </c>
      <c r="E46" s="5" t="s">
        <v>9</v>
      </c>
      <c r="F46" s="6" t="s">
        <v>129</v>
      </c>
      <c r="G46" s="37">
        <v>313947</v>
      </c>
      <c r="H46" s="40">
        <v>608607</v>
      </c>
      <c r="I46" s="35">
        <f t="shared" ref="I46:I109" si="4">SUM(J46:W46)</f>
        <v>80262</v>
      </c>
      <c r="J46" s="46">
        <v>0</v>
      </c>
      <c r="K46" s="47">
        <v>0</v>
      </c>
      <c r="L46" s="47">
        <v>40847</v>
      </c>
      <c r="M46" s="47">
        <v>0</v>
      </c>
      <c r="N46" s="47">
        <v>0</v>
      </c>
      <c r="O46" s="47">
        <v>0</v>
      </c>
      <c r="P46" s="47">
        <v>5274</v>
      </c>
      <c r="Q46" s="47">
        <v>12015</v>
      </c>
      <c r="R46" s="47">
        <v>8650</v>
      </c>
      <c r="S46" s="47">
        <v>0</v>
      </c>
      <c r="T46" s="47">
        <v>3198</v>
      </c>
      <c r="U46" s="47">
        <v>0</v>
      </c>
      <c r="V46" s="47">
        <v>1900</v>
      </c>
      <c r="W46" s="48">
        <v>8378</v>
      </c>
      <c r="X46" s="45">
        <f t="shared" si="1"/>
        <v>0</v>
      </c>
      <c r="Y46" s="55">
        <v>0</v>
      </c>
      <c r="Z46" s="56">
        <v>0</v>
      </c>
      <c r="AA46" s="57">
        <v>0</v>
      </c>
      <c r="AB46" s="58">
        <v>77</v>
      </c>
      <c r="AC46" s="59">
        <v>0</v>
      </c>
      <c r="AD46" s="30">
        <f t="shared" si="2"/>
        <v>0</v>
      </c>
      <c r="AE46" s="49">
        <v>0</v>
      </c>
      <c r="AF46" s="50">
        <v>0</v>
      </c>
      <c r="AG46" s="50">
        <v>0</v>
      </c>
      <c r="AH46" s="50">
        <v>0</v>
      </c>
      <c r="AI46" s="51">
        <v>0</v>
      </c>
      <c r="AJ46" s="50">
        <v>0</v>
      </c>
      <c r="AK46" s="50">
        <v>0</v>
      </c>
      <c r="AL46" s="50">
        <v>0</v>
      </c>
      <c r="AM46" s="52">
        <v>0</v>
      </c>
      <c r="AN46" s="44">
        <v>0</v>
      </c>
      <c r="AO46" s="63">
        <f t="shared" si="3"/>
        <v>0</v>
      </c>
      <c r="AP46" s="61">
        <v>0</v>
      </c>
      <c r="AQ46" s="53">
        <v>0</v>
      </c>
      <c r="AR46" s="54">
        <v>0</v>
      </c>
      <c r="AS46" s="42">
        <v>0</v>
      </c>
    </row>
    <row r="47" spans="1:45" ht="12.75" customHeight="1" x14ac:dyDescent="0.25">
      <c r="A47" s="4" t="s">
        <v>17</v>
      </c>
      <c r="B47" s="8">
        <v>606</v>
      </c>
      <c r="C47" s="4" t="s">
        <v>184</v>
      </c>
      <c r="D47" s="5" t="s">
        <v>185</v>
      </c>
      <c r="E47" s="5" t="s">
        <v>9</v>
      </c>
      <c r="F47" s="6" t="s">
        <v>186</v>
      </c>
      <c r="G47" s="37">
        <v>316181</v>
      </c>
      <c r="H47" s="40">
        <v>5364797</v>
      </c>
      <c r="I47" s="35">
        <f t="shared" si="4"/>
        <v>711882</v>
      </c>
      <c r="J47" s="46">
        <v>12513</v>
      </c>
      <c r="K47" s="47">
        <v>46528</v>
      </c>
      <c r="L47" s="47">
        <v>163390</v>
      </c>
      <c r="M47" s="47">
        <v>3400</v>
      </c>
      <c r="N47" s="47">
        <v>100000</v>
      </c>
      <c r="O47" s="47">
        <v>0</v>
      </c>
      <c r="P47" s="47">
        <v>49415</v>
      </c>
      <c r="Q47" s="47">
        <v>132205</v>
      </c>
      <c r="R47" s="47">
        <v>20899.999999999996</v>
      </c>
      <c r="S47" s="47">
        <v>0</v>
      </c>
      <c r="T47" s="47">
        <v>40484</v>
      </c>
      <c r="U47" s="47">
        <v>44323</v>
      </c>
      <c r="V47" s="47">
        <v>34776</v>
      </c>
      <c r="W47" s="48">
        <v>63948</v>
      </c>
      <c r="X47" s="45">
        <f t="shared" si="1"/>
        <v>0</v>
      </c>
      <c r="Y47" s="55">
        <v>0</v>
      </c>
      <c r="Z47" s="56">
        <v>0</v>
      </c>
      <c r="AA47" s="57">
        <v>0</v>
      </c>
      <c r="AB47" s="58">
        <v>80483</v>
      </c>
      <c r="AC47" s="59">
        <v>247903</v>
      </c>
      <c r="AD47" s="30">
        <f t="shared" si="2"/>
        <v>120396</v>
      </c>
      <c r="AE47" s="49">
        <v>1055</v>
      </c>
      <c r="AF47" s="50">
        <v>8887</v>
      </c>
      <c r="AG47" s="50">
        <v>0</v>
      </c>
      <c r="AH47" s="50">
        <v>50000</v>
      </c>
      <c r="AI47" s="51">
        <v>1000</v>
      </c>
      <c r="AJ47" s="50">
        <v>3909</v>
      </c>
      <c r="AK47" s="50">
        <v>38306</v>
      </c>
      <c r="AL47" s="50">
        <v>1138</v>
      </c>
      <c r="AM47" s="52">
        <v>0</v>
      </c>
      <c r="AN47" s="44">
        <v>16101</v>
      </c>
      <c r="AO47" s="63">
        <f t="shared" si="3"/>
        <v>0</v>
      </c>
      <c r="AP47" s="61">
        <v>0</v>
      </c>
      <c r="AQ47" s="53">
        <v>0</v>
      </c>
      <c r="AR47" s="54">
        <v>0</v>
      </c>
      <c r="AS47" s="42">
        <v>0</v>
      </c>
    </row>
    <row r="48" spans="1:45" ht="12.75" customHeight="1" x14ac:dyDescent="0.25">
      <c r="A48" s="4" t="s">
        <v>17</v>
      </c>
      <c r="B48" s="8">
        <v>606</v>
      </c>
      <c r="C48" s="4" t="s">
        <v>184</v>
      </c>
      <c r="D48" s="5" t="s">
        <v>187</v>
      </c>
      <c r="E48" s="5" t="s">
        <v>9</v>
      </c>
      <c r="F48" s="6" t="s">
        <v>188</v>
      </c>
      <c r="G48" s="37">
        <v>315958</v>
      </c>
      <c r="H48" s="40">
        <v>74853</v>
      </c>
      <c r="I48" s="35">
        <f t="shared" si="4"/>
        <v>7377</v>
      </c>
      <c r="J48" s="46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640</v>
      </c>
      <c r="Q48" s="47">
        <v>3263</v>
      </c>
      <c r="R48" s="47">
        <v>1950</v>
      </c>
      <c r="S48" s="47">
        <v>0</v>
      </c>
      <c r="T48" s="47">
        <v>624</v>
      </c>
      <c r="U48" s="47">
        <v>0</v>
      </c>
      <c r="V48" s="47">
        <v>900</v>
      </c>
      <c r="W48" s="48">
        <v>0</v>
      </c>
      <c r="X48" s="45">
        <f t="shared" si="1"/>
        <v>0</v>
      </c>
      <c r="Y48" s="55">
        <v>0</v>
      </c>
      <c r="Z48" s="56">
        <v>0</v>
      </c>
      <c r="AA48" s="57">
        <v>0</v>
      </c>
      <c r="AB48" s="58">
        <v>3768</v>
      </c>
      <c r="AC48" s="59">
        <v>0</v>
      </c>
      <c r="AD48" s="30">
        <f t="shared" si="2"/>
        <v>0</v>
      </c>
      <c r="AE48" s="49">
        <v>0</v>
      </c>
      <c r="AF48" s="50">
        <v>0</v>
      </c>
      <c r="AG48" s="50">
        <v>0</v>
      </c>
      <c r="AH48" s="50">
        <v>0</v>
      </c>
      <c r="AI48" s="51">
        <v>0</v>
      </c>
      <c r="AJ48" s="50">
        <v>0</v>
      </c>
      <c r="AK48" s="50">
        <v>0</v>
      </c>
      <c r="AL48" s="50">
        <v>0</v>
      </c>
      <c r="AM48" s="52">
        <v>0</v>
      </c>
      <c r="AN48" s="44">
        <v>0</v>
      </c>
      <c r="AO48" s="63">
        <f t="shared" si="3"/>
        <v>0</v>
      </c>
      <c r="AP48" s="61">
        <v>0</v>
      </c>
      <c r="AQ48" s="53">
        <v>0</v>
      </c>
      <c r="AR48" s="54">
        <v>0</v>
      </c>
      <c r="AS48" s="42">
        <v>0</v>
      </c>
    </row>
    <row r="49" spans="1:45" ht="12.75" customHeight="1" x14ac:dyDescent="0.25">
      <c r="A49" s="4" t="s">
        <v>17</v>
      </c>
      <c r="B49" s="8">
        <v>606</v>
      </c>
      <c r="C49" s="4" t="s">
        <v>184</v>
      </c>
      <c r="D49" s="5" t="s">
        <v>189</v>
      </c>
      <c r="E49" s="5" t="s">
        <v>9</v>
      </c>
      <c r="F49" s="6" t="s">
        <v>190</v>
      </c>
      <c r="G49" s="37">
        <v>315966</v>
      </c>
      <c r="H49" s="40">
        <v>0</v>
      </c>
      <c r="I49" s="35">
        <f t="shared" si="4"/>
        <v>2997</v>
      </c>
      <c r="J49" s="46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2997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8">
        <v>0</v>
      </c>
      <c r="X49" s="45">
        <f t="shared" si="1"/>
        <v>0</v>
      </c>
      <c r="Y49" s="55">
        <v>0</v>
      </c>
      <c r="Z49" s="56">
        <v>0</v>
      </c>
      <c r="AA49" s="57">
        <v>0</v>
      </c>
      <c r="AB49" s="58">
        <v>0</v>
      </c>
      <c r="AC49" s="59">
        <v>0</v>
      </c>
      <c r="AD49" s="30">
        <f t="shared" si="2"/>
        <v>665</v>
      </c>
      <c r="AE49" s="49">
        <v>0</v>
      </c>
      <c r="AF49" s="50">
        <v>0</v>
      </c>
      <c r="AG49" s="50">
        <v>0</v>
      </c>
      <c r="AH49" s="50">
        <v>0</v>
      </c>
      <c r="AI49" s="51">
        <v>500</v>
      </c>
      <c r="AJ49" s="50">
        <v>0</v>
      </c>
      <c r="AK49" s="50">
        <v>0</v>
      </c>
      <c r="AL49" s="50">
        <v>0</v>
      </c>
      <c r="AM49" s="52">
        <v>0</v>
      </c>
      <c r="AN49" s="44">
        <v>165</v>
      </c>
      <c r="AO49" s="63">
        <f t="shared" si="3"/>
        <v>0</v>
      </c>
      <c r="AP49" s="61">
        <v>0</v>
      </c>
      <c r="AQ49" s="53">
        <v>0</v>
      </c>
      <c r="AR49" s="54">
        <v>0</v>
      </c>
      <c r="AS49" s="42">
        <v>0</v>
      </c>
    </row>
    <row r="50" spans="1:45" ht="12.75" customHeight="1" x14ac:dyDescent="0.25">
      <c r="A50" s="4" t="s">
        <v>17</v>
      </c>
      <c r="B50" s="8">
        <v>607</v>
      </c>
      <c r="C50" s="4" t="s">
        <v>249</v>
      </c>
      <c r="D50" s="5" t="s">
        <v>250</v>
      </c>
      <c r="E50" s="5" t="s">
        <v>9</v>
      </c>
      <c r="F50" s="6" t="s">
        <v>251</v>
      </c>
      <c r="G50" s="37">
        <v>315991</v>
      </c>
      <c r="H50" s="40">
        <v>65190</v>
      </c>
      <c r="I50" s="35">
        <f t="shared" si="4"/>
        <v>4763</v>
      </c>
      <c r="J50" s="46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666</v>
      </c>
      <c r="Q50" s="47">
        <v>3495</v>
      </c>
      <c r="R50" s="47">
        <v>249.99999999999997</v>
      </c>
      <c r="S50" s="47">
        <v>0</v>
      </c>
      <c r="T50" s="47">
        <v>352</v>
      </c>
      <c r="U50" s="47">
        <v>0</v>
      </c>
      <c r="V50" s="47">
        <v>0</v>
      </c>
      <c r="W50" s="48">
        <v>0</v>
      </c>
      <c r="X50" s="45">
        <f t="shared" si="1"/>
        <v>0</v>
      </c>
      <c r="Y50" s="55">
        <v>0</v>
      </c>
      <c r="Z50" s="56">
        <v>0</v>
      </c>
      <c r="AA50" s="57">
        <v>0</v>
      </c>
      <c r="AB50" s="58">
        <v>176</v>
      </c>
      <c r="AC50" s="59">
        <v>18742</v>
      </c>
      <c r="AD50" s="30">
        <f t="shared" si="2"/>
        <v>500</v>
      </c>
      <c r="AE50" s="49">
        <v>0</v>
      </c>
      <c r="AF50" s="50">
        <v>0</v>
      </c>
      <c r="AG50" s="50">
        <v>0</v>
      </c>
      <c r="AH50" s="50">
        <v>0</v>
      </c>
      <c r="AI50" s="51">
        <v>500</v>
      </c>
      <c r="AJ50" s="50">
        <v>0</v>
      </c>
      <c r="AK50" s="50">
        <v>0</v>
      </c>
      <c r="AL50" s="50">
        <v>0</v>
      </c>
      <c r="AM50" s="52">
        <v>0</v>
      </c>
      <c r="AN50" s="44">
        <v>0</v>
      </c>
      <c r="AO50" s="63">
        <f t="shared" si="3"/>
        <v>0</v>
      </c>
      <c r="AP50" s="61">
        <v>0</v>
      </c>
      <c r="AQ50" s="53">
        <v>0</v>
      </c>
      <c r="AR50" s="54">
        <v>0</v>
      </c>
      <c r="AS50" s="42">
        <v>0</v>
      </c>
    </row>
    <row r="51" spans="1:45" ht="12.75" customHeight="1" x14ac:dyDescent="0.25">
      <c r="A51" s="4" t="s">
        <v>17</v>
      </c>
      <c r="B51" s="8">
        <v>606</v>
      </c>
      <c r="C51" s="4" t="s">
        <v>184</v>
      </c>
      <c r="D51" s="5" t="s">
        <v>191</v>
      </c>
      <c r="E51" s="5" t="s">
        <v>9</v>
      </c>
      <c r="F51" s="6" t="s">
        <v>192</v>
      </c>
      <c r="G51" s="37">
        <v>315982</v>
      </c>
      <c r="H51" s="40">
        <v>31668</v>
      </c>
      <c r="I51" s="35">
        <f t="shared" si="4"/>
        <v>4087</v>
      </c>
      <c r="J51" s="46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352</v>
      </c>
      <c r="Q51" s="47">
        <v>3211</v>
      </c>
      <c r="R51" s="47">
        <v>300</v>
      </c>
      <c r="S51" s="47">
        <v>0</v>
      </c>
      <c r="T51" s="47">
        <v>224</v>
      </c>
      <c r="U51" s="47">
        <v>0</v>
      </c>
      <c r="V51" s="47">
        <v>0</v>
      </c>
      <c r="W51" s="48">
        <v>0</v>
      </c>
      <c r="X51" s="45">
        <f t="shared" si="1"/>
        <v>0</v>
      </c>
      <c r="Y51" s="55">
        <v>0</v>
      </c>
      <c r="Z51" s="56">
        <v>0</v>
      </c>
      <c r="AA51" s="57">
        <v>0</v>
      </c>
      <c r="AB51" s="58">
        <v>1849</v>
      </c>
      <c r="AC51" s="59">
        <v>0</v>
      </c>
      <c r="AD51" s="30">
        <f t="shared" si="2"/>
        <v>0</v>
      </c>
      <c r="AE51" s="49">
        <v>0</v>
      </c>
      <c r="AF51" s="50">
        <v>0</v>
      </c>
      <c r="AG51" s="50">
        <v>0</v>
      </c>
      <c r="AH51" s="50">
        <v>0</v>
      </c>
      <c r="AI51" s="51">
        <v>0</v>
      </c>
      <c r="AJ51" s="50">
        <v>0</v>
      </c>
      <c r="AK51" s="50">
        <v>0</v>
      </c>
      <c r="AL51" s="50">
        <v>0</v>
      </c>
      <c r="AM51" s="52">
        <v>0</v>
      </c>
      <c r="AN51" s="44">
        <v>0</v>
      </c>
      <c r="AO51" s="63">
        <f t="shared" si="3"/>
        <v>0</v>
      </c>
      <c r="AP51" s="61">
        <v>0</v>
      </c>
      <c r="AQ51" s="53">
        <v>0</v>
      </c>
      <c r="AR51" s="54">
        <v>0</v>
      </c>
      <c r="AS51" s="42">
        <v>0</v>
      </c>
    </row>
    <row r="52" spans="1:45" ht="12.75" customHeight="1" x14ac:dyDescent="0.25">
      <c r="A52" s="4" t="s">
        <v>17</v>
      </c>
      <c r="B52" s="8">
        <v>607</v>
      </c>
      <c r="C52" s="4" t="s">
        <v>249</v>
      </c>
      <c r="D52" s="5" t="s">
        <v>252</v>
      </c>
      <c r="E52" s="5" t="s">
        <v>9</v>
      </c>
      <c r="F52" s="6" t="s">
        <v>253</v>
      </c>
      <c r="G52" s="37">
        <v>316008</v>
      </c>
      <c r="H52" s="40">
        <v>572061</v>
      </c>
      <c r="I52" s="35">
        <f t="shared" si="4"/>
        <v>59827</v>
      </c>
      <c r="J52" s="46">
        <v>3037</v>
      </c>
      <c r="K52" s="47">
        <v>1658</v>
      </c>
      <c r="L52" s="47">
        <v>24756</v>
      </c>
      <c r="M52" s="47">
        <v>0</v>
      </c>
      <c r="N52" s="47">
        <v>0</v>
      </c>
      <c r="O52" s="47">
        <v>0</v>
      </c>
      <c r="P52" s="47">
        <v>5741</v>
      </c>
      <c r="Q52" s="47">
        <v>11633</v>
      </c>
      <c r="R52" s="47">
        <v>5749.9999999999991</v>
      </c>
      <c r="S52" s="47">
        <v>0</v>
      </c>
      <c r="T52" s="47">
        <v>3352</v>
      </c>
      <c r="U52" s="47">
        <v>0</v>
      </c>
      <c r="V52" s="47">
        <v>3900</v>
      </c>
      <c r="W52" s="48">
        <v>0</v>
      </c>
      <c r="X52" s="45">
        <f t="shared" si="1"/>
        <v>94822</v>
      </c>
      <c r="Y52" s="55">
        <v>0</v>
      </c>
      <c r="Z52" s="56">
        <v>94822</v>
      </c>
      <c r="AA52" s="57">
        <v>0</v>
      </c>
      <c r="AB52" s="58">
        <v>2825</v>
      </c>
      <c r="AC52" s="59">
        <v>1088</v>
      </c>
      <c r="AD52" s="30">
        <f t="shared" si="2"/>
        <v>598</v>
      </c>
      <c r="AE52" s="49">
        <v>0</v>
      </c>
      <c r="AF52" s="50">
        <v>598</v>
      </c>
      <c r="AG52" s="50">
        <v>0</v>
      </c>
      <c r="AH52" s="50">
        <v>0</v>
      </c>
      <c r="AI52" s="51">
        <v>0</v>
      </c>
      <c r="AJ52" s="50">
        <v>0</v>
      </c>
      <c r="AK52" s="50">
        <v>0</v>
      </c>
      <c r="AL52" s="50">
        <v>0</v>
      </c>
      <c r="AM52" s="52">
        <v>0</v>
      </c>
      <c r="AN52" s="44">
        <v>0</v>
      </c>
      <c r="AO52" s="63">
        <f t="shared" si="3"/>
        <v>0</v>
      </c>
      <c r="AP52" s="61">
        <v>0</v>
      </c>
      <c r="AQ52" s="53">
        <v>0</v>
      </c>
      <c r="AR52" s="54">
        <v>0</v>
      </c>
      <c r="AS52" s="42">
        <v>0</v>
      </c>
    </row>
    <row r="53" spans="1:45" ht="12.75" customHeight="1" x14ac:dyDescent="0.25">
      <c r="A53" s="4" t="s">
        <v>17</v>
      </c>
      <c r="B53" s="8">
        <v>606</v>
      </c>
      <c r="C53" s="4" t="s">
        <v>184</v>
      </c>
      <c r="D53" s="5" t="s">
        <v>193</v>
      </c>
      <c r="E53" s="5" t="s">
        <v>9</v>
      </c>
      <c r="F53" s="6" t="s">
        <v>194</v>
      </c>
      <c r="G53" s="37">
        <v>316016</v>
      </c>
      <c r="H53" s="40">
        <v>182824</v>
      </c>
      <c r="I53" s="35">
        <f t="shared" si="4"/>
        <v>16234</v>
      </c>
      <c r="J53" s="46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1728</v>
      </c>
      <c r="Q53" s="47">
        <v>6020</v>
      </c>
      <c r="R53" s="47">
        <v>6950</v>
      </c>
      <c r="S53" s="47">
        <v>0</v>
      </c>
      <c r="T53" s="47">
        <v>1536</v>
      </c>
      <c r="U53" s="47">
        <v>0</v>
      </c>
      <c r="V53" s="47">
        <v>0</v>
      </c>
      <c r="W53" s="48">
        <v>0</v>
      </c>
      <c r="X53" s="45">
        <f t="shared" si="1"/>
        <v>0</v>
      </c>
      <c r="Y53" s="55">
        <v>0</v>
      </c>
      <c r="Z53" s="56">
        <v>0</v>
      </c>
      <c r="AA53" s="57">
        <v>0</v>
      </c>
      <c r="AB53" s="58">
        <v>13818</v>
      </c>
      <c r="AC53" s="59">
        <v>0</v>
      </c>
      <c r="AD53" s="30">
        <f t="shared" si="2"/>
        <v>0</v>
      </c>
      <c r="AE53" s="49">
        <v>0</v>
      </c>
      <c r="AF53" s="50">
        <v>0</v>
      </c>
      <c r="AG53" s="50">
        <v>0</v>
      </c>
      <c r="AH53" s="50">
        <v>0</v>
      </c>
      <c r="AI53" s="51">
        <v>0</v>
      </c>
      <c r="AJ53" s="50">
        <v>0</v>
      </c>
      <c r="AK53" s="50">
        <v>0</v>
      </c>
      <c r="AL53" s="50">
        <v>0</v>
      </c>
      <c r="AM53" s="52">
        <v>0</v>
      </c>
      <c r="AN53" s="44">
        <v>0</v>
      </c>
      <c r="AO53" s="63">
        <f t="shared" si="3"/>
        <v>0</v>
      </c>
      <c r="AP53" s="61">
        <v>0</v>
      </c>
      <c r="AQ53" s="53">
        <v>0</v>
      </c>
      <c r="AR53" s="54">
        <v>0</v>
      </c>
      <c r="AS53" s="42">
        <v>0</v>
      </c>
    </row>
    <row r="54" spans="1:45" ht="12.75" customHeight="1" x14ac:dyDescent="0.25">
      <c r="A54" s="4" t="s">
        <v>17</v>
      </c>
      <c r="B54" s="8">
        <v>606</v>
      </c>
      <c r="C54" s="4" t="s">
        <v>184</v>
      </c>
      <c r="D54" s="5" t="s">
        <v>195</v>
      </c>
      <c r="E54" s="5" t="s">
        <v>9</v>
      </c>
      <c r="F54" s="6" t="s">
        <v>196</v>
      </c>
      <c r="G54" s="37">
        <v>316024</v>
      </c>
      <c r="H54" s="40">
        <v>76676</v>
      </c>
      <c r="I54" s="35">
        <f t="shared" si="4"/>
        <v>10458</v>
      </c>
      <c r="J54" s="46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749</v>
      </c>
      <c r="Q54" s="47">
        <v>6287</v>
      </c>
      <c r="R54" s="47">
        <v>2750</v>
      </c>
      <c r="S54" s="47">
        <v>0</v>
      </c>
      <c r="T54" s="47">
        <v>672</v>
      </c>
      <c r="U54" s="47">
        <v>0</v>
      </c>
      <c r="V54" s="47">
        <v>0</v>
      </c>
      <c r="W54" s="48">
        <v>0</v>
      </c>
      <c r="X54" s="45">
        <f t="shared" si="1"/>
        <v>0</v>
      </c>
      <c r="Y54" s="55">
        <v>0</v>
      </c>
      <c r="Z54" s="56">
        <v>0</v>
      </c>
      <c r="AA54" s="57">
        <v>0</v>
      </c>
      <c r="AB54" s="58">
        <v>2969</v>
      </c>
      <c r="AC54" s="59">
        <v>2768</v>
      </c>
      <c r="AD54" s="30">
        <f t="shared" si="2"/>
        <v>2192</v>
      </c>
      <c r="AE54" s="49">
        <v>0</v>
      </c>
      <c r="AF54" s="50">
        <v>0</v>
      </c>
      <c r="AG54" s="50">
        <v>0</v>
      </c>
      <c r="AH54" s="50">
        <v>0</v>
      </c>
      <c r="AI54" s="51">
        <v>0</v>
      </c>
      <c r="AJ54" s="50">
        <v>0</v>
      </c>
      <c r="AK54" s="50">
        <v>1618</v>
      </c>
      <c r="AL54" s="50">
        <v>574</v>
      </c>
      <c r="AM54" s="52">
        <v>0</v>
      </c>
      <c r="AN54" s="44">
        <v>0</v>
      </c>
      <c r="AO54" s="63">
        <f t="shared" si="3"/>
        <v>0</v>
      </c>
      <c r="AP54" s="61">
        <v>0</v>
      </c>
      <c r="AQ54" s="53">
        <v>0</v>
      </c>
      <c r="AR54" s="54">
        <v>0</v>
      </c>
      <c r="AS54" s="42">
        <v>0</v>
      </c>
    </row>
    <row r="55" spans="1:45" ht="12.75" customHeight="1" x14ac:dyDescent="0.25">
      <c r="A55" s="4" t="s">
        <v>17</v>
      </c>
      <c r="B55" s="8">
        <v>606</v>
      </c>
      <c r="C55" s="4" t="s">
        <v>184</v>
      </c>
      <c r="D55" s="5" t="s">
        <v>197</v>
      </c>
      <c r="E55" s="5" t="s">
        <v>9</v>
      </c>
      <c r="F55" s="6" t="s">
        <v>198</v>
      </c>
      <c r="G55" s="37">
        <v>316041</v>
      </c>
      <c r="H55" s="40">
        <v>726165</v>
      </c>
      <c r="I55" s="35">
        <f t="shared" si="4"/>
        <v>55627</v>
      </c>
      <c r="J55" s="46">
        <v>0</v>
      </c>
      <c r="K55" s="47">
        <v>6332</v>
      </c>
      <c r="L55" s="47">
        <v>12260</v>
      </c>
      <c r="M55" s="47">
        <v>0</v>
      </c>
      <c r="N55" s="47">
        <v>0</v>
      </c>
      <c r="O55" s="47">
        <v>0</v>
      </c>
      <c r="P55" s="47">
        <v>6374</v>
      </c>
      <c r="Q55" s="47">
        <v>14731</v>
      </c>
      <c r="R55" s="47">
        <v>4450</v>
      </c>
      <c r="S55" s="47">
        <v>0</v>
      </c>
      <c r="T55" s="47">
        <v>4972</v>
      </c>
      <c r="U55" s="47">
        <v>0</v>
      </c>
      <c r="V55" s="47">
        <v>0</v>
      </c>
      <c r="W55" s="48">
        <v>6508</v>
      </c>
      <c r="X55" s="45">
        <f t="shared" si="1"/>
        <v>0</v>
      </c>
      <c r="Y55" s="55">
        <v>0</v>
      </c>
      <c r="Z55" s="56">
        <v>0</v>
      </c>
      <c r="AA55" s="57">
        <v>0</v>
      </c>
      <c r="AB55" s="58">
        <v>25602</v>
      </c>
      <c r="AC55" s="59">
        <v>2242</v>
      </c>
      <c r="AD55" s="30">
        <f t="shared" si="2"/>
        <v>5026</v>
      </c>
      <c r="AE55" s="49">
        <v>0</v>
      </c>
      <c r="AF55" s="50">
        <v>935</v>
      </c>
      <c r="AG55" s="50">
        <v>0</v>
      </c>
      <c r="AH55" s="50">
        <v>0</v>
      </c>
      <c r="AI55" s="51">
        <v>0</v>
      </c>
      <c r="AJ55" s="50">
        <v>1122</v>
      </c>
      <c r="AK55" s="50">
        <v>2969</v>
      </c>
      <c r="AL55" s="50">
        <v>0</v>
      </c>
      <c r="AM55" s="52">
        <v>0</v>
      </c>
      <c r="AN55" s="44">
        <v>0</v>
      </c>
      <c r="AO55" s="63">
        <f t="shared" si="3"/>
        <v>0</v>
      </c>
      <c r="AP55" s="61">
        <v>0</v>
      </c>
      <c r="AQ55" s="53">
        <v>0</v>
      </c>
      <c r="AR55" s="54">
        <v>0</v>
      </c>
      <c r="AS55" s="42">
        <v>0</v>
      </c>
    </row>
    <row r="56" spans="1:45" ht="12.75" customHeight="1" x14ac:dyDescent="0.25">
      <c r="A56" s="4" t="s">
        <v>17</v>
      </c>
      <c r="B56" s="8">
        <v>606</v>
      </c>
      <c r="C56" s="4" t="s">
        <v>184</v>
      </c>
      <c r="D56" s="5" t="s">
        <v>199</v>
      </c>
      <c r="E56" s="5" t="s">
        <v>9</v>
      </c>
      <c r="F56" s="6" t="s">
        <v>200</v>
      </c>
      <c r="G56" s="37">
        <v>316059</v>
      </c>
      <c r="H56" s="40">
        <v>58344</v>
      </c>
      <c r="I56" s="35">
        <f t="shared" si="4"/>
        <v>2473</v>
      </c>
      <c r="J56" s="46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595</v>
      </c>
      <c r="Q56" s="47">
        <v>1446</v>
      </c>
      <c r="R56" s="47">
        <v>0</v>
      </c>
      <c r="S56" s="47">
        <v>0</v>
      </c>
      <c r="T56" s="47">
        <v>432</v>
      </c>
      <c r="U56" s="47">
        <v>0</v>
      </c>
      <c r="V56" s="47">
        <v>0</v>
      </c>
      <c r="W56" s="48">
        <v>0</v>
      </c>
      <c r="X56" s="45">
        <f t="shared" si="1"/>
        <v>0</v>
      </c>
      <c r="Y56" s="55">
        <v>0</v>
      </c>
      <c r="Z56" s="56">
        <v>0</v>
      </c>
      <c r="AA56" s="57">
        <v>0</v>
      </c>
      <c r="AB56" s="58">
        <v>0</v>
      </c>
      <c r="AC56" s="59">
        <v>0</v>
      </c>
      <c r="AD56" s="30">
        <f t="shared" si="2"/>
        <v>394</v>
      </c>
      <c r="AE56" s="49">
        <v>0</v>
      </c>
      <c r="AF56" s="50">
        <v>0</v>
      </c>
      <c r="AG56" s="50">
        <v>0</v>
      </c>
      <c r="AH56" s="50">
        <v>0</v>
      </c>
      <c r="AI56" s="51">
        <v>394</v>
      </c>
      <c r="AJ56" s="50">
        <v>0</v>
      </c>
      <c r="AK56" s="50">
        <v>0</v>
      </c>
      <c r="AL56" s="50">
        <v>0</v>
      </c>
      <c r="AM56" s="52">
        <v>0</v>
      </c>
      <c r="AN56" s="44">
        <v>0</v>
      </c>
      <c r="AO56" s="63">
        <f t="shared" si="3"/>
        <v>0</v>
      </c>
      <c r="AP56" s="61">
        <v>0</v>
      </c>
      <c r="AQ56" s="53">
        <v>0</v>
      </c>
      <c r="AR56" s="54">
        <v>0</v>
      </c>
      <c r="AS56" s="42">
        <v>0</v>
      </c>
    </row>
    <row r="57" spans="1:45" ht="12.75" customHeight="1" x14ac:dyDescent="0.25">
      <c r="A57" s="4" t="s">
        <v>17</v>
      </c>
      <c r="B57" s="8">
        <v>606</v>
      </c>
      <c r="C57" s="4" t="s">
        <v>184</v>
      </c>
      <c r="D57" s="5" t="s">
        <v>201</v>
      </c>
      <c r="E57" s="5" t="s">
        <v>9</v>
      </c>
      <c r="F57" s="6" t="s">
        <v>202</v>
      </c>
      <c r="G57" s="37">
        <v>316075</v>
      </c>
      <c r="H57" s="40">
        <v>3127590</v>
      </c>
      <c r="I57" s="35">
        <f t="shared" si="4"/>
        <v>252694</v>
      </c>
      <c r="J57" s="46">
        <v>7312</v>
      </c>
      <c r="K57" s="47">
        <v>36686</v>
      </c>
      <c r="L57" s="47">
        <v>0</v>
      </c>
      <c r="M57" s="47">
        <v>0</v>
      </c>
      <c r="N57" s="47">
        <v>0</v>
      </c>
      <c r="O57" s="47">
        <v>0</v>
      </c>
      <c r="P57" s="47">
        <v>40793</v>
      </c>
      <c r="Q57" s="47">
        <v>71659</v>
      </c>
      <c r="R57" s="47">
        <v>32850</v>
      </c>
      <c r="S57" s="47">
        <v>0</v>
      </c>
      <c r="T57" s="47">
        <v>31850</v>
      </c>
      <c r="U57" s="47">
        <v>672</v>
      </c>
      <c r="V57" s="47">
        <v>7500</v>
      </c>
      <c r="W57" s="48">
        <v>23372</v>
      </c>
      <c r="X57" s="45">
        <f t="shared" si="1"/>
        <v>0</v>
      </c>
      <c r="Y57" s="55">
        <v>0</v>
      </c>
      <c r="Z57" s="56">
        <v>0</v>
      </c>
      <c r="AA57" s="57">
        <v>0</v>
      </c>
      <c r="AB57" s="58">
        <v>43326</v>
      </c>
      <c r="AC57" s="59">
        <v>119622</v>
      </c>
      <c r="AD57" s="30">
        <f t="shared" si="2"/>
        <v>50096</v>
      </c>
      <c r="AE57" s="49">
        <v>0</v>
      </c>
      <c r="AF57" s="50">
        <v>15677</v>
      </c>
      <c r="AG57" s="50">
        <v>0</v>
      </c>
      <c r="AH57" s="50">
        <v>0</v>
      </c>
      <c r="AI57" s="51">
        <v>0</v>
      </c>
      <c r="AJ57" s="50">
        <v>20090</v>
      </c>
      <c r="AK57" s="50">
        <v>6160</v>
      </c>
      <c r="AL57" s="50">
        <v>0</v>
      </c>
      <c r="AM57" s="52">
        <v>0</v>
      </c>
      <c r="AN57" s="44">
        <v>8169</v>
      </c>
      <c r="AO57" s="63">
        <f t="shared" si="3"/>
        <v>0</v>
      </c>
      <c r="AP57" s="61">
        <v>0</v>
      </c>
      <c r="AQ57" s="53">
        <v>0</v>
      </c>
      <c r="AR57" s="54">
        <v>0</v>
      </c>
      <c r="AS57" s="42">
        <v>0</v>
      </c>
    </row>
    <row r="58" spans="1:45" ht="12.75" customHeight="1" x14ac:dyDescent="0.25">
      <c r="A58" s="4" t="s">
        <v>17</v>
      </c>
      <c r="B58" s="8">
        <v>606</v>
      </c>
      <c r="C58" s="4" t="s">
        <v>184</v>
      </c>
      <c r="D58" s="5" t="s">
        <v>203</v>
      </c>
      <c r="E58" s="5" t="s">
        <v>9</v>
      </c>
      <c r="F58" s="6" t="s">
        <v>204</v>
      </c>
      <c r="G58" s="37">
        <v>316083</v>
      </c>
      <c r="H58" s="40">
        <v>78472</v>
      </c>
      <c r="I58" s="35">
        <f t="shared" si="4"/>
        <v>9096</v>
      </c>
      <c r="J58" s="46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717</v>
      </c>
      <c r="Q58" s="47">
        <v>4083</v>
      </c>
      <c r="R58" s="47">
        <v>2400</v>
      </c>
      <c r="S58" s="47">
        <v>0</v>
      </c>
      <c r="T58" s="47">
        <v>696</v>
      </c>
      <c r="U58" s="47">
        <v>0</v>
      </c>
      <c r="V58" s="47">
        <v>1200</v>
      </c>
      <c r="W58" s="48">
        <v>0</v>
      </c>
      <c r="X58" s="45">
        <f t="shared" si="1"/>
        <v>0</v>
      </c>
      <c r="Y58" s="55">
        <v>0</v>
      </c>
      <c r="Z58" s="56">
        <v>0</v>
      </c>
      <c r="AA58" s="57">
        <v>0</v>
      </c>
      <c r="AB58" s="58">
        <v>2989</v>
      </c>
      <c r="AC58" s="59">
        <v>0</v>
      </c>
      <c r="AD58" s="30">
        <f t="shared" si="2"/>
        <v>129</v>
      </c>
      <c r="AE58" s="49">
        <v>0</v>
      </c>
      <c r="AF58" s="50">
        <v>0</v>
      </c>
      <c r="AG58" s="50">
        <v>0</v>
      </c>
      <c r="AH58" s="50">
        <v>0</v>
      </c>
      <c r="AI58" s="51">
        <v>0</v>
      </c>
      <c r="AJ58" s="50">
        <v>0</v>
      </c>
      <c r="AK58" s="50">
        <v>0</v>
      </c>
      <c r="AL58" s="50">
        <v>0</v>
      </c>
      <c r="AM58" s="52">
        <v>0</v>
      </c>
      <c r="AN58" s="44">
        <v>129</v>
      </c>
      <c r="AO58" s="63">
        <f t="shared" si="3"/>
        <v>0</v>
      </c>
      <c r="AP58" s="61">
        <v>0</v>
      </c>
      <c r="AQ58" s="53">
        <v>0</v>
      </c>
      <c r="AR58" s="54">
        <v>0</v>
      </c>
      <c r="AS58" s="42">
        <v>0</v>
      </c>
    </row>
    <row r="59" spans="1:45" ht="12.75" customHeight="1" x14ac:dyDescent="0.25">
      <c r="A59" s="4" t="s">
        <v>17</v>
      </c>
      <c r="B59" s="8">
        <v>606</v>
      </c>
      <c r="C59" s="4" t="s">
        <v>184</v>
      </c>
      <c r="D59" s="5" t="s">
        <v>205</v>
      </c>
      <c r="E59" s="5" t="s">
        <v>9</v>
      </c>
      <c r="F59" s="6" t="s">
        <v>206</v>
      </c>
      <c r="G59" s="37">
        <v>316091</v>
      </c>
      <c r="H59" s="40">
        <v>673190</v>
      </c>
      <c r="I59" s="35">
        <f t="shared" si="4"/>
        <v>70312</v>
      </c>
      <c r="J59" s="46">
        <v>1168</v>
      </c>
      <c r="K59" s="47">
        <v>15560</v>
      </c>
      <c r="L59" s="47">
        <v>7427</v>
      </c>
      <c r="M59" s="47">
        <v>0</v>
      </c>
      <c r="N59" s="47">
        <v>0</v>
      </c>
      <c r="O59" s="47">
        <v>0</v>
      </c>
      <c r="P59" s="47">
        <v>6426</v>
      </c>
      <c r="Q59" s="47">
        <v>14758</v>
      </c>
      <c r="R59" s="47">
        <v>6150</v>
      </c>
      <c r="S59" s="47">
        <v>0</v>
      </c>
      <c r="T59" s="47">
        <v>4091</v>
      </c>
      <c r="U59" s="47">
        <v>3750</v>
      </c>
      <c r="V59" s="47">
        <v>4950</v>
      </c>
      <c r="W59" s="48">
        <v>6032</v>
      </c>
      <c r="X59" s="45">
        <f t="shared" si="1"/>
        <v>0</v>
      </c>
      <c r="Y59" s="55">
        <v>0</v>
      </c>
      <c r="Z59" s="56">
        <v>0</v>
      </c>
      <c r="AA59" s="57">
        <v>0</v>
      </c>
      <c r="AB59" s="58">
        <v>15302</v>
      </c>
      <c r="AC59" s="59">
        <v>37348</v>
      </c>
      <c r="AD59" s="30">
        <f t="shared" si="2"/>
        <v>7147</v>
      </c>
      <c r="AE59" s="49">
        <v>0</v>
      </c>
      <c r="AF59" s="50">
        <v>4675</v>
      </c>
      <c r="AG59" s="50">
        <v>0</v>
      </c>
      <c r="AH59" s="50">
        <v>0</v>
      </c>
      <c r="AI59" s="51">
        <v>1000</v>
      </c>
      <c r="AJ59" s="50">
        <v>0</v>
      </c>
      <c r="AK59" s="50">
        <v>0</v>
      </c>
      <c r="AL59" s="50">
        <v>0</v>
      </c>
      <c r="AM59" s="52">
        <v>0</v>
      </c>
      <c r="AN59" s="44">
        <v>1472</v>
      </c>
      <c r="AO59" s="63">
        <f t="shared" si="3"/>
        <v>0</v>
      </c>
      <c r="AP59" s="61">
        <v>0</v>
      </c>
      <c r="AQ59" s="53">
        <v>0</v>
      </c>
      <c r="AR59" s="54">
        <v>0</v>
      </c>
      <c r="AS59" s="42">
        <v>396</v>
      </c>
    </row>
    <row r="60" spans="1:45" ht="12.75" customHeight="1" x14ac:dyDescent="0.25">
      <c r="A60" s="4" t="s">
        <v>17</v>
      </c>
      <c r="B60" s="8">
        <v>606</v>
      </c>
      <c r="C60" s="4" t="s">
        <v>184</v>
      </c>
      <c r="D60" s="5" t="s">
        <v>207</v>
      </c>
      <c r="E60" s="5" t="s">
        <v>9</v>
      </c>
      <c r="F60" s="6" t="s">
        <v>208</v>
      </c>
      <c r="G60" s="37">
        <v>316105</v>
      </c>
      <c r="H60" s="40">
        <v>109158</v>
      </c>
      <c r="I60" s="35">
        <f t="shared" si="4"/>
        <v>9015</v>
      </c>
      <c r="J60" s="46">
        <v>0</v>
      </c>
      <c r="K60" s="47">
        <v>902</v>
      </c>
      <c r="L60" s="47">
        <v>0</v>
      </c>
      <c r="M60" s="47">
        <v>0</v>
      </c>
      <c r="N60" s="47">
        <v>0</v>
      </c>
      <c r="O60" s="47">
        <v>0</v>
      </c>
      <c r="P60" s="47">
        <v>1005</v>
      </c>
      <c r="Q60" s="47">
        <v>4350</v>
      </c>
      <c r="R60" s="47">
        <v>1950</v>
      </c>
      <c r="S60" s="47">
        <v>0</v>
      </c>
      <c r="T60" s="47">
        <v>808</v>
      </c>
      <c r="U60" s="47">
        <v>0</v>
      </c>
      <c r="V60" s="47">
        <v>0</v>
      </c>
      <c r="W60" s="48">
        <v>0</v>
      </c>
      <c r="X60" s="45">
        <f t="shared" si="1"/>
        <v>0</v>
      </c>
      <c r="Y60" s="55">
        <v>0</v>
      </c>
      <c r="Z60" s="56">
        <v>0</v>
      </c>
      <c r="AA60" s="57">
        <v>0</v>
      </c>
      <c r="AB60" s="58">
        <v>5640</v>
      </c>
      <c r="AC60" s="59">
        <v>3154</v>
      </c>
      <c r="AD60" s="30">
        <f t="shared" si="2"/>
        <v>1393</v>
      </c>
      <c r="AE60" s="49">
        <v>0</v>
      </c>
      <c r="AF60" s="50">
        <v>0</v>
      </c>
      <c r="AG60" s="50">
        <v>0</v>
      </c>
      <c r="AH60" s="50">
        <v>0</v>
      </c>
      <c r="AI60" s="51">
        <v>0</v>
      </c>
      <c r="AJ60" s="50">
        <v>0</v>
      </c>
      <c r="AK60" s="50">
        <v>1393</v>
      </c>
      <c r="AL60" s="50">
        <v>0</v>
      </c>
      <c r="AM60" s="52">
        <v>0</v>
      </c>
      <c r="AN60" s="44">
        <v>0</v>
      </c>
      <c r="AO60" s="63">
        <f t="shared" si="3"/>
        <v>0</v>
      </c>
      <c r="AP60" s="61">
        <v>0</v>
      </c>
      <c r="AQ60" s="53">
        <v>0</v>
      </c>
      <c r="AR60" s="54">
        <v>0</v>
      </c>
      <c r="AS60" s="42">
        <v>0</v>
      </c>
    </row>
    <row r="61" spans="1:45" ht="12.75" customHeight="1" x14ac:dyDescent="0.25">
      <c r="A61" s="4" t="s">
        <v>17</v>
      </c>
      <c r="B61" s="8">
        <v>607</v>
      </c>
      <c r="C61" s="4" t="s">
        <v>249</v>
      </c>
      <c r="D61" s="5" t="s">
        <v>254</v>
      </c>
      <c r="E61" s="5" t="s">
        <v>9</v>
      </c>
      <c r="F61" s="6" t="s">
        <v>255</v>
      </c>
      <c r="G61" s="37">
        <v>316121</v>
      </c>
      <c r="H61" s="40">
        <v>588417</v>
      </c>
      <c r="I61" s="35">
        <f t="shared" si="4"/>
        <v>50555</v>
      </c>
      <c r="J61" s="46">
        <v>0</v>
      </c>
      <c r="K61" s="47">
        <v>1509</v>
      </c>
      <c r="L61" s="47">
        <v>12378</v>
      </c>
      <c r="M61" s="47">
        <v>400</v>
      </c>
      <c r="N61" s="47">
        <v>0</v>
      </c>
      <c r="O61" s="47">
        <v>0</v>
      </c>
      <c r="P61" s="47">
        <v>5914</v>
      </c>
      <c r="Q61" s="47">
        <v>9789</v>
      </c>
      <c r="R61" s="47">
        <v>450</v>
      </c>
      <c r="S61" s="47">
        <v>0</v>
      </c>
      <c r="T61" s="47">
        <v>3363</v>
      </c>
      <c r="U61" s="47">
        <v>5550</v>
      </c>
      <c r="V61" s="47">
        <v>4350</v>
      </c>
      <c r="W61" s="48">
        <v>6852</v>
      </c>
      <c r="X61" s="45">
        <f t="shared" si="1"/>
        <v>0</v>
      </c>
      <c r="Y61" s="55">
        <v>0</v>
      </c>
      <c r="Z61" s="56">
        <v>0</v>
      </c>
      <c r="AA61" s="57">
        <v>0</v>
      </c>
      <c r="AB61" s="58">
        <v>9138</v>
      </c>
      <c r="AC61" s="59">
        <v>10837</v>
      </c>
      <c r="AD61" s="30">
        <f t="shared" si="2"/>
        <v>2549</v>
      </c>
      <c r="AE61" s="49">
        <v>0</v>
      </c>
      <c r="AF61" s="50">
        <v>99</v>
      </c>
      <c r="AG61" s="50">
        <v>0</v>
      </c>
      <c r="AH61" s="50">
        <v>0</v>
      </c>
      <c r="AI61" s="51">
        <v>1000</v>
      </c>
      <c r="AJ61" s="50">
        <v>0</v>
      </c>
      <c r="AK61" s="50">
        <v>400</v>
      </c>
      <c r="AL61" s="50">
        <v>0</v>
      </c>
      <c r="AM61" s="52">
        <v>0</v>
      </c>
      <c r="AN61" s="44">
        <v>1050</v>
      </c>
      <c r="AO61" s="63">
        <f t="shared" si="3"/>
        <v>0</v>
      </c>
      <c r="AP61" s="61">
        <v>0</v>
      </c>
      <c r="AQ61" s="53">
        <v>0</v>
      </c>
      <c r="AR61" s="54">
        <v>0</v>
      </c>
      <c r="AS61" s="42">
        <v>0</v>
      </c>
    </row>
    <row r="62" spans="1:45" ht="12.75" customHeight="1" x14ac:dyDescent="0.25">
      <c r="A62" s="4" t="s">
        <v>17</v>
      </c>
      <c r="B62" s="8">
        <v>607</v>
      </c>
      <c r="C62" s="4" t="s">
        <v>249</v>
      </c>
      <c r="D62" s="5" t="s">
        <v>256</v>
      </c>
      <c r="E62" s="5" t="s">
        <v>9</v>
      </c>
      <c r="F62" s="6" t="s">
        <v>257</v>
      </c>
      <c r="G62" s="37">
        <v>316130</v>
      </c>
      <c r="H62" s="40">
        <v>615885</v>
      </c>
      <c r="I62" s="35">
        <f t="shared" si="4"/>
        <v>51052</v>
      </c>
      <c r="J62" s="46">
        <v>0</v>
      </c>
      <c r="K62" s="47">
        <v>1420</v>
      </c>
      <c r="L62" s="47">
        <v>12378</v>
      </c>
      <c r="M62" s="47">
        <v>0</v>
      </c>
      <c r="N62" s="47">
        <v>0</v>
      </c>
      <c r="O62" s="47">
        <v>0</v>
      </c>
      <c r="P62" s="47">
        <v>7098</v>
      </c>
      <c r="Q62" s="47">
        <v>14072</v>
      </c>
      <c r="R62" s="47">
        <v>8550</v>
      </c>
      <c r="S62" s="47">
        <v>0</v>
      </c>
      <c r="T62" s="47">
        <v>4271</v>
      </c>
      <c r="U62" s="47">
        <v>0</v>
      </c>
      <c r="V62" s="47">
        <v>0</v>
      </c>
      <c r="W62" s="48">
        <v>3263</v>
      </c>
      <c r="X62" s="45">
        <f t="shared" si="1"/>
        <v>0</v>
      </c>
      <c r="Y62" s="55">
        <v>0</v>
      </c>
      <c r="Z62" s="56">
        <v>0</v>
      </c>
      <c r="AA62" s="57">
        <v>0</v>
      </c>
      <c r="AB62" s="58">
        <v>17101</v>
      </c>
      <c r="AC62" s="59">
        <v>29640</v>
      </c>
      <c r="AD62" s="30">
        <f t="shared" si="2"/>
        <v>85458</v>
      </c>
      <c r="AE62" s="49">
        <v>0</v>
      </c>
      <c r="AF62" s="50">
        <v>0</v>
      </c>
      <c r="AG62" s="50">
        <v>0</v>
      </c>
      <c r="AH62" s="50">
        <v>80000</v>
      </c>
      <c r="AI62" s="51">
        <v>459</v>
      </c>
      <c r="AJ62" s="50">
        <v>2442</v>
      </c>
      <c r="AK62" s="50">
        <v>2557</v>
      </c>
      <c r="AL62" s="50">
        <v>0</v>
      </c>
      <c r="AM62" s="52">
        <v>0</v>
      </c>
      <c r="AN62" s="44">
        <v>0</v>
      </c>
      <c r="AO62" s="63">
        <f t="shared" si="3"/>
        <v>0</v>
      </c>
      <c r="AP62" s="61">
        <v>0</v>
      </c>
      <c r="AQ62" s="53">
        <v>0</v>
      </c>
      <c r="AR62" s="54">
        <v>0</v>
      </c>
      <c r="AS62" s="42">
        <v>0</v>
      </c>
    </row>
    <row r="63" spans="1:45" ht="12.75" customHeight="1" x14ac:dyDescent="0.25">
      <c r="A63" s="4" t="s">
        <v>17</v>
      </c>
      <c r="B63" s="8">
        <v>604</v>
      </c>
      <c r="C63" s="4" t="s">
        <v>130</v>
      </c>
      <c r="D63" s="5" t="s">
        <v>131</v>
      </c>
      <c r="E63" s="5" t="s">
        <v>9</v>
      </c>
      <c r="F63" s="6" t="s">
        <v>132</v>
      </c>
      <c r="G63" s="37">
        <v>316148</v>
      </c>
      <c r="H63" s="40">
        <v>68024</v>
      </c>
      <c r="I63" s="35">
        <f t="shared" si="4"/>
        <v>9065</v>
      </c>
      <c r="J63" s="46">
        <v>0</v>
      </c>
      <c r="K63" s="47">
        <v>0</v>
      </c>
      <c r="L63" s="47">
        <v>4951</v>
      </c>
      <c r="M63" s="47">
        <v>0</v>
      </c>
      <c r="N63" s="47">
        <v>0</v>
      </c>
      <c r="O63" s="47">
        <v>0</v>
      </c>
      <c r="P63" s="47">
        <v>506</v>
      </c>
      <c r="Q63" s="47">
        <v>3132</v>
      </c>
      <c r="R63" s="47">
        <v>100</v>
      </c>
      <c r="S63" s="47">
        <v>0</v>
      </c>
      <c r="T63" s="47">
        <v>376</v>
      </c>
      <c r="U63" s="47">
        <v>0</v>
      </c>
      <c r="V63" s="47">
        <v>0</v>
      </c>
      <c r="W63" s="48">
        <v>0</v>
      </c>
      <c r="X63" s="45">
        <f t="shared" si="1"/>
        <v>0</v>
      </c>
      <c r="Y63" s="55">
        <v>0</v>
      </c>
      <c r="Z63" s="56">
        <v>0</v>
      </c>
      <c r="AA63" s="57">
        <v>0</v>
      </c>
      <c r="AB63" s="58">
        <v>159</v>
      </c>
      <c r="AC63" s="59">
        <v>0</v>
      </c>
      <c r="AD63" s="30">
        <f t="shared" si="2"/>
        <v>500</v>
      </c>
      <c r="AE63" s="49">
        <v>0</v>
      </c>
      <c r="AF63" s="50">
        <v>0</v>
      </c>
      <c r="AG63" s="50">
        <v>0</v>
      </c>
      <c r="AH63" s="50">
        <v>0</v>
      </c>
      <c r="AI63" s="51">
        <v>500</v>
      </c>
      <c r="AJ63" s="50">
        <v>0</v>
      </c>
      <c r="AK63" s="50">
        <v>0</v>
      </c>
      <c r="AL63" s="50">
        <v>0</v>
      </c>
      <c r="AM63" s="52">
        <v>0</v>
      </c>
      <c r="AN63" s="44">
        <v>0</v>
      </c>
      <c r="AO63" s="63">
        <f t="shared" si="3"/>
        <v>0</v>
      </c>
      <c r="AP63" s="61">
        <v>0</v>
      </c>
      <c r="AQ63" s="53">
        <v>0</v>
      </c>
      <c r="AR63" s="54">
        <v>0</v>
      </c>
      <c r="AS63" s="42">
        <v>0</v>
      </c>
    </row>
    <row r="64" spans="1:45" ht="12.75" customHeight="1" x14ac:dyDescent="0.25">
      <c r="A64" s="4" t="s">
        <v>17</v>
      </c>
      <c r="B64" s="8">
        <v>606</v>
      </c>
      <c r="C64" s="4" t="s">
        <v>184</v>
      </c>
      <c r="D64" s="5" t="s">
        <v>209</v>
      </c>
      <c r="E64" s="5" t="s">
        <v>9</v>
      </c>
      <c r="F64" s="6" t="s">
        <v>210</v>
      </c>
      <c r="G64" s="37">
        <v>316172</v>
      </c>
      <c r="H64" s="40">
        <v>636892</v>
      </c>
      <c r="I64" s="35">
        <f t="shared" si="4"/>
        <v>53203</v>
      </c>
      <c r="J64" s="46">
        <v>4858</v>
      </c>
      <c r="K64" s="47">
        <v>2919</v>
      </c>
      <c r="L64" s="47">
        <v>8665</v>
      </c>
      <c r="M64" s="47">
        <v>0</v>
      </c>
      <c r="N64" s="47">
        <v>3500</v>
      </c>
      <c r="O64" s="47">
        <v>0</v>
      </c>
      <c r="P64" s="47">
        <v>5805</v>
      </c>
      <c r="Q64" s="47">
        <v>12012</v>
      </c>
      <c r="R64" s="47">
        <v>6600</v>
      </c>
      <c r="S64" s="47">
        <v>0</v>
      </c>
      <c r="T64" s="47">
        <v>3594</v>
      </c>
      <c r="U64" s="47">
        <v>0</v>
      </c>
      <c r="V64" s="47">
        <v>5250</v>
      </c>
      <c r="W64" s="48">
        <v>0</v>
      </c>
      <c r="X64" s="45">
        <f t="shared" si="1"/>
        <v>0</v>
      </c>
      <c r="Y64" s="55">
        <v>0</v>
      </c>
      <c r="Z64" s="56">
        <v>0</v>
      </c>
      <c r="AA64" s="57">
        <v>0</v>
      </c>
      <c r="AB64" s="58">
        <v>18873</v>
      </c>
      <c r="AC64" s="59">
        <v>20300</v>
      </c>
      <c r="AD64" s="30">
        <f t="shared" si="2"/>
        <v>675</v>
      </c>
      <c r="AE64" s="49">
        <v>0</v>
      </c>
      <c r="AF64" s="50">
        <v>675</v>
      </c>
      <c r="AG64" s="50">
        <v>0</v>
      </c>
      <c r="AH64" s="50">
        <v>0</v>
      </c>
      <c r="AI64" s="51">
        <v>0</v>
      </c>
      <c r="AJ64" s="50">
        <v>0</v>
      </c>
      <c r="AK64" s="50">
        <v>0</v>
      </c>
      <c r="AL64" s="50">
        <v>0</v>
      </c>
      <c r="AM64" s="52">
        <v>0</v>
      </c>
      <c r="AN64" s="44">
        <v>0</v>
      </c>
      <c r="AO64" s="63">
        <f t="shared" si="3"/>
        <v>0</v>
      </c>
      <c r="AP64" s="61">
        <v>0</v>
      </c>
      <c r="AQ64" s="53">
        <v>0</v>
      </c>
      <c r="AR64" s="54">
        <v>0</v>
      </c>
      <c r="AS64" s="42">
        <v>0</v>
      </c>
    </row>
    <row r="65" spans="1:45" ht="12.75" customHeight="1" x14ac:dyDescent="0.25">
      <c r="A65" s="4" t="s">
        <v>17</v>
      </c>
      <c r="B65" s="8">
        <v>607</v>
      </c>
      <c r="C65" s="4" t="s">
        <v>249</v>
      </c>
      <c r="D65" s="5" t="s">
        <v>258</v>
      </c>
      <c r="E65" s="5" t="s">
        <v>9</v>
      </c>
      <c r="F65" s="6" t="s">
        <v>259</v>
      </c>
      <c r="G65" s="37">
        <v>316211</v>
      </c>
      <c r="H65" s="40">
        <v>417256</v>
      </c>
      <c r="I65" s="35">
        <f t="shared" si="4"/>
        <v>49604</v>
      </c>
      <c r="J65" s="46">
        <v>209</v>
      </c>
      <c r="K65" s="47">
        <v>534</v>
      </c>
      <c r="L65" s="47">
        <v>29707</v>
      </c>
      <c r="M65" s="47">
        <v>0</v>
      </c>
      <c r="N65" s="47">
        <v>0</v>
      </c>
      <c r="O65" s="47">
        <v>0</v>
      </c>
      <c r="P65" s="47">
        <v>3501</v>
      </c>
      <c r="Q65" s="47">
        <v>8346</v>
      </c>
      <c r="R65" s="47">
        <v>3050</v>
      </c>
      <c r="S65" s="47">
        <v>0</v>
      </c>
      <c r="T65" s="47">
        <v>2007</v>
      </c>
      <c r="U65" s="47">
        <v>0</v>
      </c>
      <c r="V65" s="47">
        <v>2250</v>
      </c>
      <c r="W65" s="48">
        <v>0</v>
      </c>
      <c r="X65" s="45">
        <f t="shared" si="1"/>
        <v>0</v>
      </c>
      <c r="Y65" s="55">
        <v>0</v>
      </c>
      <c r="Z65" s="56">
        <v>0</v>
      </c>
      <c r="AA65" s="57">
        <v>0</v>
      </c>
      <c r="AB65" s="58">
        <v>7213</v>
      </c>
      <c r="AC65" s="59">
        <v>13634</v>
      </c>
      <c r="AD65" s="30">
        <f t="shared" si="2"/>
        <v>467</v>
      </c>
      <c r="AE65" s="49">
        <v>0</v>
      </c>
      <c r="AF65" s="50">
        <v>348</v>
      </c>
      <c r="AG65" s="50">
        <v>0</v>
      </c>
      <c r="AH65" s="50">
        <v>0</v>
      </c>
      <c r="AI65" s="51">
        <v>0</v>
      </c>
      <c r="AJ65" s="50">
        <v>0</v>
      </c>
      <c r="AK65" s="50">
        <v>0</v>
      </c>
      <c r="AL65" s="50">
        <v>0</v>
      </c>
      <c r="AM65" s="52">
        <v>0</v>
      </c>
      <c r="AN65" s="44">
        <v>119</v>
      </c>
      <c r="AO65" s="63">
        <f t="shared" si="3"/>
        <v>0</v>
      </c>
      <c r="AP65" s="61">
        <v>0</v>
      </c>
      <c r="AQ65" s="53">
        <v>0</v>
      </c>
      <c r="AR65" s="54">
        <v>0</v>
      </c>
      <c r="AS65" s="42">
        <v>0</v>
      </c>
    </row>
    <row r="66" spans="1:45" ht="12.75" customHeight="1" x14ac:dyDescent="0.25">
      <c r="A66" s="4" t="s">
        <v>17</v>
      </c>
      <c r="B66" s="8">
        <v>606</v>
      </c>
      <c r="C66" s="4" t="s">
        <v>184</v>
      </c>
      <c r="D66" s="5" t="s">
        <v>211</v>
      </c>
      <c r="E66" s="5" t="s">
        <v>9</v>
      </c>
      <c r="F66" s="6" t="s">
        <v>212</v>
      </c>
      <c r="G66" s="37">
        <v>316245</v>
      </c>
      <c r="H66" s="40">
        <v>137720</v>
      </c>
      <c r="I66" s="35">
        <f t="shared" si="4"/>
        <v>10714</v>
      </c>
      <c r="J66" s="46">
        <v>0</v>
      </c>
      <c r="K66" s="47">
        <v>298</v>
      </c>
      <c r="L66" s="47">
        <v>0</v>
      </c>
      <c r="M66" s="47">
        <v>0</v>
      </c>
      <c r="N66" s="47">
        <v>0</v>
      </c>
      <c r="O66" s="47">
        <v>0</v>
      </c>
      <c r="P66" s="47">
        <v>1158</v>
      </c>
      <c r="Q66" s="47">
        <v>4402</v>
      </c>
      <c r="R66" s="47">
        <v>2500</v>
      </c>
      <c r="S66" s="47">
        <v>0</v>
      </c>
      <c r="T66" s="47">
        <v>856</v>
      </c>
      <c r="U66" s="47">
        <v>0</v>
      </c>
      <c r="V66" s="47">
        <v>1500</v>
      </c>
      <c r="W66" s="48">
        <v>0</v>
      </c>
      <c r="X66" s="45">
        <f t="shared" ref="X66:X129" si="5">Y66+Z66+AA66</f>
        <v>0</v>
      </c>
      <c r="Y66" s="55">
        <v>0</v>
      </c>
      <c r="Z66" s="56">
        <v>0</v>
      </c>
      <c r="AA66" s="57">
        <v>0</v>
      </c>
      <c r="AB66" s="58">
        <v>197</v>
      </c>
      <c r="AC66" s="59">
        <v>0</v>
      </c>
      <c r="AD66" s="30">
        <f t="shared" ref="AD66:AD129" si="6">AE66+AF66+AG66+AH66+AI66+AJ66+AK66+AL66+AM66+AN66</f>
        <v>0</v>
      </c>
      <c r="AE66" s="49">
        <v>0</v>
      </c>
      <c r="AF66" s="50">
        <v>0</v>
      </c>
      <c r="AG66" s="50">
        <v>0</v>
      </c>
      <c r="AH66" s="50">
        <v>0</v>
      </c>
      <c r="AI66" s="51">
        <v>0</v>
      </c>
      <c r="AJ66" s="50">
        <v>0</v>
      </c>
      <c r="AK66" s="50">
        <v>0</v>
      </c>
      <c r="AL66" s="50">
        <v>0</v>
      </c>
      <c r="AM66" s="52">
        <v>0</v>
      </c>
      <c r="AN66" s="44">
        <v>0</v>
      </c>
      <c r="AO66" s="63">
        <f t="shared" ref="AO66:AO129" si="7">AP66+AQ66+AR66</f>
        <v>0</v>
      </c>
      <c r="AP66" s="61">
        <v>0</v>
      </c>
      <c r="AQ66" s="53">
        <v>0</v>
      </c>
      <c r="AR66" s="54">
        <v>0</v>
      </c>
      <c r="AS66" s="42">
        <v>0</v>
      </c>
    </row>
    <row r="67" spans="1:45" ht="12.75" customHeight="1" x14ac:dyDescent="0.25">
      <c r="A67" s="4" t="s">
        <v>17</v>
      </c>
      <c r="B67" s="8">
        <v>606</v>
      </c>
      <c r="C67" s="4" t="s">
        <v>184</v>
      </c>
      <c r="D67" s="5" t="s">
        <v>213</v>
      </c>
      <c r="E67" s="5" t="s">
        <v>9</v>
      </c>
      <c r="F67" s="6" t="s">
        <v>214</v>
      </c>
      <c r="G67" s="37">
        <v>316253</v>
      </c>
      <c r="H67" s="40">
        <v>96846</v>
      </c>
      <c r="I67" s="35">
        <f t="shared" si="4"/>
        <v>6237</v>
      </c>
      <c r="J67" s="46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1126</v>
      </c>
      <c r="Q67" s="47">
        <v>4339</v>
      </c>
      <c r="R67" s="47">
        <v>100</v>
      </c>
      <c r="S67" s="47">
        <v>0</v>
      </c>
      <c r="T67" s="47">
        <v>672</v>
      </c>
      <c r="U67" s="47">
        <v>0</v>
      </c>
      <c r="V67" s="47">
        <v>0</v>
      </c>
      <c r="W67" s="48">
        <v>0</v>
      </c>
      <c r="X67" s="45">
        <f t="shared" si="5"/>
        <v>0</v>
      </c>
      <c r="Y67" s="55">
        <v>0</v>
      </c>
      <c r="Z67" s="56">
        <v>0</v>
      </c>
      <c r="AA67" s="57">
        <v>0</v>
      </c>
      <c r="AB67" s="58">
        <v>3750</v>
      </c>
      <c r="AC67" s="59">
        <v>7324</v>
      </c>
      <c r="AD67" s="30">
        <f t="shared" si="6"/>
        <v>0</v>
      </c>
      <c r="AE67" s="49">
        <v>0</v>
      </c>
      <c r="AF67" s="50">
        <v>0</v>
      </c>
      <c r="AG67" s="50">
        <v>0</v>
      </c>
      <c r="AH67" s="50">
        <v>0</v>
      </c>
      <c r="AI67" s="51">
        <v>0</v>
      </c>
      <c r="AJ67" s="50">
        <v>0</v>
      </c>
      <c r="AK67" s="50">
        <v>0</v>
      </c>
      <c r="AL67" s="50">
        <v>0</v>
      </c>
      <c r="AM67" s="52">
        <v>0</v>
      </c>
      <c r="AN67" s="44">
        <v>0</v>
      </c>
      <c r="AO67" s="63">
        <f t="shared" si="7"/>
        <v>0</v>
      </c>
      <c r="AP67" s="61">
        <v>0</v>
      </c>
      <c r="AQ67" s="53">
        <v>0</v>
      </c>
      <c r="AR67" s="54">
        <v>0</v>
      </c>
      <c r="AS67" s="42">
        <v>0</v>
      </c>
    </row>
    <row r="68" spans="1:45" ht="12.75" customHeight="1" x14ac:dyDescent="0.25">
      <c r="A68" s="4" t="s">
        <v>17</v>
      </c>
      <c r="B68" s="8">
        <v>606</v>
      </c>
      <c r="C68" s="4" t="s">
        <v>184</v>
      </c>
      <c r="D68" s="5" t="s">
        <v>215</v>
      </c>
      <c r="E68" s="5" t="s">
        <v>9</v>
      </c>
      <c r="F68" s="6" t="s">
        <v>216</v>
      </c>
      <c r="G68" s="37">
        <v>648388</v>
      </c>
      <c r="H68" s="40">
        <v>71176</v>
      </c>
      <c r="I68" s="35">
        <f t="shared" si="4"/>
        <v>13157</v>
      </c>
      <c r="J68" s="46">
        <v>0</v>
      </c>
      <c r="K68" s="47">
        <v>0</v>
      </c>
      <c r="L68" s="47">
        <v>12378</v>
      </c>
      <c r="M68" s="47">
        <v>0</v>
      </c>
      <c r="N68" s="47">
        <v>0</v>
      </c>
      <c r="O68" s="47">
        <v>0</v>
      </c>
      <c r="P68" s="47">
        <v>365</v>
      </c>
      <c r="Q68" s="47">
        <v>0</v>
      </c>
      <c r="R68" s="47">
        <v>150</v>
      </c>
      <c r="S68" s="47">
        <v>0</v>
      </c>
      <c r="T68" s="47">
        <v>264</v>
      </c>
      <c r="U68" s="47">
        <v>0</v>
      </c>
      <c r="V68" s="47">
        <v>0</v>
      </c>
      <c r="W68" s="48">
        <v>0</v>
      </c>
      <c r="X68" s="45">
        <f t="shared" si="5"/>
        <v>0</v>
      </c>
      <c r="Y68" s="55">
        <v>0</v>
      </c>
      <c r="Z68" s="56">
        <v>0</v>
      </c>
      <c r="AA68" s="57">
        <v>0</v>
      </c>
      <c r="AB68" s="58">
        <v>0</v>
      </c>
      <c r="AC68" s="59">
        <v>2121</v>
      </c>
      <c r="AD68" s="30">
        <f t="shared" si="6"/>
        <v>1</v>
      </c>
      <c r="AE68" s="49">
        <v>0</v>
      </c>
      <c r="AF68" s="50">
        <v>0</v>
      </c>
      <c r="AG68" s="50">
        <v>0</v>
      </c>
      <c r="AH68" s="50">
        <v>0</v>
      </c>
      <c r="AI68" s="51">
        <v>0</v>
      </c>
      <c r="AJ68" s="50">
        <v>0</v>
      </c>
      <c r="AK68" s="50">
        <v>0</v>
      </c>
      <c r="AL68" s="50">
        <v>0</v>
      </c>
      <c r="AM68" s="52">
        <v>0</v>
      </c>
      <c r="AN68" s="44">
        <v>1</v>
      </c>
      <c r="AO68" s="63">
        <f t="shared" si="7"/>
        <v>0</v>
      </c>
      <c r="AP68" s="61">
        <v>0</v>
      </c>
      <c r="AQ68" s="53">
        <v>0</v>
      </c>
      <c r="AR68" s="54">
        <v>0</v>
      </c>
      <c r="AS68" s="42">
        <v>0</v>
      </c>
    </row>
    <row r="69" spans="1:45" ht="12.75" customHeight="1" x14ac:dyDescent="0.25">
      <c r="A69" s="4" t="s">
        <v>17</v>
      </c>
      <c r="B69" s="8">
        <v>606</v>
      </c>
      <c r="C69" s="4" t="s">
        <v>184</v>
      </c>
      <c r="D69" s="5" t="s">
        <v>217</v>
      </c>
      <c r="E69" s="5" t="s">
        <v>9</v>
      </c>
      <c r="F69" s="6" t="s">
        <v>218</v>
      </c>
      <c r="G69" s="37">
        <v>316296</v>
      </c>
      <c r="H69" s="40">
        <v>0</v>
      </c>
      <c r="I69" s="35">
        <f t="shared" si="4"/>
        <v>4566</v>
      </c>
      <c r="J69" s="46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4566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8">
        <v>0</v>
      </c>
      <c r="X69" s="45">
        <f t="shared" si="5"/>
        <v>0</v>
      </c>
      <c r="Y69" s="55">
        <v>0</v>
      </c>
      <c r="Z69" s="56">
        <v>0</v>
      </c>
      <c r="AA69" s="57">
        <v>0</v>
      </c>
      <c r="AB69" s="58">
        <v>0</v>
      </c>
      <c r="AC69" s="59">
        <v>0</v>
      </c>
      <c r="AD69" s="30">
        <f t="shared" si="6"/>
        <v>2134</v>
      </c>
      <c r="AE69" s="49">
        <v>0</v>
      </c>
      <c r="AF69" s="50">
        <v>0</v>
      </c>
      <c r="AG69" s="50">
        <v>0</v>
      </c>
      <c r="AH69" s="50">
        <v>0</v>
      </c>
      <c r="AI69" s="51">
        <v>500</v>
      </c>
      <c r="AJ69" s="50">
        <v>0</v>
      </c>
      <c r="AK69" s="50">
        <v>1634</v>
      </c>
      <c r="AL69" s="50">
        <v>0</v>
      </c>
      <c r="AM69" s="52">
        <v>0</v>
      </c>
      <c r="AN69" s="44">
        <v>0</v>
      </c>
      <c r="AO69" s="63">
        <f t="shared" si="7"/>
        <v>0</v>
      </c>
      <c r="AP69" s="61">
        <v>0</v>
      </c>
      <c r="AQ69" s="53">
        <v>0</v>
      </c>
      <c r="AR69" s="54">
        <v>0</v>
      </c>
      <c r="AS69" s="42">
        <v>0</v>
      </c>
    </row>
    <row r="70" spans="1:45" ht="12.75" customHeight="1" x14ac:dyDescent="0.25">
      <c r="A70" s="4" t="s">
        <v>17</v>
      </c>
      <c r="B70" s="8">
        <v>606</v>
      </c>
      <c r="C70" s="4" t="s">
        <v>184</v>
      </c>
      <c r="D70" s="5" t="s">
        <v>219</v>
      </c>
      <c r="E70" s="5" t="s">
        <v>9</v>
      </c>
      <c r="F70" s="6" t="s">
        <v>220</v>
      </c>
      <c r="G70" s="37">
        <v>316326</v>
      </c>
      <c r="H70" s="40">
        <v>0</v>
      </c>
      <c r="I70" s="35">
        <f t="shared" si="4"/>
        <v>2518</v>
      </c>
      <c r="J70" s="46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2518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8">
        <v>0</v>
      </c>
      <c r="X70" s="45">
        <f t="shared" si="5"/>
        <v>0</v>
      </c>
      <c r="Y70" s="55">
        <v>0</v>
      </c>
      <c r="Z70" s="56">
        <v>0</v>
      </c>
      <c r="AA70" s="57">
        <v>0</v>
      </c>
      <c r="AB70" s="58">
        <v>0</v>
      </c>
      <c r="AC70" s="59">
        <v>0</v>
      </c>
      <c r="AD70" s="30">
        <f t="shared" si="6"/>
        <v>500</v>
      </c>
      <c r="AE70" s="49">
        <v>0</v>
      </c>
      <c r="AF70" s="50">
        <v>0</v>
      </c>
      <c r="AG70" s="50">
        <v>0</v>
      </c>
      <c r="AH70" s="50">
        <v>0</v>
      </c>
      <c r="AI70" s="51">
        <v>500</v>
      </c>
      <c r="AJ70" s="50">
        <v>0</v>
      </c>
      <c r="AK70" s="50">
        <v>0</v>
      </c>
      <c r="AL70" s="50">
        <v>0</v>
      </c>
      <c r="AM70" s="52">
        <v>0</v>
      </c>
      <c r="AN70" s="44">
        <v>0</v>
      </c>
      <c r="AO70" s="63">
        <f t="shared" si="7"/>
        <v>0</v>
      </c>
      <c r="AP70" s="61">
        <v>0</v>
      </c>
      <c r="AQ70" s="53">
        <v>0</v>
      </c>
      <c r="AR70" s="54">
        <v>0</v>
      </c>
      <c r="AS70" s="42">
        <v>0</v>
      </c>
    </row>
    <row r="71" spans="1:45" ht="12.75" customHeight="1" x14ac:dyDescent="0.25">
      <c r="A71" s="4" t="s">
        <v>17</v>
      </c>
      <c r="B71" s="8">
        <v>607</v>
      </c>
      <c r="C71" s="4" t="s">
        <v>249</v>
      </c>
      <c r="D71" s="5" t="s">
        <v>260</v>
      </c>
      <c r="E71" s="5" t="s">
        <v>9</v>
      </c>
      <c r="F71" s="6" t="s">
        <v>261</v>
      </c>
      <c r="G71" s="37">
        <v>316342</v>
      </c>
      <c r="H71" s="40">
        <v>1591314</v>
      </c>
      <c r="I71" s="35">
        <f t="shared" si="4"/>
        <v>185792</v>
      </c>
      <c r="J71" s="46">
        <v>3515</v>
      </c>
      <c r="K71" s="47">
        <v>13647</v>
      </c>
      <c r="L71" s="47">
        <v>48274</v>
      </c>
      <c r="M71" s="47">
        <v>0</v>
      </c>
      <c r="N71" s="47">
        <v>23592</v>
      </c>
      <c r="O71" s="47">
        <v>0</v>
      </c>
      <c r="P71" s="47">
        <v>15545</v>
      </c>
      <c r="Q71" s="47">
        <v>36463</v>
      </c>
      <c r="R71" s="47">
        <v>7900</v>
      </c>
      <c r="S71" s="47">
        <v>0</v>
      </c>
      <c r="T71" s="47">
        <v>10386</v>
      </c>
      <c r="U71" s="47">
        <v>8308</v>
      </c>
      <c r="V71" s="47">
        <v>9600</v>
      </c>
      <c r="W71" s="48">
        <v>8562</v>
      </c>
      <c r="X71" s="45">
        <f t="shared" si="5"/>
        <v>0</v>
      </c>
      <c r="Y71" s="55">
        <v>0</v>
      </c>
      <c r="Z71" s="56">
        <v>0</v>
      </c>
      <c r="AA71" s="57">
        <v>0</v>
      </c>
      <c r="AB71" s="58">
        <v>59385</v>
      </c>
      <c r="AC71" s="59">
        <v>72495</v>
      </c>
      <c r="AD71" s="30">
        <f t="shared" si="6"/>
        <v>15183</v>
      </c>
      <c r="AE71" s="49">
        <v>0</v>
      </c>
      <c r="AF71" s="50">
        <v>2088</v>
      </c>
      <c r="AG71" s="50">
        <v>0</v>
      </c>
      <c r="AH71" s="50">
        <v>0</v>
      </c>
      <c r="AI71" s="51">
        <v>400</v>
      </c>
      <c r="AJ71" s="50">
        <v>330</v>
      </c>
      <c r="AK71" s="50">
        <v>0</v>
      </c>
      <c r="AL71" s="50">
        <v>902</v>
      </c>
      <c r="AM71" s="52">
        <v>0</v>
      </c>
      <c r="AN71" s="44">
        <v>11463</v>
      </c>
      <c r="AO71" s="63">
        <f t="shared" si="7"/>
        <v>0</v>
      </c>
      <c r="AP71" s="61">
        <v>0</v>
      </c>
      <c r="AQ71" s="53">
        <v>0</v>
      </c>
      <c r="AR71" s="54">
        <v>0</v>
      </c>
      <c r="AS71" s="42">
        <v>0</v>
      </c>
    </row>
    <row r="72" spans="1:45" ht="12.75" customHeight="1" x14ac:dyDescent="0.25">
      <c r="A72" s="4" t="s">
        <v>17</v>
      </c>
      <c r="B72" s="8">
        <v>606</v>
      </c>
      <c r="C72" s="4" t="s">
        <v>184</v>
      </c>
      <c r="D72" s="5" t="s">
        <v>221</v>
      </c>
      <c r="E72" s="5" t="s">
        <v>9</v>
      </c>
      <c r="F72" s="6" t="s">
        <v>222</v>
      </c>
      <c r="G72" s="37">
        <v>316369</v>
      </c>
      <c r="H72" s="40">
        <v>640561</v>
      </c>
      <c r="I72" s="35">
        <f t="shared" si="4"/>
        <v>31562</v>
      </c>
      <c r="J72" s="46">
        <v>0</v>
      </c>
      <c r="K72" s="47">
        <v>4601</v>
      </c>
      <c r="L72" s="47">
        <v>0</v>
      </c>
      <c r="M72" s="47">
        <v>0</v>
      </c>
      <c r="N72" s="47">
        <v>0</v>
      </c>
      <c r="O72" s="47">
        <v>0</v>
      </c>
      <c r="P72" s="47">
        <v>5664</v>
      </c>
      <c r="Q72" s="47">
        <v>8411</v>
      </c>
      <c r="R72" s="47">
        <v>7950</v>
      </c>
      <c r="S72" s="47">
        <v>0</v>
      </c>
      <c r="T72" s="47">
        <v>4936</v>
      </c>
      <c r="U72" s="47">
        <v>0</v>
      </c>
      <c r="V72" s="47">
        <v>0</v>
      </c>
      <c r="W72" s="48">
        <v>0</v>
      </c>
      <c r="X72" s="45">
        <f t="shared" si="5"/>
        <v>0</v>
      </c>
      <c r="Y72" s="55">
        <v>0</v>
      </c>
      <c r="Z72" s="56">
        <v>0</v>
      </c>
      <c r="AA72" s="57">
        <v>0</v>
      </c>
      <c r="AB72" s="58">
        <v>2767</v>
      </c>
      <c r="AC72" s="59">
        <v>21068</v>
      </c>
      <c r="AD72" s="30">
        <f t="shared" si="6"/>
        <v>3888</v>
      </c>
      <c r="AE72" s="49">
        <v>0</v>
      </c>
      <c r="AF72" s="50">
        <v>1322</v>
      </c>
      <c r="AG72" s="50">
        <v>0</v>
      </c>
      <c r="AH72" s="50">
        <v>0</v>
      </c>
      <c r="AI72" s="51">
        <v>500</v>
      </c>
      <c r="AJ72" s="50">
        <v>0</v>
      </c>
      <c r="AK72" s="50">
        <v>388</v>
      </c>
      <c r="AL72" s="50">
        <v>0</v>
      </c>
      <c r="AM72" s="52">
        <v>0</v>
      </c>
      <c r="AN72" s="44">
        <v>1678</v>
      </c>
      <c r="AO72" s="63">
        <f t="shared" si="7"/>
        <v>0</v>
      </c>
      <c r="AP72" s="61">
        <v>0</v>
      </c>
      <c r="AQ72" s="53">
        <v>0</v>
      </c>
      <c r="AR72" s="54">
        <v>0</v>
      </c>
      <c r="AS72" s="42">
        <v>0</v>
      </c>
    </row>
    <row r="73" spans="1:45" ht="12.75" customHeight="1" x14ac:dyDescent="0.25">
      <c r="A73" s="4" t="s">
        <v>17</v>
      </c>
      <c r="B73" s="8">
        <v>606</v>
      </c>
      <c r="C73" s="4" t="s">
        <v>184</v>
      </c>
      <c r="D73" s="5" t="s">
        <v>223</v>
      </c>
      <c r="E73" s="5" t="s">
        <v>9</v>
      </c>
      <c r="F73" s="6" t="s">
        <v>224</v>
      </c>
      <c r="G73" s="37">
        <v>316377</v>
      </c>
      <c r="H73" s="40">
        <v>110391</v>
      </c>
      <c r="I73" s="35">
        <f t="shared" si="4"/>
        <v>8671</v>
      </c>
      <c r="J73" s="46">
        <v>0</v>
      </c>
      <c r="K73" s="47">
        <v>175</v>
      </c>
      <c r="L73" s="47">
        <v>0</v>
      </c>
      <c r="M73" s="47">
        <v>0</v>
      </c>
      <c r="N73" s="47">
        <v>0</v>
      </c>
      <c r="O73" s="47">
        <v>0</v>
      </c>
      <c r="P73" s="47">
        <v>1050</v>
      </c>
      <c r="Q73" s="47">
        <v>5082</v>
      </c>
      <c r="R73" s="47">
        <v>1700</v>
      </c>
      <c r="S73" s="47">
        <v>0</v>
      </c>
      <c r="T73" s="47">
        <v>664</v>
      </c>
      <c r="U73" s="47">
        <v>0</v>
      </c>
      <c r="V73" s="47">
        <v>0</v>
      </c>
      <c r="W73" s="48">
        <v>0</v>
      </c>
      <c r="X73" s="45">
        <f t="shared" si="5"/>
        <v>0</v>
      </c>
      <c r="Y73" s="55">
        <v>0</v>
      </c>
      <c r="Z73" s="56">
        <v>0</v>
      </c>
      <c r="AA73" s="57">
        <v>0</v>
      </c>
      <c r="AB73" s="58">
        <v>4007</v>
      </c>
      <c r="AC73" s="59">
        <v>6521</v>
      </c>
      <c r="AD73" s="30">
        <f t="shared" si="6"/>
        <v>1349</v>
      </c>
      <c r="AE73" s="49">
        <v>0</v>
      </c>
      <c r="AF73" s="50">
        <v>50</v>
      </c>
      <c r="AG73" s="50">
        <v>0</v>
      </c>
      <c r="AH73" s="50">
        <v>0</v>
      </c>
      <c r="AI73" s="51">
        <v>0</v>
      </c>
      <c r="AJ73" s="50">
        <v>409</v>
      </c>
      <c r="AK73" s="50">
        <v>0</v>
      </c>
      <c r="AL73" s="50">
        <v>500</v>
      </c>
      <c r="AM73" s="52">
        <v>0</v>
      </c>
      <c r="AN73" s="44">
        <v>390</v>
      </c>
      <c r="AO73" s="63">
        <f t="shared" si="7"/>
        <v>0</v>
      </c>
      <c r="AP73" s="61">
        <v>0</v>
      </c>
      <c r="AQ73" s="53">
        <v>0</v>
      </c>
      <c r="AR73" s="54">
        <v>0</v>
      </c>
      <c r="AS73" s="42">
        <v>0</v>
      </c>
    </row>
    <row r="74" spans="1:45" ht="12.75" customHeight="1" x14ac:dyDescent="0.25">
      <c r="A74" s="4" t="s">
        <v>17</v>
      </c>
      <c r="B74" s="8">
        <v>606</v>
      </c>
      <c r="C74" s="4" t="s">
        <v>184</v>
      </c>
      <c r="D74" s="5" t="s">
        <v>225</v>
      </c>
      <c r="E74" s="5" t="s">
        <v>9</v>
      </c>
      <c r="F74" s="6" t="s">
        <v>226</v>
      </c>
      <c r="G74" s="37">
        <v>316393</v>
      </c>
      <c r="H74" s="40">
        <v>114097</v>
      </c>
      <c r="I74" s="35">
        <f t="shared" si="4"/>
        <v>9845</v>
      </c>
      <c r="J74" s="46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902</v>
      </c>
      <c r="Q74" s="47">
        <v>3937</v>
      </c>
      <c r="R74" s="47">
        <v>600</v>
      </c>
      <c r="S74" s="47">
        <v>0</v>
      </c>
      <c r="T74" s="47">
        <v>656</v>
      </c>
      <c r="U74" s="47">
        <v>0</v>
      </c>
      <c r="V74" s="47">
        <v>0</v>
      </c>
      <c r="W74" s="48">
        <v>3750</v>
      </c>
      <c r="X74" s="45">
        <f t="shared" si="5"/>
        <v>0</v>
      </c>
      <c r="Y74" s="55">
        <v>0</v>
      </c>
      <c r="Z74" s="56">
        <v>0</v>
      </c>
      <c r="AA74" s="57">
        <v>0</v>
      </c>
      <c r="AB74" s="58">
        <v>258</v>
      </c>
      <c r="AC74" s="59">
        <v>55</v>
      </c>
      <c r="AD74" s="30">
        <f t="shared" si="6"/>
        <v>2298</v>
      </c>
      <c r="AE74" s="49">
        <v>0</v>
      </c>
      <c r="AF74" s="50">
        <v>0</v>
      </c>
      <c r="AG74" s="50">
        <v>0</v>
      </c>
      <c r="AH74" s="50">
        <v>0</v>
      </c>
      <c r="AI74" s="51">
        <v>0</v>
      </c>
      <c r="AJ74" s="50">
        <v>0</v>
      </c>
      <c r="AK74" s="50">
        <v>1212</v>
      </c>
      <c r="AL74" s="50">
        <v>800</v>
      </c>
      <c r="AM74" s="52">
        <v>0</v>
      </c>
      <c r="AN74" s="44">
        <v>286</v>
      </c>
      <c r="AO74" s="63">
        <f t="shared" si="7"/>
        <v>0</v>
      </c>
      <c r="AP74" s="61">
        <v>0</v>
      </c>
      <c r="AQ74" s="53">
        <v>0</v>
      </c>
      <c r="AR74" s="54">
        <v>0</v>
      </c>
      <c r="AS74" s="42">
        <v>0</v>
      </c>
    </row>
    <row r="75" spans="1:45" ht="12.75" customHeight="1" x14ac:dyDescent="0.25">
      <c r="A75" s="4" t="s">
        <v>17</v>
      </c>
      <c r="B75" s="8">
        <v>606</v>
      </c>
      <c r="C75" s="4" t="s">
        <v>184</v>
      </c>
      <c r="D75" s="5" t="s">
        <v>227</v>
      </c>
      <c r="E75" s="5" t="s">
        <v>9</v>
      </c>
      <c r="F75" s="6" t="s">
        <v>228</v>
      </c>
      <c r="G75" s="37">
        <v>316407</v>
      </c>
      <c r="H75" s="40">
        <v>0</v>
      </c>
      <c r="I75" s="35">
        <f t="shared" si="4"/>
        <v>3937</v>
      </c>
      <c r="J75" s="46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3937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8">
        <v>0</v>
      </c>
      <c r="X75" s="45">
        <f t="shared" si="5"/>
        <v>0</v>
      </c>
      <c r="Y75" s="55">
        <v>0</v>
      </c>
      <c r="Z75" s="56">
        <v>0</v>
      </c>
      <c r="AA75" s="57">
        <v>0</v>
      </c>
      <c r="AB75" s="58">
        <v>0</v>
      </c>
      <c r="AC75" s="59">
        <v>0</v>
      </c>
      <c r="AD75" s="30">
        <f t="shared" si="6"/>
        <v>0</v>
      </c>
      <c r="AE75" s="49">
        <v>0</v>
      </c>
      <c r="AF75" s="50">
        <v>0</v>
      </c>
      <c r="AG75" s="50">
        <v>0</v>
      </c>
      <c r="AH75" s="50">
        <v>0</v>
      </c>
      <c r="AI75" s="51">
        <v>0</v>
      </c>
      <c r="AJ75" s="50">
        <v>0</v>
      </c>
      <c r="AK75" s="50">
        <v>0</v>
      </c>
      <c r="AL75" s="50">
        <v>0</v>
      </c>
      <c r="AM75" s="52">
        <v>0</v>
      </c>
      <c r="AN75" s="44">
        <v>0</v>
      </c>
      <c r="AO75" s="63">
        <f t="shared" si="7"/>
        <v>0</v>
      </c>
      <c r="AP75" s="61">
        <v>0</v>
      </c>
      <c r="AQ75" s="53">
        <v>0</v>
      </c>
      <c r="AR75" s="54">
        <v>0</v>
      </c>
      <c r="AS75" s="42">
        <v>0</v>
      </c>
    </row>
    <row r="76" spans="1:45" ht="12.75" customHeight="1" x14ac:dyDescent="0.25">
      <c r="A76" s="4" t="s">
        <v>17</v>
      </c>
      <c r="B76" s="8">
        <v>606</v>
      </c>
      <c r="C76" s="4" t="s">
        <v>184</v>
      </c>
      <c r="D76" s="5" t="s">
        <v>229</v>
      </c>
      <c r="E76" s="5" t="s">
        <v>9</v>
      </c>
      <c r="F76" s="6" t="s">
        <v>230</v>
      </c>
      <c r="G76" s="37">
        <v>316415</v>
      </c>
      <c r="H76" s="40">
        <v>82932</v>
      </c>
      <c r="I76" s="35">
        <f t="shared" si="4"/>
        <v>6191</v>
      </c>
      <c r="J76" s="46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678</v>
      </c>
      <c r="Q76" s="47">
        <v>2743</v>
      </c>
      <c r="R76" s="47">
        <v>2050</v>
      </c>
      <c r="S76" s="47">
        <v>0</v>
      </c>
      <c r="T76" s="47">
        <v>720</v>
      </c>
      <c r="U76" s="47">
        <v>0</v>
      </c>
      <c r="V76" s="47">
        <v>0</v>
      </c>
      <c r="W76" s="48">
        <v>0</v>
      </c>
      <c r="X76" s="45">
        <f t="shared" si="5"/>
        <v>0</v>
      </c>
      <c r="Y76" s="55">
        <v>0</v>
      </c>
      <c r="Z76" s="56">
        <v>0</v>
      </c>
      <c r="AA76" s="57">
        <v>0</v>
      </c>
      <c r="AB76" s="58">
        <v>2750</v>
      </c>
      <c r="AC76" s="59">
        <v>0</v>
      </c>
      <c r="AD76" s="30">
        <f t="shared" si="6"/>
        <v>0</v>
      </c>
      <c r="AE76" s="49">
        <v>0</v>
      </c>
      <c r="AF76" s="50">
        <v>0</v>
      </c>
      <c r="AG76" s="50">
        <v>0</v>
      </c>
      <c r="AH76" s="50">
        <v>0</v>
      </c>
      <c r="AI76" s="51">
        <v>0</v>
      </c>
      <c r="AJ76" s="50">
        <v>0</v>
      </c>
      <c r="AK76" s="50">
        <v>0</v>
      </c>
      <c r="AL76" s="50">
        <v>0</v>
      </c>
      <c r="AM76" s="52">
        <v>0</v>
      </c>
      <c r="AN76" s="44">
        <v>0</v>
      </c>
      <c r="AO76" s="63">
        <f t="shared" si="7"/>
        <v>0</v>
      </c>
      <c r="AP76" s="61">
        <v>0</v>
      </c>
      <c r="AQ76" s="53">
        <v>0</v>
      </c>
      <c r="AR76" s="54">
        <v>0</v>
      </c>
      <c r="AS76" s="42">
        <v>0</v>
      </c>
    </row>
    <row r="77" spans="1:45" ht="12.75" customHeight="1" x14ac:dyDescent="0.25">
      <c r="A77" s="4" t="s">
        <v>17</v>
      </c>
      <c r="B77" s="8">
        <v>606</v>
      </c>
      <c r="C77" s="4" t="s">
        <v>184</v>
      </c>
      <c r="D77" s="5" t="s">
        <v>231</v>
      </c>
      <c r="E77" s="5" t="s">
        <v>9</v>
      </c>
      <c r="F77" s="6" t="s">
        <v>232</v>
      </c>
      <c r="G77" s="37">
        <v>316423</v>
      </c>
      <c r="H77" s="40">
        <v>277489</v>
      </c>
      <c r="I77" s="35">
        <f t="shared" si="4"/>
        <v>17662</v>
      </c>
      <c r="J77" s="46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2432</v>
      </c>
      <c r="Q77" s="47">
        <v>9388</v>
      </c>
      <c r="R77" s="47">
        <v>3250</v>
      </c>
      <c r="S77" s="47">
        <v>0</v>
      </c>
      <c r="T77" s="47">
        <v>2592</v>
      </c>
      <c r="U77" s="47">
        <v>0</v>
      </c>
      <c r="V77" s="47">
        <v>0</v>
      </c>
      <c r="W77" s="48">
        <v>0</v>
      </c>
      <c r="X77" s="45">
        <f t="shared" si="5"/>
        <v>0</v>
      </c>
      <c r="Y77" s="55">
        <v>0</v>
      </c>
      <c r="Z77" s="56">
        <v>0</v>
      </c>
      <c r="AA77" s="57">
        <v>0</v>
      </c>
      <c r="AB77" s="58">
        <v>0</v>
      </c>
      <c r="AC77" s="59">
        <v>871</v>
      </c>
      <c r="AD77" s="30">
        <f t="shared" si="6"/>
        <v>0</v>
      </c>
      <c r="AE77" s="49">
        <v>0</v>
      </c>
      <c r="AF77" s="50">
        <v>0</v>
      </c>
      <c r="AG77" s="50">
        <v>0</v>
      </c>
      <c r="AH77" s="50">
        <v>0</v>
      </c>
      <c r="AI77" s="51">
        <v>0</v>
      </c>
      <c r="AJ77" s="50">
        <v>0</v>
      </c>
      <c r="AK77" s="50">
        <v>0</v>
      </c>
      <c r="AL77" s="50">
        <v>0</v>
      </c>
      <c r="AM77" s="52">
        <v>0</v>
      </c>
      <c r="AN77" s="44">
        <v>0</v>
      </c>
      <c r="AO77" s="63">
        <f t="shared" si="7"/>
        <v>0</v>
      </c>
      <c r="AP77" s="61">
        <v>0</v>
      </c>
      <c r="AQ77" s="53">
        <v>0</v>
      </c>
      <c r="AR77" s="54">
        <v>0</v>
      </c>
      <c r="AS77" s="42">
        <v>0</v>
      </c>
    </row>
    <row r="78" spans="1:45" ht="12.75" customHeight="1" x14ac:dyDescent="0.25">
      <c r="A78" s="4" t="s">
        <v>17</v>
      </c>
      <c r="B78" s="8">
        <v>606</v>
      </c>
      <c r="C78" s="4" t="s">
        <v>184</v>
      </c>
      <c r="D78" s="5" t="s">
        <v>233</v>
      </c>
      <c r="E78" s="5" t="s">
        <v>9</v>
      </c>
      <c r="F78" s="6" t="s">
        <v>234</v>
      </c>
      <c r="G78" s="37">
        <v>316474</v>
      </c>
      <c r="H78" s="40">
        <v>131562</v>
      </c>
      <c r="I78" s="35">
        <f t="shared" si="4"/>
        <v>5488</v>
      </c>
      <c r="J78" s="46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1222</v>
      </c>
      <c r="Q78" s="47">
        <v>3402</v>
      </c>
      <c r="R78" s="47">
        <v>0</v>
      </c>
      <c r="S78" s="47">
        <v>0</v>
      </c>
      <c r="T78" s="47">
        <v>864</v>
      </c>
      <c r="U78" s="47">
        <v>0</v>
      </c>
      <c r="V78" s="47">
        <v>0</v>
      </c>
      <c r="W78" s="48">
        <v>0</v>
      </c>
      <c r="X78" s="45">
        <f t="shared" si="5"/>
        <v>0</v>
      </c>
      <c r="Y78" s="55">
        <v>0</v>
      </c>
      <c r="Z78" s="56">
        <v>0</v>
      </c>
      <c r="AA78" s="57">
        <v>0</v>
      </c>
      <c r="AB78" s="58">
        <v>411</v>
      </c>
      <c r="AC78" s="59">
        <v>0</v>
      </c>
      <c r="AD78" s="30">
        <f t="shared" si="6"/>
        <v>0</v>
      </c>
      <c r="AE78" s="49">
        <v>0</v>
      </c>
      <c r="AF78" s="50">
        <v>0</v>
      </c>
      <c r="AG78" s="50">
        <v>0</v>
      </c>
      <c r="AH78" s="50">
        <v>0</v>
      </c>
      <c r="AI78" s="51">
        <v>0</v>
      </c>
      <c r="AJ78" s="50">
        <v>0</v>
      </c>
      <c r="AK78" s="50">
        <v>0</v>
      </c>
      <c r="AL78" s="50">
        <v>0</v>
      </c>
      <c r="AM78" s="52">
        <v>0</v>
      </c>
      <c r="AN78" s="44">
        <v>0</v>
      </c>
      <c r="AO78" s="63">
        <f t="shared" si="7"/>
        <v>0</v>
      </c>
      <c r="AP78" s="61">
        <v>0</v>
      </c>
      <c r="AQ78" s="53">
        <v>0</v>
      </c>
      <c r="AR78" s="54">
        <v>0</v>
      </c>
      <c r="AS78" s="42">
        <v>0</v>
      </c>
    </row>
    <row r="79" spans="1:45" ht="12.75" customHeight="1" x14ac:dyDescent="0.25">
      <c r="A79" s="4" t="s">
        <v>17</v>
      </c>
      <c r="B79" s="8">
        <v>606</v>
      </c>
      <c r="C79" s="4" t="s">
        <v>184</v>
      </c>
      <c r="D79" s="5" t="s">
        <v>235</v>
      </c>
      <c r="E79" s="5" t="s">
        <v>9</v>
      </c>
      <c r="F79" s="6" t="s">
        <v>236</v>
      </c>
      <c r="G79" s="37">
        <v>316491</v>
      </c>
      <c r="H79" s="40">
        <v>56580</v>
      </c>
      <c r="I79" s="35">
        <f t="shared" si="4"/>
        <v>7416</v>
      </c>
      <c r="J79" s="46">
        <v>0</v>
      </c>
      <c r="K79" s="47">
        <v>0</v>
      </c>
      <c r="L79" s="47">
        <v>3713</v>
      </c>
      <c r="M79" s="47">
        <v>0</v>
      </c>
      <c r="N79" s="47">
        <v>0</v>
      </c>
      <c r="O79" s="47">
        <v>0</v>
      </c>
      <c r="P79" s="47">
        <v>486</v>
      </c>
      <c r="Q79" s="47">
        <v>2679</v>
      </c>
      <c r="R79" s="47">
        <v>249.99999999999997</v>
      </c>
      <c r="S79" s="47">
        <v>0</v>
      </c>
      <c r="T79" s="47">
        <v>288</v>
      </c>
      <c r="U79" s="47">
        <v>0</v>
      </c>
      <c r="V79" s="47">
        <v>0</v>
      </c>
      <c r="W79" s="48">
        <v>0</v>
      </c>
      <c r="X79" s="45">
        <f t="shared" si="5"/>
        <v>0</v>
      </c>
      <c r="Y79" s="55">
        <v>0</v>
      </c>
      <c r="Z79" s="56">
        <v>0</v>
      </c>
      <c r="AA79" s="57">
        <v>0</v>
      </c>
      <c r="AB79" s="58">
        <v>0</v>
      </c>
      <c r="AC79" s="59">
        <v>0</v>
      </c>
      <c r="AD79" s="30">
        <f t="shared" si="6"/>
        <v>0</v>
      </c>
      <c r="AE79" s="49">
        <v>0</v>
      </c>
      <c r="AF79" s="50">
        <v>0</v>
      </c>
      <c r="AG79" s="50">
        <v>0</v>
      </c>
      <c r="AH79" s="50">
        <v>0</v>
      </c>
      <c r="AI79" s="51">
        <v>0</v>
      </c>
      <c r="AJ79" s="50">
        <v>0</v>
      </c>
      <c r="AK79" s="50">
        <v>0</v>
      </c>
      <c r="AL79" s="50">
        <v>0</v>
      </c>
      <c r="AM79" s="52">
        <v>0</v>
      </c>
      <c r="AN79" s="44">
        <v>0</v>
      </c>
      <c r="AO79" s="63">
        <f t="shared" si="7"/>
        <v>0</v>
      </c>
      <c r="AP79" s="61">
        <v>0</v>
      </c>
      <c r="AQ79" s="53">
        <v>0</v>
      </c>
      <c r="AR79" s="54">
        <v>0</v>
      </c>
      <c r="AS79" s="42">
        <v>0</v>
      </c>
    </row>
    <row r="80" spans="1:45" ht="12.75" customHeight="1" x14ac:dyDescent="0.25">
      <c r="A80" s="4" t="s">
        <v>17</v>
      </c>
      <c r="B80" s="8">
        <v>607</v>
      </c>
      <c r="C80" s="4" t="s">
        <v>249</v>
      </c>
      <c r="D80" s="5" t="s">
        <v>262</v>
      </c>
      <c r="E80" s="5" t="s">
        <v>9</v>
      </c>
      <c r="F80" s="6" t="s">
        <v>263</v>
      </c>
      <c r="G80" s="37">
        <v>316504</v>
      </c>
      <c r="H80" s="40">
        <v>0</v>
      </c>
      <c r="I80" s="35">
        <f t="shared" si="4"/>
        <v>3001</v>
      </c>
      <c r="J80" s="46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3001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8">
        <v>0</v>
      </c>
      <c r="X80" s="45">
        <f t="shared" si="5"/>
        <v>0</v>
      </c>
      <c r="Y80" s="55">
        <v>0</v>
      </c>
      <c r="Z80" s="56">
        <v>0</v>
      </c>
      <c r="AA80" s="57">
        <v>0</v>
      </c>
      <c r="AB80" s="58">
        <v>0</v>
      </c>
      <c r="AC80" s="59">
        <v>0</v>
      </c>
      <c r="AD80" s="30">
        <f t="shared" si="6"/>
        <v>0</v>
      </c>
      <c r="AE80" s="49">
        <v>0</v>
      </c>
      <c r="AF80" s="50">
        <v>0</v>
      </c>
      <c r="AG80" s="50">
        <v>0</v>
      </c>
      <c r="AH80" s="50">
        <v>0</v>
      </c>
      <c r="AI80" s="51">
        <v>0</v>
      </c>
      <c r="AJ80" s="50">
        <v>0</v>
      </c>
      <c r="AK80" s="50">
        <v>0</v>
      </c>
      <c r="AL80" s="50">
        <v>0</v>
      </c>
      <c r="AM80" s="52">
        <v>0</v>
      </c>
      <c r="AN80" s="44">
        <v>0</v>
      </c>
      <c r="AO80" s="63">
        <f t="shared" si="7"/>
        <v>0</v>
      </c>
      <c r="AP80" s="61">
        <v>0</v>
      </c>
      <c r="AQ80" s="53">
        <v>0</v>
      </c>
      <c r="AR80" s="54">
        <v>0</v>
      </c>
      <c r="AS80" s="42">
        <v>0</v>
      </c>
    </row>
    <row r="81" spans="1:45" ht="12.75" customHeight="1" x14ac:dyDescent="0.25">
      <c r="A81" s="4" t="s">
        <v>17</v>
      </c>
      <c r="B81" s="8">
        <v>606</v>
      </c>
      <c r="C81" s="4" t="s">
        <v>184</v>
      </c>
      <c r="D81" s="5" t="s">
        <v>237</v>
      </c>
      <c r="E81" s="5" t="s">
        <v>9</v>
      </c>
      <c r="F81" s="6" t="s">
        <v>238</v>
      </c>
      <c r="G81" s="37">
        <v>316539</v>
      </c>
      <c r="H81" s="40">
        <v>129310</v>
      </c>
      <c r="I81" s="35">
        <f t="shared" si="4"/>
        <v>14983</v>
      </c>
      <c r="J81" s="46">
        <v>0</v>
      </c>
      <c r="K81" s="47">
        <v>823</v>
      </c>
      <c r="L81" s="47">
        <v>0</v>
      </c>
      <c r="M81" s="47">
        <v>0</v>
      </c>
      <c r="N81" s="47">
        <v>0</v>
      </c>
      <c r="O81" s="47">
        <v>0</v>
      </c>
      <c r="P81" s="47">
        <v>1101</v>
      </c>
      <c r="Q81" s="47">
        <v>6771</v>
      </c>
      <c r="R81" s="47">
        <v>1650</v>
      </c>
      <c r="S81" s="47">
        <v>0</v>
      </c>
      <c r="T81" s="47">
        <v>888</v>
      </c>
      <c r="U81" s="47">
        <v>0</v>
      </c>
      <c r="V81" s="47">
        <v>0</v>
      </c>
      <c r="W81" s="48">
        <v>3750</v>
      </c>
      <c r="X81" s="45">
        <f t="shared" si="5"/>
        <v>0</v>
      </c>
      <c r="Y81" s="55">
        <v>0</v>
      </c>
      <c r="Z81" s="56">
        <v>0</v>
      </c>
      <c r="AA81" s="57">
        <v>0</v>
      </c>
      <c r="AB81" s="58">
        <v>298</v>
      </c>
      <c r="AC81" s="59">
        <v>919</v>
      </c>
      <c r="AD81" s="30">
        <f t="shared" si="6"/>
        <v>2504</v>
      </c>
      <c r="AE81" s="49">
        <v>0</v>
      </c>
      <c r="AF81" s="50">
        <v>262</v>
      </c>
      <c r="AG81" s="50">
        <v>0</v>
      </c>
      <c r="AH81" s="50">
        <v>0</v>
      </c>
      <c r="AI81" s="51">
        <v>500</v>
      </c>
      <c r="AJ81" s="50">
        <v>0</v>
      </c>
      <c r="AK81" s="50">
        <v>0</v>
      </c>
      <c r="AL81" s="50">
        <v>1742</v>
      </c>
      <c r="AM81" s="52">
        <v>0</v>
      </c>
      <c r="AN81" s="44">
        <v>0</v>
      </c>
      <c r="AO81" s="63">
        <f t="shared" si="7"/>
        <v>0</v>
      </c>
      <c r="AP81" s="61">
        <v>0</v>
      </c>
      <c r="AQ81" s="53">
        <v>0</v>
      </c>
      <c r="AR81" s="54">
        <v>0</v>
      </c>
      <c r="AS81" s="42">
        <v>0</v>
      </c>
    </row>
    <row r="82" spans="1:45" ht="12.75" customHeight="1" x14ac:dyDescent="0.25">
      <c r="A82" s="4" t="s">
        <v>17</v>
      </c>
      <c r="B82" s="8">
        <v>606</v>
      </c>
      <c r="C82" s="4" t="s">
        <v>184</v>
      </c>
      <c r="D82" s="5" t="s">
        <v>239</v>
      </c>
      <c r="E82" s="5" t="s">
        <v>9</v>
      </c>
      <c r="F82" s="6" t="s">
        <v>240</v>
      </c>
      <c r="G82" s="37">
        <v>316512</v>
      </c>
      <c r="H82" s="40">
        <v>240989</v>
      </c>
      <c r="I82" s="35">
        <f t="shared" si="4"/>
        <v>27541</v>
      </c>
      <c r="J82" s="46">
        <v>0</v>
      </c>
      <c r="K82" s="47">
        <v>899</v>
      </c>
      <c r="L82" s="47">
        <v>0</v>
      </c>
      <c r="M82" s="47">
        <v>0</v>
      </c>
      <c r="N82" s="47">
        <v>0</v>
      </c>
      <c r="O82" s="47">
        <v>0</v>
      </c>
      <c r="P82" s="47">
        <v>2106</v>
      </c>
      <c r="Q82" s="47">
        <v>5972</v>
      </c>
      <c r="R82" s="47">
        <v>8500</v>
      </c>
      <c r="S82" s="47">
        <v>0</v>
      </c>
      <c r="T82" s="47">
        <v>2064</v>
      </c>
      <c r="U82" s="47">
        <v>0</v>
      </c>
      <c r="V82" s="47">
        <v>0</v>
      </c>
      <c r="W82" s="48">
        <v>8000</v>
      </c>
      <c r="X82" s="45">
        <f t="shared" si="5"/>
        <v>0</v>
      </c>
      <c r="Y82" s="55">
        <v>0</v>
      </c>
      <c r="Z82" s="56">
        <v>0</v>
      </c>
      <c r="AA82" s="57">
        <v>0</v>
      </c>
      <c r="AB82" s="58">
        <v>3375</v>
      </c>
      <c r="AC82" s="59">
        <v>0</v>
      </c>
      <c r="AD82" s="30">
        <f t="shared" si="6"/>
        <v>5788</v>
      </c>
      <c r="AE82" s="49">
        <v>0</v>
      </c>
      <c r="AF82" s="50">
        <v>416</v>
      </c>
      <c r="AG82" s="50">
        <v>0</v>
      </c>
      <c r="AH82" s="50">
        <v>0</v>
      </c>
      <c r="AI82" s="51">
        <v>0</v>
      </c>
      <c r="AJ82" s="50">
        <v>0</v>
      </c>
      <c r="AK82" s="50">
        <v>0</v>
      </c>
      <c r="AL82" s="50">
        <v>5372</v>
      </c>
      <c r="AM82" s="52">
        <v>0</v>
      </c>
      <c r="AN82" s="44">
        <v>0</v>
      </c>
      <c r="AO82" s="63">
        <f t="shared" si="7"/>
        <v>0</v>
      </c>
      <c r="AP82" s="61">
        <v>0</v>
      </c>
      <c r="AQ82" s="53">
        <v>0</v>
      </c>
      <c r="AR82" s="54">
        <v>0</v>
      </c>
      <c r="AS82" s="42">
        <v>0</v>
      </c>
    </row>
    <row r="83" spans="1:45" ht="12.75" customHeight="1" x14ac:dyDescent="0.25">
      <c r="A83" s="4" t="s">
        <v>17</v>
      </c>
      <c r="B83" s="8">
        <v>609</v>
      </c>
      <c r="C83" s="4" t="s">
        <v>306</v>
      </c>
      <c r="D83" s="5" t="s">
        <v>307</v>
      </c>
      <c r="E83" s="5" t="s">
        <v>9</v>
      </c>
      <c r="F83" s="6" t="s">
        <v>308</v>
      </c>
      <c r="G83" s="37">
        <v>319031</v>
      </c>
      <c r="H83" s="40">
        <v>4628278</v>
      </c>
      <c r="I83" s="35">
        <f t="shared" si="4"/>
        <v>869637</v>
      </c>
      <c r="J83" s="46">
        <v>11156</v>
      </c>
      <c r="K83" s="47">
        <v>20480</v>
      </c>
      <c r="L83" s="47">
        <v>170202</v>
      </c>
      <c r="M83" s="47">
        <v>400</v>
      </c>
      <c r="N83" s="47">
        <v>330000</v>
      </c>
      <c r="O83" s="47">
        <v>0</v>
      </c>
      <c r="P83" s="47">
        <v>54996</v>
      </c>
      <c r="Q83" s="47">
        <v>126403</v>
      </c>
      <c r="R83" s="47">
        <v>21750</v>
      </c>
      <c r="S83" s="47">
        <v>0</v>
      </c>
      <c r="T83" s="47">
        <v>39939</v>
      </c>
      <c r="U83" s="47">
        <v>4950</v>
      </c>
      <c r="V83" s="47">
        <v>24000</v>
      </c>
      <c r="W83" s="48">
        <v>65361</v>
      </c>
      <c r="X83" s="45">
        <f t="shared" si="5"/>
        <v>0</v>
      </c>
      <c r="Y83" s="55">
        <v>0</v>
      </c>
      <c r="Z83" s="56">
        <v>0</v>
      </c>
      <c r="AA83" s="57">
        <v>0</v>
      </c>
      <c r="AB83" s="58">
        <v>121987</v>
      </c>
      <c r="AC83" s="59">
        <v>28732</v>
      </c>
      <c r="AD83" s="30">
        <f t="shared" si="6"/>
        <v>6793</v>
      </c>
      <c r="AE83" s="49">
        <v>0</v>
      </c>
      <c r="AF83" s="50">
        <v>4090</v>
      </c>
      <c r="AG83" s="50">
        <v>0</v>
      </c>
      <c r="AH83" s="50">
        <v>0</v>
      </c>
      <c r="AI83" s="51">
        <v>2498</v>
      </c>
      <c r="AJ83" s="50">
        <v>0</v>
      </c>
      <c r="AK83" s="50">
        <v>205</v>
      </c>
      <c r="AL83" s="50">
        <v>0</v>
      </c>
      <c r="AM83" s="52">
        <v>0</v>
      </c>
      <c r="AN83" s="44">
        <v>0</v>
      </c>
      <c r="AO83" s="63">
        <f t="shared" si="7"/>
        <v>0</v>
      </c>
      <c r="AP83" s="61">
        <v>0</v>
      </c>
      <c r="AQ83" s="53">
        <v>0</v>
      </c>
      <c r="AR83" s="54">
        <v>0</v>
      </c>
      <c r="AS83" s="42">
        <v>4149</v>
      </c>
    </row>
    <row r="84" spans="1:45" ht="12.75" customHeight="1" x14ac:dyDescent="0.25">
      <c r="A84" s="4" t="s">
        <v>17</v>
      </c>
      <c r="B84" s="8">
        <v>609</v>
      </c>
      <c r="C84" s="4" t="s">
        <v>306</v>
      </c>
      <c r="D84" s="5" t="s">
        <v>309</v>
      </c>
      <c r="E84" s="5" t="s">
        <v>9</v>
      </c>
      <c r="F84" s="6" t="s">
        <v>310</v>
      </c>
      <c r="G84" s="37">
        <v>649520</v>
      </c>
      <c r="H84" s="40">
        <v>208644</v>
      </c>
      <c r="I84" s="35">
        <f t="shared" si="4"/>
        <v>16017</v>
      </c>
      <c r="J84" s="46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1875</v>
      </c>
      <c r="Q84" s="47">
        <v>0</v>
      </c>
      <c r="R84" s="47">
        <v>7750.0000000000009</v>
      </c>
      <c r="S84" s="47">
        <v>0</v>
      </c>
      <c r="T84" s="47">
        <v>1749</v>
      </c>
      <c r="U84" s="47">
        <v>0</v>
      </c>
      <c r="V84" s="47">
        <v>0</v>
      </c>
      <c r="W84" s="48">
        <v>4643</v>
      </c>
      <c r="X84" s="45">
        <f t="shared" si="5"/>
        <v>0</v>
      </c>
      <c r="Y84" s="55">
        <v>0</v>
      </c>
      <c r="Z84" s="56">
        <v>0</v>
      </c>
      <c r="AA84" s="57">
        <v>0</v>
      </c>
      <c r="AB84" s="58">
        <v>3366</v>
      </c>
      <c r="AC84" s="59">
        <v>3531</v>
      </c>
      <c r="AD84" s="30">
        <f t="shared" si="6"/>
        <v>0</v>
      </c>
      <c r="AE84" s="49">
        <v>0</v>
      </c>
      <c r="AF84" s="50">
        <v>0</v>
      </c>
      <c r="AG84" s="50">
        <v>0</v>
      </c>
      <c r="AH84" s="50">
        <v>0</v>
      </c>
      <c r="AI84" s="51">
        <v>0</v>
      </c>
      <c r="AJ84" s="50">
        <v>0</v>
      </c>
      <c r="AK84" s="50">
        <v>0</v>
      </c>
      <c r="AL84" s="50">
        <v>0</v>
      </c>
      <c r="AM84" s="52">
        <v>0</v>
      </c>
      <c r="AN84" s="44">
        <v>0</v>
      </c>
      <c r="AO84" s="63">
        <f t="shared" si="7"/>
        <v>0</v>
      </c>
      <c r="AP84" s="61">
        <v>0</v>
      </c>
      <c r="AQ84" s="53">
        <v>0</v>
      </c>
      <c r="AR84" s="54">
        <v>0</v>
      </c>
      <c r="AS84" s="42">
        <v>4</v>
      </c>
    </row>
    <row r="85" spans="1:45" ht="12.75" customHeight="1" x14ac:dyDescent="0.25">
      <c r="A85" s="4" t="s">
        <v>17</v>
      </c>
      <c r="B85" s="8">
        <v>609</v>
      </c>
      <c r="C85" s="4" t="s">
        <v>306</v>
      </c>
      <c r="D85" s="5" t="s">
        <v>311</v>
      </c>
      <c r="E85" s="5" t="s">
        <v>9</v>
      </c>
      <c r="F85" s="6" t="s">
        <v>312</v>
      </c>
      <c r="G85" s="37">
        <v>318604</v>
      </c>
      <c r="H85" s="40">
        <v>1161357</v>
      </c>
      <c r="I85" s="35">
        <f t="shared" si="4"/>
        <v>142715</v>
      </c>
      <c r="J85" s="46">
        <v>1442</v>
      </c>
      <c r="K85" s="47">
        <v>38335</v>
      </c>
      <c r="L85" s="47">
        <v>0</v>
      </c>
      <c r="M85" s="47">
        <v>0</v>
      </c>
      <c r="N85" s="47">
        <v>0</v>
      </c>
      <c r="O85" s="47">
        <v>10000</v>
      </c>
      <c r="P85" s="47">
        <v>12960</v>
      </c>
      <c r="Q85" s="47">
        <v>18888</v>
      </c>
      <c r="R85" s="47">
        <v>37300</v>
      </c>
      <c r="S85" s="47">
        <v>0</v>
      </c>
      <c r="T85" s="47">
        <v>12240</v>
      </c>
      <c r="U85" s="47">
        <v>8250</v>
      </c>
      <c r="V85" s="47">
        <v>3300</v>
      </c>
      <c r="W85" s="48">
        <v>0</v>
      </c>
      <c r="X85" s="45">
        <f t="shared" si="5"/>
        <v>0</v>
      </c>
      <c r="Y85" s="55">
        <v>0</v>
      </c>
      <c r="Z85" s="56">
        <v>0</v>
      </c>
      <c r="AA85" s="57">
        <v>0</v>
      </c>
      <c r="AB85" s="58">
        <v>46327</v>
      </c>
      <c r="AC85" s="59">
        <v>6845</v>
      </c>
      <c r="AD85" s="30">
        <f t="shared" si="6"/>
        <v>340</v>
      </c>
      <c r="AE85" s="49">
        <v>0</v>
      </c>
      <c r="AF85" s="50">
        <v>340</v>
      </c>
      <c r="AG85" s="50">
        <v>0</v>
      </c>
      <c r="AH85" s="50">
        <v>0</v>
      </c>
      <c r="AI85" s="51">
        <v>0</v>
      </c>
      <c r="AJ85" s="50">
        <v>0</v>
      </c>
      <c r="AK85" s="50">
        <v>0</v>
      </c>
      <c r="AL85" s="50">
        <v>0</v>
      </c>
      <c r="AM85" s="52">
        <v>0</v>
      </c>
      <c r="AN85" s="44">
        <v>0</v>
      </c>
      <c r="AO85" s="63">
        <f t="shared" si="7"/>
        <v>0</v>
      </c>
      <c r="AP85" s="61">
        <v>0</v>
      </c>
      <c r="AQ85" s="53">
        <v>0</v>
      </c>
      <c r="AR85" s="54">
        <v>0</v>
      </c>
      <c r="AS85" s="42">
        <v>0</v>
      </c>
    </row>
    <row r="86" spans="1:45" ht="12.75" customHeight="1" x14ac:dyDescent="0.25">
      <c r="A86" s="4" t="s">
        <v>17</v>
      </c>
      <c r="B86" s="8">
        <v>609</v>
      </c>
      <c r="C86" s="4" t="s">
        <v>306</v>
      </c>
      <c r="D86" s="5" t="s">
        <v>313</v>
      </c>
      <c r="E86" s="5" t="s">
        <v>9</v>
      </c>
      <c r="F86" s="6" t="s">
        <v>314</v>
      </c>
      <c r="G86" s="37">
        <v>318621</v>
      </c>
      <c r="H86" s="40">
        <v>117606</v>
      </c>
      <c r="I86" s="35">
        <f t="shared" si="4"/>
        <v>12114</v>
      </c>
      <c r="J86" s="46">
        <v>0</v>
      </c>
      <c r="K86" s="47">
        <v>47</v>
      </c>
      <c r="L86" s="47">
        <v>0</v>
      </c>
      <c r="M86" s="47">
        <v>0</v>
      </c>
      <c r="N86" s="47">
        <v>0</v>
      </c>
      <c r="O86" s="47">
        <v>0</v>
      </c>
      <c r="P86" s="47">
        <v>1094</v>
      </c>
      <c r="Q86" s="47">
        <v>7075</v>
      </c>
      <c r="R86" s="47">
        <v>2650</v>
      </c>
      <c r="S86" s="47">
        <v>0</v>
      </c>
      <c r="T86" s="47">
        <v>1248</v>
      </c>
      <c r="U86" s="47">
        <v>0</v>
      </c>
      <c r="V86" s="47">
        <v>0</v>
      </c>
      <c r="W86" s="48">
        <v>0</v>
      </c>
      <c r="X86" s="45">
        <f t="shared" si="5"/>
        <v>0</v>
      </c>
      <c r="Y86" s="55">
        <v>0</v>
      </c>
      <c r="Z86" s="56">
        <v>0</v>
      </c>
      <c r="AA86" s="57">
        <v>0</v>
      </c>
      <c r="AB86" s="58">
        <v>5768</v>
      </c>
      <c r="AC86" s="59">
        <v>0</v>
      </c>
      <c r="AD86" s="30">
        <f t="shared" si="6"/>
        <v>501</v>
      </c>
      <c r="AE86" s="49">
        <v>0</v>
      </c>
      <c r="AF86" s="50">
        <v>25</v>
      </c>
      <c r="AG86" s="50">
        <v>0</v>
      </c>
      <c r="AH86" s="50">
        <v>0</v>
      </c>
      <c r="AI86" s="51">
        <v>0</v>
      </c>
      <c r="AJ86" s="50">
        <v>0</v>
      </c>
      <c r="AK86" s="50">
        <v>476</v>
      </c>
      <c r="AL86" s="50">
        <v>0</v>
      </c>
      <c r="AM86" s="52">
        <v>0</v>
      </c>
      <c r="AN86" s="44">
        <v>0</v>
      </c>
      <c r="AO86" s="63">
        <f t="shared" si="7"/>
        <v>0</v>
      </c>
      <c r="AP86" s="61">
        <v>0</v>
      </c>
      <c r="AQ86" s="53">
        <v>0</v>
      </c>
      <c r="AR86" s="54">
        <v>0</v>
      </c>
      <c r="AS86" s="42">
        <v>0</v>
      </c>
    </row>
    <row r="87" spans="1:45" ht="12.75" customHeight="1" x14ac:dyDescent="0.25">
      <c r="A87" s="4" t="s">
        <v>17</v>
      </c>
      <c r="B87" s="8">
        <v>609</v>
      </c>
      <c r="C87" s="4" t="s">
        <v>306</v>
      </c>
      <c r="D87" s="5" t="s">
        <v>315</v>
      </c>
      <c r="E87" s="5" t="s">
        <v>9</v>
      </c>
      <c r="F87" s="6" t="s">
        <v>316</v>
      </c>
      <c r="G87" s="37">
        <v>318647</v>
      </c>
      <c r="H87" s="40">
        <v>173927</v>
      </c>
      <c r="I87" s="35">
        <f t="shared" si="4"/>
        <v>11702</v>
      </c>
      <c r="J87" s="46">
        <v>0</v>
      </c>
      <c r="K87" s="47">
        <v>1501</v>
      </c>
      <c r="L87" s="47">
        <v>0</v>
      </c>
      <c r="M87" s="47">
        <v>0</v>
      </c>
      <c r="N87" s="47">
        <v>0</v>
      </c>
      <c r="O87" s="47">
        <v>0</v>
      </c>
      <c r="P87" s="47">
        <v>1581</v>
      </c>
      <c r="Q87" s="47">
        <v>0</v>
      </c>
      <c r="R87" s="47">
        <v>6700</v>
      </c>
      <c r="S87" s="47">
        <v>0</v>
      </c>
      <c r="T87" s="47">
        <v>1920</v>
      </c>
      <c r="U87" s="47">
        <v>0</v>
      </c>
      <c r="V87" s="47">
        <v>0</v>
      </c>
      <c r="W87" s="48">
        <v>0</v>
      </c>
      <c r="X87" s="45">
        <f t="shared" si="5"/>
        <v>0</v>
      </c>
      <c r="Y87" s="55">
        <v>0</v>
      </c>
      <c r="Z87" s="56">
        <v>0</v>
      </c>
      <c r="AA87" s="57">
        <v>0</v>
      </c>
      <c r="AB87" s="58">
        <v>534</v>
      </c>
      <c r="AC87" s="59">
        <v>20689</v>
      </c>
      <c r="AD87" s="30">
        <f t="shared" si="6"/>
        <v>0</v>
      </c>
      <c r="AE87" s="49">
        <v>0</v>
      </c>
      <c r="AF87" s="50">
        <v>0</v>
      </c>
      <c r="AG87" s="50">
        <v>0</v>
      </c>
      <c r="AH87" s="50">
        <v>0</v>
      </c>
      <c r="AI87" s="51">
        <v>0</v>
      </c>
      <c r="AJ87" s="50">
        <v>0</v>
      </c>
      <c r="AK87" s="50">
        <v>0</v>
      </c>
      <c r="AL87" s="50">
        <v>0</v>
      </c>
      <c r="AM87" s="52">
        <v>0</v>
      </c>
      <c r="AN87" s="44">
        <v>0</v>
      </c>
      <c r="AO87" s="63">
        <f t="shared" si="7"/>
        <v>0</v>
      </c>
      <c r="AP87" s="61">
        <v>0</v>
      </c>
      <c r="AQ87" s="53">
        <v>0</v>
      </c>
      <c r="AR87" s="54">
        <v>0</v>
      </c>
      <c r="AS87" s="42">
        <v>0</v>
      </c>
    </row>
    <row r="88" spans="1:45" ht="12.75" customHeight="1" x14ac:dyDescent="0.25">
      <c r="A88" s="4" t="s">
        <v>17</v>
      </c>
      <c r="B88" s="8">
        <v>609</v>
      </c>
      <c r="C88" s="4" t="s">
        <v>306</v>
      </c>
      <c r="D88" s="5" t="s">
        <v>317</v>
      </c>
      <c r="E88" s="5" t="s">
        <v>9</v>
      </c>
      <c r="F88" s="6" t="s">
        <v>318</v>
      </c>
      <c r="G88" s="37">
        <v>318655</v>
      </c>
      <c r="H88" s="40">
        <v>55264</v>
      </c>
      <c r="I88" s="35">
        <f t="shared" si="4"/>
        <v>8208</v>
      </c>
      <c r="J88" s="46">
        <v>1311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570</v>
      </c>
      <c r="Q88" s="47">
        <v>4099</v>
      </c>
      <c r="R88" s="47">
        <v>1700</v>
      </c>
      <c r="S88" s="47">
        <v>0</v>
      </c>
      <c r="T88" s="47">
        <v>528</v>
      </c>
      <c r="U88" s="47">
        <v>0</v>
      </c>
      <c r="V88" s="47">
        <v>0</v>
      </c>
      <c r="W88" s="48">
        <v>0</v>
      </c>
      <c r="X88" s="45">
        <f t="shared" si="5"/>
        <v>0</v>
      </c>
      <c r="Y88" s="55">
        <v>0</v>
      </c>
      <c r="Z88" s="56">
        <v>0</v>
      </c>
      <c r="AA88" s="57">
        <v>0</v>
      </c>
      <c r="AB88" s="58">
        <v>11547</v>
      </c>
      <c r="AC88" s="59">
        <v>0</v>
      </c>
      <c r="AD88" s="30">
        <f t="shared" si="6"/>
        <v>500</v>
      </c>
      <c r="AE88" s="49">
        <v>0</v>
      </c>
      <c r="AF88" s="50">
        <v>0</v>
      </c>
      <c r="AG88" s="50">
        <v>0</v>
      </c>
      <c r="AH88" s="50">
        <v>0</v>
      </c>
      <c r="AI88" s="51">
        <v>500</v>
      </c>
      <c r="AJ88" s="50">
        <v>0</v>
      </c>
      <c r="AK88" s="50">
        <v>0</v>
      </c>
      <c r="AL88" s="50">
        <v>0</v>
      </c>
      <c r="AM88" s="52">
        <v>0</v>
      </c>
      <c r="AN88" s="44">
        <v>0</v>
      </c>
      <c r="AO88" s="63">
        <f t="shared" si="7"/>
        <v>0</v>
      </c>
      <c r="AP88" s="61">
        <v>0</v>
      </c>
      <c r="AQ88" s="53">
        <v>0</v>
      </c>
      <c r="AR88" s="54">
        <v>0</v>
      </c>
      <c r="AS88" s="42">
        <v>0</v>
      </c>
    </row>
    <row r="89" spans="1:45" ht="12.75" customHeight="1" x14ac:dyDescent="0.25">
      <c r="A89" s="4" t="s">
        <v>17</v>
      </c>
      <c r="B89" s="8">
        <v>608</v>
      </c>
      <c r="C89" s="4" t="s">
        <v>270</v>
      </c>
      <c r="D89" s="5" t="s">
        <v>271</v>
      </c>
      <c r="E89" s="5" t="s">
        <v>9</v>
      </c>
      <c r="F89" s="6" t="s">
        <v>272</v>
      </c>
      <c r="G89" s="37">
        <v>590533</v>
      </c>
      <c r="H89" s="40">
        <v>185519</v>
      </c>
      <c r="I89" s="35">
        <f t="shared" si="4"/>
        <v>25938</v>
      </c>
      <c r="J89" s="46">
        <v>0</v>
      </c>
      <c r="K89" s="47">
        <v>0</v>
      </c>
      <c r="L89" s="47">
        <v>12378</v>
      </c>
      <c r="M89" s="47">
        <v>0</v>
      </c>
      <c r="N89" s="47">
        <v>0</v>
      </c>
      <c r="O89" s="47">
        <v>0</v>
      </c>
      <c r="P89" s="47">
        <v>922</v>
      </c>
      <c r="Q89" s="47">
        <v>2720</v>
      </c>
      <c r="R89" s="47">
        <v>2800</v>
      </c>
      <c r="S89" s="47">
        <v>0</v>
      </c>
      <c r="T89" s="47">
        <v>1368</v>
      </c>
      <c r="U89" s="47">
        <v>0</v>
      </c>
      <c r="V89" s="47">
        <v>0</v>
      </c>
      <c r="W89" s="48">
        <v>5750</v>
      </c>
      <c r="X89" s="45">
        <f t="shared" si="5"/>
        <v>0</v>
      </c>
      <c r="Y89" s="55">
        <v>0</v>
      </c>
      <c r="Z89" s="56">
        <v>0</v>
      </c>
      <c r="AA89" s="57">
        <v>0</v>
      </c>
      <c r="AB89" s="58">
        <v>3600</v>
      </c>
      <c r="AC89" s="59">
        <v>0</v>
      </c>
      <c r="AD89" s="30">
        <f t="shared" si="6"/>
        <v>0</v>
      </c>
      <c r="AE89" s="49">
        <v>0</v>
      </c>
      <c r="AF89" s="50">
        <v>0</v>
      </c>
      <c r="AG89" s="50">
        <v>0</v>
      </c>
      <c r="AH89" s="50">
        <v>0</v>
      </c>
      <c r="AI89" s="51">
        <v>0</v>
      </c>
      <c r="AJ89" s="50">
        <v>0</v>
      </c>
      <c r="AK89" s="50">
        <v>0</v>
      </c>
      <c r="AL89" s="50">
        <v>0</v>
      </c>
      <c r="AM89" s="52">
        <v>0</v>
      </c>
      <c r="AN89" s="44">
        <v>0</v>
      </c>
      <c r="AO89" s="63">
        <f t="shared" si="7"/>
        <v>0</v>
      </c>
      <c r="AP89" s="61">
        <v>0</v>
      </c>
      <c r="AQ89" s="53">
        <v>0</v>
      </c>
      <c r="AR89" s="54">
        <v>0</v>
      </c>
      <c r="AS89" s="42">
        <v>0</v>
      </c>
    </row>
    <row r="90" spans="1:45" ht="12.75" customHeight="1" x14ac:dyDescent="0.25">
      <c r="A90" s="4" t="s">
        <v>17</v>
      </c>
      <c r="B90" s="8">
        <v>609</v>
      </c>
      <c r="C90" s="4" t="s">
        <v>306</v>
      </c>
      <c r="D90" s="5" t="s">
        <v>319</v>
      </c>
      <c r="E90" s="5" t="s">
        <v>9</v>
      </c>
      <c r="F90" s="6" t="s">
        <v>320</v>
      </c>
      <c r="G90" s="37">
        <v>318663</v>
      </c>
      <c r="H90" s="40">
        <v>109608</v>
      </c>
      <c r="I90" s="35">
        <f t="shared" si="4"/>
        <v>8516</v>
      </c>
      <c r="J90" s="46">
        <v>0</v>
      </c>
      <c r="K90" s="47">
        <v>611</v>
      </c>
      <c r="L90" s="47">
        <v>0</v>
      </c>
      <c r="M90" s="47">
        <v>0</v>
      </c>
      <c r="N90" s="47">
        <v>0</v>
      </c>
      <c r="O90" s="47">
        <v>0</v>
      </c>
      <c r="P90" s="47">
        <v>954</v>
      </c>
      <c r="Q90" s="47">
        <v>2395</v>
      </c>
      <c r="R90" s="47">
        <v>1850</v>
      </c>
      <c r="S90" s="47">
        <v>0</v>
      </c>
      <c r="T90" s="47">
        <v>1056</v>
      </c>
      <c r="U90" s="47">
        <v>0</v>
      </c>
      <c r="V90" s="47">
        <v>1650</v>
      </c>
      <c r="W90" s="48">
        <v>0</v>
      </c>
      <c r="X90" s="45">
        <f t="shared" si="5"/>
        <v>0</v>
      </c>
      <c r="Y90" s="55">
        <v>0</v>
      </c>
      <c r="Z90" s="56">
        <v>0</v>
      </c>
      <c r="AA90" s="57">
        <v>0</v>
      </c>
      <c r="AB90" s="58">
        <v>283</v>
      </c>
      <c r="AC90" s="59">
        <v>7914</v>
      </c>
      <c r="AD90" s="30">
        <f t="shared" si="6"/>
        <v>174</v>
      </c>
      <c r="AE90" s="49">
        <v>0</v>
      </c>
      <c r="AF90" s="50">
        <v>174</v>
      </c>
      <c r="AG90" s="50">
        <v>0</v>
      </c>
      <c r="AH90" s="50">
        <v>0</v>
      </c>
      <c r="AI90" s="51">
        <v>0</v>
      </c>
      <c r="AJ90" s="50">
        <v>0</v>
      </c>
      <c r="AK90" s="50">
        <v>0</v>
      </c>
      <c r="AL90" s="50">
        <v>0</v>
      </c>
      <c r="AM90" s="52">
        <v>0</v>
      </c>
      <c r="AN90" s="44">
        <v>0</v>
      </c>
      <c r="AO90" s="63">
        <f t="shared" si="7"/>
        <v>0</v>
      </c>
      <c r="AP90" s="61">
        <v>0</v>
      </c>
      <c r="AQ90" s="53">
        <v>0</v>
      </c>
      <c r="AR90" s="54">
        <v>0</v>
      </c>
      <c r="AS90" s="42">
        <v>0</v>
      </c>
    </row>
    <row r="91" spans="1:45" ht="12.75" customHeight="1" x14ac:dyDescent="0.25">
      <c r="A91" s="4" t="s">
        <v>17</v>
      </c>
      <c r="B91" s="8">
        <v>609</v>
      </c>
      <c r="C91" s="4" t="s">
        <v>306</v>
      </c>
      <c r="D91" s="5" t="s">
        <v>321</v>
      </c>
      <c r="E91" s="5" t="s">
        <v>9</v>
      </c>
      <c r="F91" s="6" t="s">
        <v>322</v>
      </c>
      <c r="G91" s="37">
        <v>318671</v>
      </c>
      <c r="H91" s="40">
        <v>123998</v>
      </c>
      <c r="I91" s="35">
        <f t="shared" si="4"/>
        <v>16480</v>
      </c>
      <c r="J91" s="46">
        <v>0</v>
      </c>
      <c r="K91" s="47">
        <v>575</v>
      </c>
      <c r="L91" s="47">
        <v>0</v>
      </c>
      <c r="M91" s="47">
        <v>0</v>
      </c>
      <c r="N91" s="47">
        <v>0</v>
      </c>
      <c r="O91" s="47">
        <v>0</v>
      </c>
      <c r="P91" s="47">
        <v>838</v>
      </c>
      <c r="Q91" s="47">
        <v>6415</v>
      </c>
      <c r="R91" s="47">
        <v>3750</v>
      </c>
      <c r="S91" s="47">
        <v>0</v>
      </c>
      <c r="T91" s="47">
        <v>1152</v>
      </c>
      <c r="U91" s="47">
        <v>0</v>
      </c>
      <c r="V91" s="47">
        <v>0</v>
      </c>
      <c r="W91" s="48">
        <v>3750</v>
      </c>
      <c r="X91" s="45">
        <f t="shared" si="5"/>
        <v>0</v>
      </c>
      <c r="Y91" s="55">
        <v>0</v>
      </c>
      <c r="Z91" s="56">
        <v>0</v>
      </c>
      <c r="AA91" s="57">
        <v>0</v>
      </c>
      <c r="AB91" s="58">
        <v>3229</v>
      </c>
      <c r="AC91" s="59">
        <v>0</v>
      </c>
      <c r="AD91" s="30">
        <f t="shared" si="6"/>
        <v>449</v>
      </c>
      <c r="AE91" s="49">
        <v>0</v>
      </c>
      <c r="AF91" s="50">
        <v>449</v>
      </c>
      <c r="AG91" s="50">
        <v>0</v>
      </c>
      <c r="AH91" s="50">
        <v>0</v>
      </c>
      <c r="AI91" s="51">
        <v>0</v>
      </c>
      <c r="AJ91" s="50">
        <v>0</v>
      </c>
      <c r="AK91" s="50">
        <v>0</v>
      </c>
      <c r="AL91" s="50">
        <v>0</v>
      </c>
      <c r="AM91" s="52">
        <v>0</v>
      </c>
      <c r="AN91" s="44">
        <v>0</v>
      </c>
      <c r="AO91" s="63">
        <f t="shared" si="7"/>
        <v>0</v>
      </c>
      <c r="AP91" s="61">
        <v>0</v>
      </c>
      <c r="AQ91" s="53">
        <v>0</v>
      </c>
      <c r="AR91" s="54">
        <v>0</v>
      </c>
      <c r="AS91" s="42">
        <v>0</v>
      </c>
    </row>
    <row r="92" spans="1:45" ht="12.75" customHeight="1" x14ac:dyDescent="0.25">
      <c r="A92" s="4" t="s">
        <v>17</v>
      </c>
      <c r="B92" s="8">
        <v>608</v>
      </c>
      <c r="C92" s="4" t="s">
        <v>270</v>
      </c>
      <c r="D92" s="5" t="s">
        <v>273</v>
      </c>
      <c r="E92" s="5" t="s">
        <v>9</v>
      </c>
      <c r="F92" s="6" t="s">
        <v>274</v>
      </c>
      <c r="G92" s="37">
        <v>318680</v>
      </c>
      <c r="H92" s="40">
        <v>567890</v>
      </c>
      <c r="I92" s="35">
        <f t="shared" si="4"/>
        <v>49723</v>
      </c>
      <c r="J92" s="46">
        <v>0</v>
      </c>
      <c r="K92" s="47">
        <v>13718</v>
      </c>
      <c r="L92" s="47">
        <v>10759</v>
      </c>
      <c r="M92" s="47">
        <v>0</v>
      </c>
      <c r="N92" s="47">
        <v>0</v>
      </c>
      <c r="O92" s="47">
        <v>0</v>
      </c>
      <c r="P92" s="47">
        <v>4915</v>
      </c>
      <c r="Q92" s="47">
        <v>3011</v>
      </c>
      <c r="R92" s="47">
        <v>12999.999999999998</v>
      </c>
      <c r="S92" s="47">
        <v>0</v>
      </c>
      <c r="T92" s="47">
        <v>4320</v>
      </c>
      <c r="U92" s="47">
        <v>0</v>
      </c>
      <c r="V92" s="47">
        <v>0</v>
      </c>
      <c r="W92" s="48">
        <v>0</v>
      </c>
      <c r="X92" s="45">
        <f t="shared" si="5"/>
        <v>0</v>
      </c>
      <c r="Y92" s="55">
        <v>0</v>
      </c>
      <c r="Z92" s="56">
        <v>0</v>
      </c>
      <c r="AA92" s="57">
        <v>0</v>
      </c>
      <c r="AB92" s="58">
        <v>2665</v>
      </c>
      <c r="AC92" s="59">
        <v>12490</v>
      </c>
      <c r="AD92" s="30">
        <f t="shared" si="6"/>
        <v>910</v>
      </c>
      <c r="AE92" s="49">
        <v>0</v>
      </c>
      <c r="AF92" s="50">
        <v>0</v>
      </c>
      <c r="AG92" s="50">
        <v>0</v>
      </c>
      <c r="AH92" s="50">
        <v>0</v>
      </c>
      <c r="AI92" s="51">
        <v>0</v>
      </c>
      <c r="AJ92" s="50">
        <v>0</v>
      </c>
      <c r="AK92" s="50">
        <v>0</v>
      </c>
      <c r="AL92" s="50">
        <v>0</v>
      </c>
      <c r="AM92" s="52">
        <v>0</v>
      </c>
      <c r="AN92" s="44">
        <v>910</v>
      </c>
      <c r="AO92" s="63">
        <f t="shared" si="7"/>
        <v>0</v>
      </c>
      <c r="AP92" s="61">
        <v>0</v>
      </c>
      <c r="AQ92" s="53">
        <v>0</v>
      </c>
      <c r="AR92" s="54">
        <v>0</v>
      </c>
      <c r="AS92" s="42">
        <v>0</v>
      </c>
    </row>
    <row r="93" spans="1:45" ht="12.75" customHeight="1" x14ac:dyDescent="0.25">
      <c r="A93" s="4" t="s">
        <v>17</v>
      </c>
      <c r="B93" s="8">
        <v>608</v>
      </c>
      <c r="C93" s="4" t="s">
        <v>270</v>
      </c>
      <c r="D93" s="5" t="s">
        <v>275</v>
      </c>
      <c r="E93" s="5" t="s">
        <v>9</v>
      </c>
      <c r="F93" s="6" t="s">
        <v>276</v>
      </c>
      <c r="G93" s="37">
        <v>318701</v>
      </c>
      <c r="H93" s="40">
        <v>1426162</v>
      </c>
      <c r="I93" s="35">
        <f t="shared" si="4"/>
        <v>170109</v>
      </c>
      <c r="J93" s="46">
        <v>10116</v>
      </c>
      <c r="K93" s="47">
        <v>26550</v>
      </c>
      <c r="L93" s="47">
        <v>61890</v>
      </c>
      <c r="M93" s="47">
        <v>0</v>
      </c>
      <c r="N93" s="47">
        <v>0</v>
      </c>
      <c r="O93" s="47">
        <v>0</v>
      </c>
      <c r="P93" s="47">
        <v>14138</v>
      </c>
      <c r="Q93" s="47">
        <v>8984</v>
      </c>
      <c r="R93" s="47">
        <v>34450</v>
      </c>
      <c r="S93" s="47">
        <v>0</v>
      </c>
      <c r="T93" s="47">
        <v>10278</v>
      </c>
      <c r="U93" s="47">
        <v>0</v>
      </c>
      <c r="V93" s="47">
        <v>3703</v>
      </c>
      <c r="W93" s="48">
        <v>0</v>
      </c>
      <c r="X93" s="45">
        <f t="shared" si="5"/>
        <v>0</v>
      </c>
      <c r="Y93" s="55">
        <v>0</v>
      </c>
      <c r="Z93" s="56">
        <v>0</v>
      </c>
      <c r="AA93" s="57">
        <v>0</v>
      </c>
      <c r="AB93" s="58">
        <v>9058</v>
      </c>
      <c r="AC93" s="59">
        <v>101328</v>
      </c>
      <c r="AD93" s="30">
        <f t="shared" si="6"/>
        <v>5600</v>
      </c>
      <c r="AE93" s="49">
        <v>0</v>
      </c>
      <c r="AF93" s="50">
        <v>5100</v>
      </c>
      <c r="AG93" s="50">
        <v>0</v>
      </c>
      <c r="AH93" s="50">
        <v>0</v>
      </c>
      <c r="AI93" s="51">
        <v>500</v>
      </c>
      <c r="AJ93" s="50">
        <v>0</v>
      </c>
      <c r="AK93" s="50">
        <v>0</v>
      </c>
      <c r="AL93" s="50">
        <v>0</v>
      </c>
      <c r="AM93" s="52">
        <v>0</v>
      </c>
      <c r="AN93" s="44">
        <v>0</v>
      </c>
      <c r="AO93" s="63">
        <f t="shared" si="7"/>
        <v>0</v>
      </c>
      <c r="AP93" s="61">
        <v>0</v>
      </c>
      <c r="AQ93" s="53">
        <v>0</v>
      </c>
      <c r="AR93" s="54">
        <v>0</v>
      </c>
      <c r="AS93" s="42">
        <v>0</v>
      </c>
    </row>
    <row r="94" spans="1:45" ht="12.75" customHeight="1" x14ac:dyDescent="0.25">
      <c r="A94" s="4" t="s">
        <v>17</v>
      </c>
      <c r="B94" s="8">
        <v>609</v>
      </c>
      <c r="C94" s="4" t="s">
        <v>306</v>
      </c>
      <c r="D94" s="5" t="s">
        <v>323</v>
      </c>
      <c r="E94" s="5" t="s">
        <v>9</v>
      </c>
      <c r="F94" s="6" t="s">
        <v>324</v>
      </c>
      <c r="G94" s="37">
        <v>649571</v>
      </c>
      <c r="H94" s="40">
        <v>0</v>
      </c>
      <c r="I94" s="35">
        <f t="shared" si="4"/>
        <v>3653</v>
      </c>
      <c r="J94" s="46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3653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8">
        <v>0</v>
      </c>
      <c r="X94" s="45">
        <f t="shared" si="5"/>
        <v>0</v>
      </c>
      <c r="Y94" s="55">
        <v>0</v>
      </c>
      <c r="Z94" s="56">
        <v>0</v>
      </c>
      <c r="AA94" s="57">
        <v>0</v>
      </c>
      <c r="AB94" s="58">
        <v>0</v>
      </c>
      <c r="AC94" s="59">
        <v>0</v>
      </c>
      <c r="AD94" s="30">
        <f t="shared" si="6"/>
        <v>0</v>
      </c>
      <c r="AE94" s="49">
        <v>0</v>
      </c>
      <c r="AF94" s="50">
        <v>0</v>
      </c>
      <c r="AG94" s="50">
        <v>0</v>
      </c>
      <c r="AH94" s="50">
        <v>0</v>
      </c>
      <c r="AI94" s="51">
        <v>0</v>
      </c>
      <c r="AJ94" s="50">
        <v>0</v>
      </c>
      <c r="AK94" s="50">
        <v>0</v>
      </c>
      <c r="AL94" s="50">
        <v>0</v>
      </c>
      <c r="AM94" s="52">
        <v>0</v>
      </c>
      <c r="AN94" s="44">
        <v>0</v>
      </c>
      <c r="AO94" s="63">
        <f t="shared" si="7"/>
        <v>0</v>
      </c>
      <c r="AP94" s="61">
        <v>0</v>
      </c>
      <c r="AQ94" s="53">
        <v>0</v>
      </c>
      <c r="AR94" s="54">
        <v>0</v>
      </c>
      <c r="AS94" s="42">
        <v>0</v>
      </c>
    </row>
    <row r="95" spans="1:45" ht="12.75" customHeight="1" x14ac:dyDescent="0.25">
      <c r="A95" s="4" t="s">
        <v>17</v>
      </c>
      <c r="B95" s="8">
        <v>609</v>
      </c>
      <c r="C95" s="4" t="s">
        <v>306</v>
      </c>
      <c r="D95" s="5" t="s">
        <v>325</v>
      </c>
      <c r="E95" s="5" t="s">
        <v>9</v>
      </c>
      <c r="F95" s="6" t="s">
        <v>326</v>
      </c>
      <c r="G95" s="37">
        <v>318710</v>
      </c>
      <c r="H95" s="40">
        <v>608371</v>
      </c>
      <c r="I95" s="35">
        <f t="shared" si="4"/>
        <v>61068</v>
      </c>
      <c r="J95" s="46">
        <v>1415</v>
      </c>
      <c r="K95" s="47">
        <v>16909</v>
      </c>
      <c r="L95" s="47">
        <v>0</v>
      </c>
      <c r="M95" s="47">
        <v>0</v>
      </c>
      <c r="N95" s="47">
        <v>0</v>
      </c>
      <c r="O95" s="47">
        <v>0</v>
      </c>
      <c r="P95" s="47">
        <v>7258</v>
      </c>
      <c r="Q95" s="47">
        <v>9440</v>
      </c>
      <c r="R95" s="47">
        <v>10950</v>
      </c>
      <c r="S95" s="47">
        <v>0</v>
      </c>
      <c r="T95" s="47">
        <v>6096</v>
      </c>
      <c r="U95" s="47">
        <v>5400</v>
      </c>
      <c r="V95" s="47">
        <v>3600</v>
      </c>
      <c r="W95" s="48">
        <v>0</v>
      </c>
      <c r="X95" s="45">
        <f t="shared" si="5"/>
        <v>0</v>
      </c>
      <c r="Y95" s="55">
        <v>0</v>
      </c>
      <c r="Z95" s="56">
        <v>0</v>
      </c>
      <c r="AA95" s="57">
        <v>0</v>
      </c>
      <c r="AB95" s="58">
        <v>3750</v>
      </c>
      <c r="AC95" s="59">
        <v>0</v>
      </c>
      <c r="AD95" s="30">
        <f t="shared" si="6"/>
        <v>0</v>
      </c>
      <c r="AE95" s="49">
        <v>0</v>
      </c>
      <c r="AF95" s="50">
        <v>0</v>
      </c>
      <c r="AG95" s="50">
        <v>0</v>
      </c>
      <c r="AH95" s="50">
        <v>0</v>
      </c>
      <c r="AI95" s="51">
        <v>0</v>
      </c>
      <c r="AJ95" s="50">
        <v>0</v>
      </c>
      <c r="AK95" s="50">
        <v>0</v>
      </c>
      <c r="AL95" s="50">
        <v>0</v>
      </c>
      <c r="AM95" s="52">
        <v>0</v>
      </c>
      <c r="AN95" s="44">
        <v>0</v>
      </c>
      <c r="AO95" s="63">
        <f t="shared" si="7"/>
        <v>0</v>
      </c>
      <c r="AP95" s="61">
        <v>0</v>
      </c>
      <c r="AQ95" s="53">
        <v>0</v>
      </c>
      <c r="AR95" s="54">
        <v>0</v>
      </c>
      <c r="AS95" s="42">
        <v>0</v>
      </c>
    </row>
    <row r="96" spans="1:45" ht="12.75" customHeight="1" x14ac:dyDescent="0.25">
      <c r="A96" s="4" t="s">
        <v>17</v>
      </c>
      <c r="B96" s="8">
        <v>609</v>
      </c>
      <c r="C96" s="4" t="s">
        <v>306</v>
      </c>
      <c r="D96" s="5" t="s">
        <v>327</v>
      </c>
      <c r="E96" s="5" t="s">
        <v>9</v>
      </c>
      <c r="F96" s="6" t="s">
        <v>328</v>
      </c>
      <c r="G96" s="37">
        <v>318728</v>
      </c>
      <c r="H96" s="40">
        <v>54527</v>
      </c>
      <c r="I96" s="35">
        <f t="shared" si="4"/>
        <v>5147</v>
      </c>
      <c r="J96" s="46">
        <v>0</v>
      </c>
      <c r="K96" s="47">
        <v>101</v>
      </c>
      <c r="L96" s="47">
        <v>0</v>
      </c>
      <c r="M96" s="47">
        <v>0</v>
      </c>
      <c r="N96" s="47">
        <v>0</v>
      </c>
      <c r="O96" s="47">
        <v>0</v>
      </c>
      <c r="P96" s="47">
        <v>422</v>
      </c>
      <c r="Q96" s="47">
        <v>3376</v>
      </c>
      <c r="R96" s="47">
        <v>600</v>
      </c>
      <c r="S96" s="47">
        <v>0</v>
      </c>
      <c r="T96" s="47">
        <v>648</v>
      </c>
      <c r="U96" s="47">
        <v>0</v>
      </c>
      <c r="V96" s="47">
        <v>0</v>
      </c>
      <c r="W96" s="48">
        <v>0</v>
      </c>
      <c r="X96" s="45">
        <f t="shared" si="5"/>
        <v>0</v>
      </c>
      <c r="Y96" s="55">
        <v>0</v>
      </c>
      <c r="Z96" s="56">
        <v>0</v>
      </c>
      <c r="AA96" s="57">
        <v>0</v>
      </c>
      <c r="AB96" s="58">
        <v>0</v>
      </c>
      <c r="AC96" s="59">
        <v>7108</v>
      </c>
      <c r="AD96" s="30">
        <f t="shared" si="6"/>
        <v>2959</v>
      </c>
      <c r="AE96" s="49">
        <v>0</v>
      </c>
      <c r="AF96" s="50">
        <v>67</v>
      </c>
      <c r="AG96" s="50">
        <v>0</v>
      </c>
      <c r="AH96" s="50">
        <v>0</v>
      </c>
      <c r="AI96" s="51">
        <v>0</v>
      </c>
      <c r="AJ96" s="50">
        <v>56</v>
      </c>
      <c r="AK96" s="50">
        <v>1035</v>
      </c>
      <c r="AL96" s="50">
        <v>477</v>
      </c>
      <c r="AM96" s="52">
        <v>319</v>
      </c>
      <c r="AN96" s="44">
        <v>1005</v>
      </c>
      <c r="AO96" s="63">
        <f t="shared" si="7"/>
        <v>0</v>
      </c>
      <c r="AP96" s="61">
        <v>0</v>
      </c>
      <c r="AQ96" s="53">
        <v>0</v>
      </c>
      <c r="AR96" s="54">
        <v>0</v>
      </c>
      <c r="AS96" s="42">
        <v>0</v>
      </c>
    </row>
    <row r="97" spans="1:45" ht="12.75" customHeight="1" x14ac:dyDescent="0.25">
      <c r="A97" s="4" t="s">
        <v>17</v>
      </c>
      <c r="B97" s="8">
        <v>609</v>
      </c>
      <c r="C97" s="4" t="s">
        <v>306</v>
      </c>
      <c r="D97" s="5" t="s">
        <v>329</v>
      </c>
      <c r="E97" s="5" t="s">
        <v>9</v>
      </c>
      <c r="F97" s="6" t="s">
        <v>330</v>
      </c>
      <c r="G97" s="37">
        <v>318736</v>
      </c>
      <c r="H97" s="40">
        <v>84768</v>
      </c>
      <c r="I97" s="35">
        <f t="shared" si="4"/>
        <v>7803</v>
      </c>
      <c r="J97" s="46">
        <v>0</v>
      </c>
      <c r="K97" s="47">
        <v>478</v>
      </c>
      <c r="L97" s="47">
        <v>0</v>
      </c>
      <c r="M97" s="47">
        <v>0</v>
      </c>
      <c r="N97" s="47">
        <v>0</v>
      </c>
      <c r="O97" s="47">
        <v>0</v>
      </c>
      <c r="P97" s="47">
        <v>749</v>
      </c>
      <c r="Q97" s="47">
        <v>4780</v>
      </c>
      <c r="R97" s="47">
        <v>1100</v>
      </c>
      <c r="S97" s="47">
        <v>0</v>
      </c>
      <c r="T97" s="47">
        <v>696</v>
      </c>
      <c r="U97" s="47">
        <v>0</v>
      </c>
      <c r="V97" s="47">
        <v>0</v>
      </c>
      <c r="W97" s="48">
        <v>0</v>
      </c>
      <c r="X97" s="45">
        <f t="shared" si="5"/>
        <v>0</v>
      </c>
      <c r="Y97" s="55">
        <v>0</v>
      </c>
      <c r="Z97" s="56">
        <v>0</v>
      </c>
      <c r="AA97" s="57">
        <v>0</v>
      </c>
      <c r="AB97" s="58">
        <v>942</v>
      </c>
      <c r="AC97" s="59">
        <v>0</v>
      </c>
      <c r="AD97" s="30">
        <f t="shared" si="6"/>
        <v>0</v>
      </c>
      <c r="AE97" s="49">
        <v>0</v>
      </c>
      <c r="AF97" s="50">
        <v>0</v>
      </c>
      <c r="AG97" s="50">
        <v>0</v>
      </c>
      <c r="AH97" s="50">
        <v>0</v>
      </c>
      <c r="AI97" s="51">
        <v>0</v>
      </c>
      <c r="AJ97" s="50">
        <v>0</v>
      </c>
      <c r="AK97" s="50">
        <v>0</v>
      </c>
      <c r="AL97" s="50">
        <v>0</v>
      </c>
      <c r="AM97" s="52">
        <v>0</v>
      </c>
      <c r="AN97" s="44">
        <v>0</v>
      </c>
      <c r="AO97" s="63">
        <f t="shared" si="7"/>
        <v>0</v>
      </c>
      <c r="AP97" s="61">
        <v>0</v>
      </c>
      <c r="AQ97" s="53">
        <v>0</v>
      </c>
      <c r="AR97" s="54">
        <v>0</v>
      </c>
      <c r="AS97" s="42">
        <v>0</v>
      </c>
    </row>
    <row r="98" spans="1:45" ht="12.75" customHeight="1" x14ac:dyDescent="0.25">
      <c r="A98" s="4" t="s">
        <v>17</v>
      </c>
      <c r="B98" s="8">
        <v>609</v>
      </c>
      <c r="C98" s="4" t="s">
        <v>306</v>
      </c>
      <c r="D98" s="5" t="s">
        <v>331</v>
      </c>
      <c r="E98" s="5" t="s">
        <v>9</v>
      </c>
      <c r="F98" s="6" t="s">
        <v>332</v>
      </c>
      <c r="G98" s="37">
        <v>318744</v>
      </c>
      <c r="H98" s="40">
        <v>1694389</v>
      </c>
      <c r="I98" s="35">
        <f t="shared" si="4"/>
        <v>249895</v>
      </c>
      <c r="J98" s="46">
        <v>4528</v>
      </c>
      <c r="K98" s="47">
        <v>6923</v>
      </c>
      <c r="L98" s="47">
        <v>113011</v>
      </c>
      <c r="M98" s="47">
        <v>0</v>
      </c>
      <c r="N98" s="47">
        <v>0</v>
      </c>
      <c r="O98" s="47">
        <v>4455</v>
      </c>
      <c r="P98" s="47">
        <v>19731</v>
      </c>
      <c r="Q98" s="47">
        <v>43156</v>
      </c>
      <c r="R98" s="47">
        <v>15500</v>
      </c>
      <c r="S98" s="47">
        <v>0</v>
      </c>
      <c r="T98" s="47">
        <v>12109</v>
      </c>
      <c r="U98" s="47">
        <v>0</v>
      </c>
      <c r="V98" s="47">
        <v>11400</v>
      </c>
      <c r="W98" s="48">
        <v>19082</v>
      </c>
      <c r="X98" s="45">
        <f t="shared" si="5"/>
        <v>0</v>
      </c>
      <c r="Y98" s="55">
        <v>0</v>
      </c>
      <c r="Z98" s="56">
        <v>0</v>
      </c>
      <c r="AA98" s="57">
        <v>0</v>
      </c>
      <c r="AB98" s="58">
        <v>73761</v>
      </c>
      <c r="AC98" s="59">
        <v>0</v>
      </c>
      <c r="AD98" s="30">
        <f t="shared" si="6"/>
        <v>80000</v>
      </c>
      <c r="AE98" s="49">
        <v>0</v>
      </c>
      <c r="AF98" s="50">
        <v>0</v>
      </c>
      <c r="AG98" s="50">
        <v>0</v>
      </c>
      <c r="AH98" s="50">
        <v>80000</v>
      </c>
      <c r="AI98" s="51">
        <v>0</v>
      </c>
      <c r="AJ98" s="50">
        <v>0</v>
      </c>
      <c r="AK98" s="50">
        <v>0</v>
      </c>
      <c r="AL98" s="50">
        <v>0</v>
      </c>
      <c r="AM98" s="52">
        <v>0</v>
      </c>
      <c r="AN98" s="44">
        <v>0</v>
      </c>
      <c r="AO98" s="63">
        <f t="shared" si="7"/>
        <v>0</v>
      </c>
      <c r="AP98" s="61">
        <v>0</v>
      </c>
      <c r="AQ98" s="53">
        <v>0</v>
      </c>
      <c r="AR98" s="54">
        <v>0</v>
      </c>
      <c r="AS98" s="42">
        <v>600</v>
      </c>
    </row>
    <row r="99" spans="1:45" ht="12.75" customHeight="1" x14ac:dyDescent="0.25">
      <c r="A99" s="4" t="s">
        <v>17</v>
      </c>
      <c r="B99" s="8">
        <v>609</v>
      </c>
      <c r="C99" s="4" t="s">
        <v>306</v>
      </c>
      <c r="D99" s="5" t="s">
        <v>333</v>
      </c>
      <c r="E99" s="5" t="s">
        <v>9</v>
      </c>
      <c r="F99" s="6" t="s">
        <v>334</v>
      </c>
      <c r="G99" s="37">
        <v>318752</v>
      </c>
      <c r="H99" s="40">
        <v>715721</v>
      </c>
      <c r="I99" s="35">
        <f t="shared" si="4"/>
        <v>79498</v>
      </c>
      <c r="J99" s="46">
        <v>2077</v>
      </c>
      <c r="K99" s="47">
        <v>4546</v>
      </c>
      <c r="L99" s="47">
        <v>0</v>
      </c>
      <c r="M99" s="47">
        <v>0</v>
      </c>
      <c r="N99" s="47">
        <v>40930</v>
      </c>
      <c r="O99" s="47">
        <v>0</v>
      </c>
      <c r="P99" s="47">
        <v>3360</v>
      </c>
      <c r="Q99" s="47">
        <v>6707</v>
      </c>
      <c r="R99" s="47">
        <v>15500.000000000002</v>
      </c>
      <c r="S99" s="47">
        <v>0</v>
      </c>
      <c r="T99" s="47">
        <v>6378</v>
      </c>
      <c r="U99" s="47">
        <v>0</v>
      </c>
      <c r="V99" s="47">
        <v>0</v>
      </c>
      <c r="W99" s="48">
        <v>0</v>
      </c>
      <c r="X99" s="45">
        <f t="shared" si="5"/>
        <v>0</v>
      </c>
      <c r="Y99" s="55">
        <v>0</v>
      </c>
      <c r="Z99" s="56">
        <v>0</v>
      </c>
      <c r="AA99" s="57">
        <v>0</v>
      </c>
      <c r="AB99" s="58">
        <v>7690</v>
      </c>
      <c r="AC99" s="59">
        <v>48207</v>
      </c>
      <c r="AD99" s="30">
        <f t="shared" si="6"/>
        <v>907</v>
      </c>
      <c r="AE99" s="49">
        <v>0</v>
      </c>
      <c r="AF99" s="50">
        <v>574</v>
      </c>
      <c r="AG99" s="50">
        <v>0</v>
      </c>
      <c r="AH99" s="50">
        <v>0</v>
      </c>
      <c r="AI99" s="51">
        <v>0</v>
      </c>
      <c r="AJ99" s="50">
        <v>333</v>
      </c>
      <c r="AK99" s="50">
        <v>0</v>
      </c>
      <c r="AL99" s="50">
        <v>0</v>
      </c>
      <c r="AM99" s="52">
        <v>0</v>
      </c>
      <c r="AN99" s="44">
        <v>0</v>
      </c>
      <c r="AO99" s="63">
        <f t="shared" si="7"/>
        <v>0</v>
      </c>
      <c r="AP99" s="61">
        <v>0</v>
      </c>
      <c r="AQ99" s="53">
        <v>0</v>
      </c>
      <c r="AR99" s="54">
        <v>0</v>
      </c>
      <c r="AS99" s="42">
        <v>0</v>
      </c>
    </row>
    <row r="100" spans="1:45" ht="12.75" customHeight="1" x14ac:dyDescent="0.25">
      <c r="A100" s="4" t="s">
        <v>17</v>
      </c>
      <c r="B100" s="8">
        <v>609</v>
      </c>
      <c r="C100" s="4" t="s">
        <v>306</v>
      </c>
      <c r="D100" s="5" t="s">
        <v>335</v>
      </c>
      <c r="E100" s="5" t="s">
        <v>9</v>
      </c>
      <c r="F100" s="6" t="s">
        <v>336</v>
      </c>
      <c r="G100" s="37">
        <v>318761</v>
      </c>
      <c r="H100" s="40">
        <v>478770</v>
      </c>
      <c r="I100" s="35">
        <f t="shared" si="4"/>
        <v>31872</v>
      </c>
      <c r="J100" s="46">
        <v>0</v>
      </c>
      <c r="K100" s="47">
        <v>1465</v>
      </c>
      <c r="L100" s="47">
        <v>0</v>
      </c>
      <c r="M100" s="47">
        <v>0</v>
      </c>
      <c r="N100" s="47">
        <v>0</v>
      </c>
      <c r="O100" s="47">
        <v>0</v>
      </c>
      <c r="P100" s="47">
        <v>4979</v>
      </c>
      <c r="Q100" s="47">
        <v>8148</v>
      </c>
      <c r="R100" s="47">
        <v>12600</v>
      </c>
      <c r="S100" s="47">
        <v>0</v>
      </c>
      <c r="T100" s="47">
        <v>4680</v>
      </c>
      <c r="U100" s="47">
        <v>0</v>
      </c>
      <c r="V100" s="47">
        <v>0</v>
      </c>
      <c r="W100" s="48">
        <v>0</v>
      </c>
      <c r="X100" s="45">
        <f t="shared" si="5"/>
        <v>0</v>
      </c>
      <c r="Y100" s="55">
        <v>0</v>
      </c>
      <c r="Z100" s="56">
        <v>0</v>
      </c>
      <c r="AA100" s="57">
        <v>0</v>
      </c>
      <c r="AB100" s="58">
        <v>6131</v>
      </c>
      <c r="AC100" s="59">
        <v>21800</v>
      </c>
      <c r="AD100" s="30">
        <f t="shared" si="6"/>
        <v>308</v>
      </c>
      <c r="AE100" s="49">
        <v>0</v>
      </c>
      <c r="AF100" s="50">
        <v>308</v>
      </c>
      <c r="AG100" s="50">
        <v>0</v>
      </c>
      <c r="AH100" s="50">
        <v>0</v>
      </c>
      <c r="AI100" s="51">
        <v>0</v>
      </c>
      <c r="AJ100" s="50">
        <v>0</v>
      </c>
      <c r="AK100" s="50">
        <v>0</v>
      </c>
      <c r="AL100" s="50">
        <v>0</v>
      </c>
      <c r="AM100" s="52">
        <v>0</v>
      </c>
      <c r="AN100" s="44">
        <v>0</v>
      </c>
      <c r="AO100" s="63">
        <f t="shared" si="7"/>
        <v>0</v>
      </c>
      <c r="AP100" s="61">
        <v>0</v>
      </c>
      <c r="AQ100" s="53">
        <v>0</v>
      </c>
      <c r="AR100" s="54">
        <v>0</v>
      </c>
      <c r="AS100" s="42">
        <v>0</v>
      </c>
    </row>
    <row r="101" spans="1:45" ht="12.75" customHeight="1" x14ac:dyDescent="0.25">
      <c r="A101" s="4" t="s">
        <v>17</v>
      </c>
      <c r="B101" s="8">
        <v>609</v>
      </c>
      <c r="C101" s="4" t="s">
        <v>306</v>
      </c>
      <c r="D101" s="5" t="s">
        <v>337</v>
      </c>
      <c r="E101" s="5" t="s">
        <v>9</v>
      </c>
      <c r="F101" s="6" t="s">
        <v>338</v>
      </c>
      <c r="G101" s="37">
        <v>318779</v>
      </c>
      <c r="H101" s="40">
        <v>512166</v>
      </c>
      <c r="I101" s="35">
        <f t="shared" si="4"/>
        <v>27031</v>
      </c>
      <c r="J101" s="46">
        <v>0</v>
      </c>
      <c r="K101" s="47">
        <v>5920</v>
      </c>
      <c r="L101" s="47">
        <v>6189</v>
      </c>
      <c r="M101" s="47">
        <v>0</v>
      </c>
      <c r="N101" s="47">
        <v>0</v>
      </c>
      <c r="O101" s="47">
        <v>0</v>
      </c>
      <c r="P101" s="47">
        <v>3162</v>
      </c>
      <c r="Q101" s="47">
        <v>8037</v>
      </c>
      <c r="R101" s="47">
        <v>850</v>
      </c>
      <c r="S101" s="47">
        <v>0</v>
      </c>
      <c r="T101" s="47">
        <v>2873</v>
      </c>
      <c r="U101" s="47">
        <v>0</v>
      </c>
      <c r="V101" s="47">
        <v>0</v>
      </c>
      <c r="W101" s="48">
        <v>0</v>
      </c>
      <c r="X101" s="45">
        <f t="shared" si="5"/>
        <v>0</v>
      </c>
      <c r="Y101" s="55">
        <v>0</v>
      </c>
      <c r="Z101" s="56">
        <v>0</v>
      </c>
      <c r="AA101" s="57">
        <v>0</v>
      </c>
      <c r="AB101" s="58">
        <v>2048</v>
      </c>
      <c r="AC101" s="59">
        <v>32287</v>
      </c>
      <c r="AD101" s="30">
        <f t="shared" si="6"/>
        <v>1528</v>
      </c>
      <c r="AE101" s="49">
        <v>0</v>
      </c>
      <c r="AF101" s="50">
        <v>0</v>
      </c>
      <c r="AG101" s="50">
        <v>0</v>
      </c>
      <c r="AH101" s="50">
        <v>0</v>
      </c>
      <c r="AI101" s="51">
        <v>0</v>
      </c>
      <c r="AJ101" s="50">
        <v>0</v>
      </c>
      <c r="AK101" s="50">
        <v>1528</v>
      </c>
      <c r="AL101" s="50">
        <v>0</v>
      </c>
      <c r="AM101" s="52">
        <v>0</v>
      </c>
      <c r="AN101" s="44">
        <v>0</v>
      </c>
      <c r="AO101" s="63">
        <f t="shared" si="7"/>
        <v>0</v>
      </c>
      <c r="AP101" s="61">
        <v>0</v>
      </c>
      <c r="AQ101" s="53">
        <v>0</v>
      </c>
      <c r="AR101" s="54">
        <v>0</v>
      </c>
      <c r="AS101" s="42">
        <v>0</v>
      </c>
    </row>
    <row r="102" spans="1:45" ht="12.75" customHeight="1" x14ac:dyDescent="0.25">
      <c r="A102" s="4" t="s">
        <v>17</v>
      </c>
      <c r="B102" s="8">
        <v>607</v>
      </c>
      <c r="C102" s="4" t="s">
        <v>249</v>
      </c>
      <c r="D102" s="5" t="s">
        <v>264</v>
      </c>
      <c r="E102" s="5" t="s">
        <v>9</v>
      </c>
      <c r="F102" s="6" t="s">
        <v>265</v>
      </c>
      <c r="G102" s="37">
        <v>318787</v>
      </c>
      <c r="H102" s="40">
        <v>119891</v>
      </c>
      <c r="I102" s="35">
        <f t="shared" si="4"/>
        <v>10694</v>
      </c>
      <c r="J102" s="46">
        <v>2211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1229</v>
      </c>
      <c r="Q102" s="47">
        <v>3404</v>
      </c>
      <c r="R102" s="47">
        <v>3050.0000000000005</v>
      </c>
      <c r="S102" s="47">
        <v>0</v>
      </c>
      <c r="T102" s="47">
        <v>800</v>
      </c>
      <c r="U102" s="47">
        <v>0</v>
      </c>
      <c r="V102" s="47">
        <v>0</v>
      </c>
      <c r="W102" s="48">
        <v>0</v>
      </c>
      <c r="X102" s="45">
        <f t="shared" si="5"/>
        <v>0</v>
      </c>
      <c r="Y102" s="55">
        <v>0</v>
      </c>
      <c r="Z102" s="56">
        <v>0</v>
      </c>
      <c r="AA102" s="57">
        <v>0</v>
      </c>
      <c r="AB102" s="58">
        <v>3278</v>
      </c>
      <c r="AC102" s="59">
        <v>12520</v>
      </c>
      <c r="AD102" s="30">
        <f t="shared" si="6"/>
        <v>0</v>
      </c>
      <c r="AE102" s="49">
        <v>0</v>
      </c>
      <c r="AF102" s="50">
        <v>0</v>
      </c>
      <c r="AG102" s="50">
        <v>0</v>
      </c>
      <c r="AH102" s="50">
        <v>0</v>
      </c>
      <c r="AI102" s="51">
        <v>0</v>
      </c>
      <c r="AJ102" s="50">
        <v>0</v>
      </c>
      <c r="AK102" s="50">
        <v>0</v>
      </c>
      <c r="AL102" s="50">
        <v>0</v>
      </c>
      <c r="AM102" s="52">
        <v>0</v>
      </c>
      <c r="AN102" s="44">
        <v>0</v>
      </c>
      <c r="AO102" s="63">
        <f t="shared" si="7"/>
        <v>0</v>
      </c>
      <c r="AP102" s="61">
        <v>0</v>
      </c>
      <c r="AQ102" s="53">
        <v>0</v>
      </c>
      <c r="AR102" s="54">
        <v>0</v>
      </c>
      <c r="AS102" s="42">
        <v>0</v>
      </c>
    </row>
    <row r="103" spans="1:45" ht="12.75" customHeight="1" x14ac:dyDescent="0.25">
      <c r="A103" s="4" t="s">
        <v>17</v>
      </c>
      <c r="B103" s="8">
        <v>607</v>
      </c>
      <c r="C103" s="4" t="s">
        <v>249</v>
      </c>
      <c r="D103" s="5" t="s">
        <v>266</v>
      </c>
      <c r="E103" s="5" t="s">
        <v>9</v>
      </c>
      <c r="F103" s="6" t="s">
        <v>267</v>
      </c>
      <c r="G103" s="37">
        <v>318795</v>
      </c>
      <c r="H103" s="40">
        <v>148122</v>
      </c>
      <c r="I103" s="35">
        <f t="shared" si="4"/>
        <v>10515</v>
      </c>
      <c r="J103" s="46">
        <v>0</v>
      </c>
      <c r="K103" s="47">
        <v>1332</v>
      </c>
      <c r="L103" s="47">
        <v>0</v>
      </c>
      <c r="M103" s="47">
        <v>0</v>
      </c>
      <c r="N103" s="47">
        <v>0</v>
      </c>
      <c r="O103" s="47">
        <v>0</v>
      </c>
      <c r="P103" s="47">
        <v>1261</v>
      </c>
      <c r="Q103" s="47">
        <v>6804</v>
      </c>
      <c r="R103" s="47">
        <v>350</v>
      </c>
      <c r="S103" s="47">
        <v>0</v>
      </c>
      <c r="T103" s="47">
        <v>768</v>
      </c>
      <c r="U103" s="47">
        <v>0</v>
      </c>
      <c r="V103" s="47">
        <v>0</v>
      </c>
      <c r="W103" s="48">
        <v>0</v>
      </c>
      <c r="X103" s="45">
        <f t="shared" si="5"/>
        <v>0</v>
      </c>
      <c r="Y103" s="55">
        <v>0</v>
      </c>
      <c r="Z103" s="56">
        <v>0</v>
      </c>
      <c r="AA103" s="57">
        <v>0</v>
      </c>
      <c r="AB103" s="58">
        <v>253</v>
      </c>
      <c r="AC103" s="59">
        <v>2248</v>
      </c>
      <c r="AD103" s="30">
        <f t="shared" si="6"/>
        <v>351</v>
      </c>
      <c r="AE103" s="49">
        <v>0</v>
      </c>
      <c r="AF103" s="50">
        <v>351</v>
      </c>
      <c r="AG103" s="50">
        <v>0</v>
      </c>
      <c r="AH103" s="50">
        <v>0</v>
      </c>
      <c r="AI103" s="51">
        <v>0</v>
      </c>
      <c r="AJ103" s="50">
        <v>0</v>
      </c>
      <c r="AK103" s="50">
        <v>0</v>
      </c>
      <c r="AL103" s="50">
        <v>0</v>
      </c>
      <c r="AM103" s="52">
        <v>0</v>
      </c>
      <c r="AN103" s="44">
        <v>0</v>
      </c>
      <c r="AO103" s="63">
        <f t="shared" si="7"/>
        <v>0</v>
      </c>
      <c r="AP103" s="61">
        <v>0</v>
      </c>
      <c r="AQ103" s="53">
        <v>0</v>
      </c>
      <c r="AR103" s="54">
        <v>0</v>
      </c>
      <c r="AS103" s="42">
        <v>0</v>
      </c>
    </row>
    <row r="104" spans="1:45" ht="12.75" customHeight="1" x14ac:dyDescent="0.25">
      <c r="A104" s="4" t="s">
        <v>17</v>
      </c>
      <c r="B104" s="8">
        <v>609</v>
      </c>
      <c r="C104" s="4" t="s">
        <v>306</v>
      </c>
      <c r="D104" s="5" t="s">
        <v>339</v>
      </c>
      <c r="E104" s="5" t="s">
        <v>9</v>
      </c>
      <c r="F104" s="6" t="s">
        <v>340</v>
      </c>
      <c r="G104" s="37">
        <v>318817</v>
      </c>
      <c r="H104" s="40">
        <v>87660</v>
      </c>
      <c r="I104" s="35">
        <f t="shared" si="4"/>
        <v>5648</v>
      </c>
      <c r="J104" s="46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282</v>
      </c>
      <c r="Q104" s="47">
        <v>2594</v>
      </c>
      <c r="R104" s="47">
        <v>2100</v>
      </c>
      <c r="S104" s="47">
        <v>0</v>
      </c>
      <c r="T104" s="47">
        <v>672</v>
      </c>
      <c r="U104" s="47">
        <v>0</v>
      </c>
      <c r="V104" s="47">
        <v>0</v>
      </c>
      <c r="W104" s="48">
        <v>0</v>
      </c>
      <c r="X104" s="45">
        <f t="shared" si="5"/>
        <v>0</v>
      </c>
      <c r="Y104" s="55">
        <v>0</v>
      </c>
      <c r="Z104" s="56">
        <v>0</v>
      </c>
      <c r="AA104" s="57">
        <v>0</v>
      </c>
      <c r="AB104" s="58">
        <v>4130</v>
      </c>
      <c r="AC104" s="59">
        <v>0</v>
      </c>
      <c r="AD104" s="30">
        <f t="shared" si="6"/>
        <v>889</v>
      </c>
      <c r="AE104" s="49">
        <v>0</v>
      </c>
      <c r="AF104" s="50">
        <v>0</v>
      </c>
      <c r="AG104" s="50">
        <v>0</v>
      </c>
      <c r="AH104" s="50">
        <v>0</v>
      </c>
      <c r="AI104" s="51">
        <v>0</v>
      </c>
      <c r="AJ104" s="50">
        <v>0</v>
      </c>
      <c r="AK104" s="50">
        <v>0</v>
      </c>
      <c r="AL104" s="50">
        <v>200</v>
      </c>
      <c r="AM104" s="52">
        <v>689</v>
      </c>
      <c r="AN104" s="44">
        <v>0</v>
      </c>
      <c r="AO104" s="63">
        <f t="shared" si="7"/>
        <v>0</v>
      </c>
      <c r="AP104" s="61">
        <v>0</v>
      </c>
      <c r="AQ104" s="53">
        <v>0</v>
      </c>
      <c r="AR104" s="54">
        <v>0</v>
      </c>
      <c r="AS104" s="42">
        <v>0</v>
      </c>
    </row>
    <row r="105" spans="1:45" ht="12.75" customHeight="1" x14ac:dyDescent="0.25">
      <c r="A105" s="4" t="s">
        <v>17</v>
      </c>
      <c r="B105" s="8">
        <v>609</v>
      </c>
      <c r="C105" s="4" t="s">
        <v>306</v>
      </c>
      <c r="D105" s="5" t="s">
        <v>341</v>
      </c>
      <c r="E105" s="5" t="s">
        <v>9</v>
      </c>
      <c r="F105" s="6" t="s">
        <v>342</v>
      </c>
      <c r="G105" s="37">
        <v>318825</v>
      </c>
      <c r="H105" s="40">
        <v>81051</v>
      </c>
      <c r="I105" s="35">
        <f t="shared" si="4"/>
        <v>2920</v>
      </c>
      <c r="J105" s="46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730</v>
      </c>
      <c r="Q105" s="47">
        <v>0</v>
      </c>
      <c r="R105" s="47">
        <v>1350</v>
      </c>
      <c r="S105" s="47">
        <v>0</v>
      </c>
      <c r="T105" s="47">
        <v>840</v>
      </c>
      <c r="U105" s="47">
        <v>0</v>
      </c>
      <c r="V105" s="47">
        <v>0</v>
      </c>
      <c r="W105" s="48">
        <v>0</v>
      </c>
      <c r="X105" s="45">
        <f t="shared" si="5"/>
        <v>0</v>
      </c>
      <c r="Y105" s="55">
        <v>0</v>
      </c>
      <c r="Z105" s="56">
        <v>0</v>
      </c>
      <c r="AA105" s="57">
        <v>0</v>
      </c>
      <c r="AB105" s="58">
        <v>4757</v>
      </c>
      <c r="AC105" s="59">
        <v>0</v>
      </c>
      <c r="AD105" s="30">
        <f t="shared" si="6"/>
        <v>1000</v>
      </c>
      <c r="AE105" s="49">
        <v>0</v>
      </c>
      <c r="AF105" s="50">
        <v>0</v>
      </c>
      <c r="AG105" s="50">
        <v>0</v>
      </c>
      <c r="AH105" s="50">
        <v>0</v>
      </c>
      <c r="AI105" s="51">
        <v>1000</v>
      </c>
      <c r="AJ105" s="50">
        <v>0</v>
      </c>
      <c r="AK105" s="50">
        <v>0</v>
      </c>
      <c r="AL105" s="50">
        <v>0</v>
      </c>
      <c r="AM105" s="52">
        <v>0</v>
      </c>
      <c r="AN105" s="44">
        <v>0</v>
      </c>
      <c r="AO105" s="63">
        <f t="shared" si="7"/>
        <v>0</v>
      </c>
      <c r="AP105" s="61">
        <v>0</v>
      </c>
      <c r="AQ105" s="53">
        <v>0</v>
      </c>
      <c r="AR105" s="54">
        <v>0</v>
      </c>
      <c r="AS105" s="42">
        <v>128</v>
      </c>
    </row>
    <row r="106" spans="1:45" ht="12.75" customHeight="1" x14ac:dyDescent="0.25">
      <c r="A106" s="4" t="s">
        <v>17</v>
      </c>
      <c r="B106" s="8">
        <v>609</v>
      </c>
      <c r="C106" s="4" t="s">
        <v>306</v>
      </c>
      <c r="D106" s="5" t="s">
        <v>343</v>
      </c>
      <c r="E106" s="5" t="s">
        <v>9</v>
      </c>
      <c r="F106" s="6" t="s">
        <v>344</v>
      </c>
      <c r="G106" s="37">
        <v>649872</v>
      </c>
      <c r="H106" s="40">
        <v>0</v>
      </c>
      <c r="I106" s="35">
        <f t="shared" si="4"/>
        <v>4099</v>
      </c>
      <c r="J106" s="46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4099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8">
        <v>0</v>
      </c>
      <c r="X106" s="45">
        <f t="shared" si="5"/>
        <v>0</v>
      </c>
      <c r="Y106" s="55">
        <v>0</v>
      </c>
      <c r="Z106" s="56">
        <v>0</v>
      </c>
      <c r="AA106" s="57">
        <v>0</v>
      </c>
      <c r="AB106" s="58">
        <v>0</v>
      </c>
      <c r="AC106" s="59">
        <v>0</v>
      </c>
      <c r="AD106" s="30">
        <f t="shared" si="6"/>
        <v>620</v>
      </c>
      <c r="AE106" s="49">
        <v>0</v>
      </c>
      <c r="AF106" s="50">
        <v>0</v>
      </c>
      <c r="AG106" s="50">
        <v>0</v>
      </c>
      <c r="AH106" s="50">
        <v>0</v>
      </c>
      <c r="AI106" s="51">
        <v>500</v>
      </c>
      <c r="AJ106" s="50">
        <v>0</v>
      </c>
      <c r="AK106" s="50">
        <v>0</v>
      </c>
      <c r="AL106" s="50">
        <v>0</v>
      </c>
      <c r="AM106" s="52">
        <v>0</v>
      </c>
      <c r="AN106" s="44">
        <v>120</v>
      </c>
      <c r="AO106" s="63">
        <f t="shared" si="7"/>
        <v>0</v>
      </c>
      <c r="AP106" s="61">
        <v>0</v>
      </c>
      <c r="AQ106" s="53">
        <v>0</v>
      </c>
      <c r="AR106" s="54">
        <v>0</v>
      </c>
      <c r="AS106" s="42">
        <v>0</v>
      </c>
    </row>
    <row r="107" spans="1:45" ht="12.75" customHeight="1" x14ac:dyDescent="0.25">
      <c r="A107" s="4" t="s">
        <v>17</v>
      </c>
      <c r="B107" s="8">
        <v>609</v>
      </c>
      <c r="C107" s="4" t="s">
        <v>306</v>
      </c>
      <c r="D107" s="5" t="s">
        <v>345</v>
      </c>
      <c r="E107" s="5" t="s">
        <v>9</v>
      </c>
      <c r="F107" s="6" t="s">
        <v>346</v>
      </c>
      <c r="G107" s="37">
        <v>649511</v>
      </c>
      <c r="H107" s="40">
        <v>0</v>
      </c>
      <c r="I107" s="35">
        <f t="shared" si="4"/>
        <v>5686</v>
      </c>
      <c r="J107" s="46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5686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8">
        <v>0</v>
      </c>
      <c r="X107" s="45">
        <f t="shared" si="5"/>
        <v>0</v>
      </c>
      <c r="Y107" s="55">
        <v>0</v>
      </c>
      <c r="Z107" s="56">
        <v>0</v>
      </c>
      <c r="AA107" s="57">
        <v>0</v>
      </c>
      <c r="AB107" s="58">
        <v>0</v>
      </c>
      <c r="AC107" s="59">
        <v>0</v>
      </c>
      <c r="AD107" s="30">
        <f t="shared" si="6"/>
        <v>0</v>
      </c>
      <c r="AE107" s="49">
        <v>0</v>
      </c>
      <c r="AF107" s="50">
        <v>0</v>
      </c>
      <c r="AG107" s="50">
        <v>0</v>
      </c>
      <c r="AH107" s="50">
        <v>0</v>
      </c>
      <c r="AI107" s="51">
        <v>0</v>
      </c>
      <c r="AJ107" s="50">
        <v>0</v>
      </c>
      <c r="AK107" s="50">
        <v>0</v>
      </c>
      <c r="AL107" s="50">
        <v>0</v>
      </c>
      <c r="AM107" s="52">
        <v>0</v>
      </c>
      <c r="AN107" s="44">
        <v>0</v>
      </c>
      <c r="AO107" s="63">
        <f t="shared" si="7"/>
        <v>0</v>
      </c>
      <c r="AP107" s="61">
        <v>0</v>
      </c>
      <c r="AQ107" s="53">
        <v>0</v>
      </c>
      <c r="AR107" s="54">
        <v>0</v>
      </c>
      <c r="AS107" s="42">
        <v>0</v>
      </c>
    </row>
    <row r="108" spans="1:45" ht="12.75" customHeight="1" x14ac:dyDescent="0.25">
      <c r="A108" s="4" t="s">
        <v>17</v>
      </c>
      <c r="B108" s="8">
        <v>609</v>
      </c>
      <c r="C108" s="4" t="s">
        <v>306</v>
      </c>
      <c r="D108" s="5" t="s">
        <v>347</v>
      </c>
      <c r="E108" s="5" t="s">
        <v>9</v>
      </c>
      <c r="F108" s="6" t="s">
        <v>12</v>
      </c>
      <c r="G108" s="37">
        <v>318833</v>
      </c>
      <c r="H108" s="40">
        <v>1575074</v>
      </c>
      <c r="I108" s="35">
        <f t="shared" si="4"/>
        <v>150496</v>
      </c>
      <c r="J108" s="46">
        <v>0</v>
      </c>
      <c r="K108" s="47">
        <v>43499</v>
      </c>
      <c r="L108" s="47">
        <v>22776</v>
      </c>
      <c r="M108" s="47">
        <v>0</v>
      </c>
      <c r="N108" s="47">
        <v>0</v>
      </c>
      <c r="O108" s="47">
        <v>0</v>
      </c>
      <c r="P108" s="47">
        <v>18259</v>
      </c>
      <c r="Q108" s="47">
        <v>20127</v>
      </c>
      <c r="R108" s="47">
        <v>31450.000000000004</v>
      </c>
      <c r="S108" s="47">
        <v>0</v>
      </c>
      <c r="T108" s="47">
        <v>14385</v>
      </c>
      <c r="U108" s="47">
        <v>0</v>
      </c>
      <c r="V108" s="47">
        <v>0</v>
      </c>
      <c r="W108" s="48">
        <v>0</v>
      </c>
      <c r="X108" s="45">
        <f t="shared" si="5"/>
        <v>0</v>
      </c>
      <c r="Y108" s="55">
        <v>0</v>
      </c>
      <c r="Z108" s="56">
        <v>0</v>
      </c>
      <c r="AA108" s="57">
        <v>0</v>
      </c>
      <c r="AB108" s="58">
        <v>23203</v>
      </c>
      <c r="AC108" s="59">
        <v>12900</v>
      </c>
      <c r="AD108" s="30">
        <f t="shared" si="6"/>
        <v>10547</v>
      </c>
      <c r="AE108" s="49">
        <v>0</v>
      </c>
      <c r="AF108" s="50">
        <v>3277</v>
      </c>
      <c r="AG108" s="50">
        <v>0</v>
      </c>
      <c r="AH108" s="50">
        <v>0</v>
      </c>
      <c r="AI108" s="51">
        <v>0</v>
      </c>
      <c r="AJ108" s="50">
        <v>0</v>
      </c>
      <c r="AK108" s="50">
        <v>4861</v>
      </c>
      <c r="AL108" s="50">
        <v>0</v>
      </c>
      <c r="AM108" s="52">
        <v>0</v>
      </c>
      <c r="AN108" s="44">
        <v>2409</v>
      </c>
      <c r="AO108" s="63">
        <f t="shared" si="7"/>
        <v>0</v>
      </c>
      <c r="AP108" s="61">
        <v>0</v>
      </c>
      <c r="AQ108" s="53">
        <v>0</v>
      </c>
      <c r="AR108" s="54">
        <v>0</v>
      </c>
      <c r="AS108" s="42">
        <v>0</v>
      </c>
    </row>
    <row r="109" spans="1:45" ht="12.75" customHeight="1" x14ac:dyDescent="0.25">
      <c r="A109" s="4" t="s">
        <v>17</v>
      </c>
      <c r="B109" s="8">
        <v>609</v>
      </c>
      <c r="C109" s="4" t="s">
        <v>306</v>
      </c>
      <c r="D109" s="5" t="s">
        <v>348</v>
      </c>
      <c r="E109" s="5" t="s">
        <v>9</v>
      </c>
      <c r="F109" s="6" t="s">
        <v>349</v>
      </c>
      <c r="G109" s="37">
        <v>318841</v>
      </c>
      <c r="H109" s="40">
        <v>169418</v>
      </c>
      <c r="I109" s="35">
        <f t="shared" si="4"/>
        <v>15960</v>
      </c>
      <c r="J109" s="46">
        <v>0</v>
      </c>
      <c r="K109" s="47">
        <v>333</v>
      </c>
      <c r="L109" s="47">
        <v>0</v>
      </c>
      <c r="M109" s="47">
        <v>0</v>
      </c>
      <c r="N109" s="47">
        <v>0</v>
      </c>
      <c r="O109" s="47">
        <v>1513</v>
      </c>
      <c r="P109" s="47">
        <v>1632</v>
      </c>
      <c r="Q109" s="47">
        <v>5572</v>
      </c>
      <c r="R109" s="47">
        <v>5350</v>
      </c>
      <c r="S109" s="47">
        <v>0</v>
      </c>
      <c r="T109" s="47">
        <v>1560</v>
      </c>
      <c r="U109" s="47">
        <v>0</v>
      </c>
      <c r="V109" s="47">
        <v>0</v>
      </c>
      <c r="W109" s="48">
        <v>0</v>
      </c>
      <c r="X109" s="45">
        <f t="shared" si="5"/>
        <v>0</v>
      </c>
      <c r="Y109" s="55">
        <v>0</v>
      </c>
      <c r="Z109" s="56">
        <v>0</v>
      </c>
      <c r="AA109" s="57">
        <v>0</v>
      </c>
      <c r="AB109" s="58">
        <v>8087</v>
      </c>
      <c r="AC109" s="59">
        <v>268</v>
      </c>
      <c r="AD109" s="30">
        <f t="shared" si="6"/>
        <v>309</v>
      </c>
      <c r="AE109" s="49">
        <v>0</v>
      </c>
      <c r="AF109" s="50">
        <v>309</v>
      </c>
      <c r="AG109" s="50">
        <v>0</v>
      </c>
      <c r="AH109" s="50">
        <v>0</v>
      </c>
      <c r="AI109" s="51">
        <v>0</v>
      </c>
      <c r="AJ109" s="50">
        <v>0</v>
      </c>
      <c r="AK109" s="50">
        <v>0</v>
      </c>
      <c r="AL109" s="50">
        <v>0</v>
      </c>
      <c r="AM109" s="52">
        <v>0</v>
      </c>
      <c r="AN109" s="44">
        <v>0</v>
      </c>
      <c r="AO109" s="63">
        <f t="shared" si="7"/>
        <v>0</v>
      </c>
      <c r="AP109" s="61">
        <v>0</v>
      </c>
      <c r="AQ109" s="53">
        <v>0</v>
      </c>
      <c r="AR109" s="54">
        <v>0</v>
      </c>
      <c r="AS109" s="42">
        <v>0</v>
      </c>
    </row>
    <row r="110" spans="1:45" ht="12.75" customHeight="1" x14ac:dyDescent="0.25">
      <c r="A110" s="4" t="s">
        <v>17</v>
      </c>
      <c r="B110" s="8">
        <v>609</v>
      </c>
      <c r="C110" s="4" t="s">
        <v>306</v>
      </c>
      <c r="D110" s="5" t="s">
        <v>350</v>
      </c>
      <c r="E110" s="5" t="s">
        <v>9</v>
      </c>
      <c r="F110" s="6" t="s">
        <v>351</v>
      </c>
      <c r="G110" s="37">
        <v>318850</v>
      </c>
      <c r="H110" s="40">
        <v>540499</v>
      </c>
      <c r="I110" s="35">
        <f t="shared" ref="I110:I173" si="8">SUM(J110:W110)</f>
        <v>64366</v>
      </c>
      <c r="J110" s="46">
        <v>3299</v>
      </c>
      <c r="K110" s="47">
        <v>0</v>
      </c>
      <c r="L110" s="47">
        <v>18319</v>
      </c>
      <c r="M110" s="47">
        <v>0</v>
      </c>
      <c r="N110" s="47">
        <v>0</v>
      </c>
      <c r="O110" s="47">
        <v>0</v>
      </c>
      <c r="P110" s="47">
        <v>5619</v>
      </c>
      <c r="Q110" s="47">
        <v>12001</v>
      </c>
      <c r="R110" s="47">
        <v>9250</v>
      </c>
      <c r="S110" s="47">
        <v>0</v>
      </c>
      <c r="T110" s="47">
        <v>3230</v>
      </c>
      <c r="U110" s="47">
        <v>0</v>
      </c>
      <c r="V110" s="47">
        <v>3000</v>
      </c>
      <c r="W110" s="48">
        <v>9648</v>
      </c>
      <c r="X110" s="45">
        <f t="shared" si="5"/>
        <v>0</v>
      </c>
      <c r="Y110" s="55">
        <v>0</v>
      </c>
      <c r="Z110" s="56">
        <v>0</v>
      </c>
      <c r="AA110" s="57">
        <v>0</v>
      </c>
      <c r="AB110" s="58">
        <v>9488</v>
      </c>
      <c r="AC110" s="59">
        <v>10426</v>
      </c>
      <c r="AD110" s="30">
        <f t="shared" si="6"/>
        <v>450</v>
      </c>
      <c r="AE110" s="49">
        <v>0</v>
      </c>
      <c r="AF110" s="50">
        <v>0</v>
      </c>
      <c r="AG110" s="50">
        <v>0</v>
      </c>
      <c r="AH110" s="50">
        <v>0</v>
      </c>
      <c r="AI110" s="51">
        <v>0</v>
      </c>
      <c r="AJ110" s="50">
        <v>450</v>
      </c>
      <c r="AK110" s="50">
        <v>0</v>
      </c>
      <c r="AL110" s="50">
        <v>0</v>
      </c>
      <c r="AM110" s="52">
        <v>0</v>
      </c>
      <c r="AN110" s="44">
        <v>0</v>
      </c>
      <c r="AO110" s="63">
        <f t="shared" si="7"/>
        <v>0</v>
      </c>
      <c r="AP110" s="61">
        <v>0</v>
      </c>
      <c r="AQ110" s="53">
        <v>0</v>
      </c>
      <c r="AR110" s="54">
        <v>0</v>
      </c>
      <c r="AS110" s="42">
        <v>0</v>
      </c>
    </row>
    <row r="111" spans="1:45" ht="12.75" customHeight="1" x14ac:dyDescent="0.25">
      <c r="A111" s="4" t="s">
        <v>17</v>
      </c>
      <c r="B111" s="8">
        <v>609</v>
      </c>
      <c r="C111" s="4" t="s">
        <v>306</v>
      </c>
      <c r="D111" s="5" t="s">
        <v>352</v>
      </c>
      <c r="E111" s="5" t="s">
        <v>9</v>
      </c>
      <c r="F111" s="6" t="s">
        <v>353</v>
      </c>
      <c r="G111" s="37">
        <v>318876</v>
      </c>
      <c r="H111" s="40">
        <v>194464</v>
      </c>
      <c r="I111" s="35">
        <f t="shared" si="8"/>
        <v>17110</v>
      </c>
      <c r="J111" s="46">
        <v>0</v>
      </c>
      <c r="K111" s="47">
        <v>1924</v>
      </c>
      <c r="L111" s="47">
        <v>0</v>
      </c>
      <c r="M111" s="47">
        <v>0</v>
      </c>
      <c r="N111" s="47">
        <v>0</v>
      </c>
      <c r="O111" s="47">
        <v>0</v>
      </c>
      <c r="P111" s="47">
        <v>1869</v>
      </c>
      <c r="Q111" s="47">
        <v>8225</v>
      </c>
      <c r="R111" s="47">
        <v>3700</v>
      </c>
      <c r="S111" s="47">
        <v>0</v>
      </c>
      <c r="T111" s="47">
        <v>1392</v>
      </c>
      <c r="U111" s="47">
        <v>0</v>
      </c>
      <c r="V111" s="47">
        <v>0</v>
      </c>
      <c r="W111" s="48">
        <v>0</v>
      </c>
      <c r="X111" s="45">
        <f t="shared" si="5"/>
        <v>0</v>
      </c>
      <c r="Y111" s="55">
        <v>0</v>
      </c>
      <c r="Z111" s="56">
        <v>0</v>
      </c>
      <c r="AA111" s="57">
        <v>0</v>
      </c>
      <c r="AB111" s="58">
        <v>12795</v>
      </c>
      <c r="AC111" s="59">
        <v>23411</v>
      </c>
      <c r="AD111" s="30">
        <f t="shared" si="6"/>
        <v>4351</v>
      </c>
      <c r="AE111" s="49">
        <v>0</v>
      </c>
      <c r="AF111" s="50">
        <v>261</v>
      </c>
      <c r="AG111" s="50">
        <v>0</v>
      </c>
      <c r="AH111" s="50">
        <v>0</v>
      </c>
      <c r="AI111" s="51">
        <v>500</v>
      </c>
      <c r="AJ111" s="50">
        <v>533</v>
      </c>
      <c r="AK111" s="50">
        <v>2226</v>
      </c>
      <c r="AL111" s="50">
        <v>361</v>
      </c>
      <c r="AM111" s="52">
        <v>0</v>
      </c>
      <c r="AN111" s="44">
        <v>470</v>
      </c>
      <c r="AO111" s="63">
        <f t="shared" si="7"/>
        <v>0</v>
      </c>
      <c r="AP111" s="61">
        <v>0</v>
      </c>
      <c r="AQ111" s="53">
        <v>0</v>
      </c>
      <c r="AR111" s="54">
        <v>0</v>
      </c>
      <c r="AS111" s="42">
        <v>0</v>
      </c>
    </row>
    <row r="112" spans="1:45" ht="12.75" customHeight="1" x14ac:dyDescent="0.25">
      <c r="A112" s="4" t="s">
        <v>17</v>
      </c>
      <c r="B112" s="8">
        <v>609</v>
      </c>
      <c r="C112" s="4" t="s">
        <v>306</v>
      </c>
      <c r="D112" s="5" t="s">
        <v>354</v>
      </c>
      <c r="E112" s="5" t="s">
        <v>9</v>
      </c>
      <c r="F112" s="6" t="s">
        <v>355</v>
      </c>
      <c r="G112" s="37">
        <v>318884</v>
      </c>
      <c r="H112" s="40">
        <v>0</v>
      </c>
      <c r="I112" s="35">
        <f t="shared" si="8"/>
        <v>884</v>
      </c>
      <c r="J112" s="46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884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8">
        <v>0</v>
      </c>
      <c r="X112" s="45">
        <f t="shared" si="5"/>
        <v>0</v>
      </c>
      <c r="Y112" s="55">
        <v>0</v>
      </c>
      <c r="Z112" s="56">
        <v>0</v>
      </c>
      <c r="AA112" s="57">
        <v>0</v>
      </c>
      <c r="AB112" s="58">
        <v>0</v>
      </c>
      <c r="AC112" s="59">
        <v>0</v>
      </c>
      <c r="AD112" s="30">
        <f t="shared" si="6"/>
        <v>0</v>
      </c>
      <c r="AE112" s="49">
        <v>0</v>
      </c>
      <c r="AF112" s="50">
        <v>0</v>
      </c>
      <c r="AG112" s="50">
        <v>0</v>
      </c>
      <c r="AH112" s="50">
        <v>0</v>
      </c>
      <c r="AI112" s="51">
        <v>0</v>
      </c>
      <c r="AJ112" s="50">
        <v>0</v>
      </c>
      <c r="AK112" s="50">
        <v>0</v>
      </c>
      <c r="AL112" s="50">
        <v>0</v>
      </c>
      <c r="AM112" s="52">
        <v>0</v>
      </c>
      <c r="AN112" s="44">
        <v>0</v>
      </c>
      <c r="AO112" s="63">
        <f t="shared" si="7"/>
        <v>0</v>
      </c>
      <c r="AP112" s="61">
        <v>0</v>
      </c>
      <c r="AQ112" s="53">
        <v>0</v>
      </c>
      <c r="AR112" s="54">
        <v>0</v>
      </c>
      <c r="AS112" s="42">
        <v>0</v>
      </c>
    </row>
    <row r="113" spans="1:45" ht="12.75" customHeight="1" x14ac:dyDescent="0.25">
      <c r="A113" s="4" t="s">
        <v>17</v>
      </c>
      <c r="B113" s="8">
        <v>609</v>
      </c>
      <c r="C113" s="4" t="s">
        <v>306</v>
      </c>
      <c r="D113" s="5" t="s">
        <v>356</v>
      </c>
      <c r="E113" s="5" t="s">
        <v>9</v>
      </c>
      <c r="F113" s="6" t="s">
        <v>357</v>
      </c>
      <c r="G113" s="37">
        <v>318892</v>
      </c>
      <c r="H113" s="40">
        <v>242548</v>
      </c>
      <c r="I113" s="35">
        <f t="shared" si="8"/>
        <v>19249</v>
      </c>
      <c r="J113" s="46">
        <v>0</v>
      </c>
      <c r="K113" s="47">
        <v>2411</v>
      </c>
      <c r="L113" s="47">
        <v>0</v>
      </c>
      <c r="M113" s="47">
        <v>0</v>
      </c>
      <c r="N113" s="47">
        <v>0</v>
      </c>
      <c r="O113" s="47">
        <v>0</v>
      </c>
      <c r="P113" s="47">
        <v>2214</v>
      </c>
      <c r="Q113" s="47">
        <v>5448</v>
      </c>
      <c r="R113" s="47">
        <v>6799.9999999999991</v>
      </c>
      <c r="S113" s="47">
        <v>0</v>
      </c>
      <c r="T113" s="47">
        <v>2376</v>
      </c>
      <c r="U113" s="47">
        <v>0</v>
      </c>
      <c r="V113" s="47">
        <v>0</v>
      </c>
      <c r="W113" s="48">
        <v>0</v>
      </c>
      <c r="X113" s="45">
        <f t="shared" si="5"/>
        <v>0</v>
      </c>
      <c r="Y113" s="55">
        <v>0</v>
      </c>
      <c r="Z113" s="56">
        <v>0</v>
      </c>
      <c r="AA113" s="57">
        <v>0</v>
      </c>
      <c r="AB113" s="58">
        <v>12102</v>
      </c>
      <c r="AC113" s="59">
        <v>58668</v>
      </c>
      <c r="AD113" s="30">
        <f t="shared" si="6"/>
        <v>0</v>
      </c>
      <c r="AE113" s="49">
        <v>0</v>
      </c>
      <c r="AF113" s="50">
        <v>0</v>
      </c>
      <c r="AG113" s="50">
        <v>0</v>
      </c>
      <c r="AH113" s="50">
        <v>0</v>
      </c>
      <c r="AI113" s="51">
        <v>0</v>
      </c>
      <c r="AJ113" s="50">
        <v>0</v>
      </c>
      <c r="AK113" s="50">
        <v>0</v>
      </c>
      <c r="AL113" s="50">
        <v>0</v>
      </c>
      <c r="AM113" s="52">
        <v>0</v>
      </c>
      <c r="AN113" s="44">
        <v>0</v>
      </c>
      <c r="AO113" s="63">
        <f t="shared" si="7"/>
        <v>0</v>
      </c>
      <c r="AP113" s="61">
        <v>0</v>
      </c>
      <c r="AQ113" s="53">
        <v>0</v>
      </c>
      <c r="AR113" s="54">
        <v>0</v>
      </c>
      <c r="AS113" s="42">
        <v>0</v>
      </c>
    </row>
    <row r="114" spans="1:45" ht="12.75" customHeight="1" x14ac:dyDescent="0.25">
      <c r="A114" s="4" t="s">
        <v>17</v>
      </c>
      <c r="B114" s="8">
        <v>609</v>
      </c>
      <c r="C114" s="4" t="s">
        <v>306</v>
      </c>
      <c r="D114" s="5" t="s">
        <v>358</v>
      </c>
      <c r="E114" s="5" t="s">
        <v>9</v>
      </c>
      <c r="F114" s="6" t="s">
        <v>359</v>
      </c>
      <c r="G114" s="37">
        <v>318931</v>
      </c>
      <c r="H114" s="40">
        <v>41880</v>
      </c>
      <c r="I114" s="35">
        <f t="shared" si="8"/>
        <v>3774</v>
      </c>
      <c r="J114" s="46">
        <v>0</v>
      </c>
      <c r="K114" s="47">
        <v>258</v>
      </c>
      <c r="L114" s="47">
        <v>0</v>
      </c>
      <c r="M114" s="47">
        <v>0</v>
      </c>
      <c r="N114" s="47">
        <v>0</v>
      </c>
      <c r="O114" s="47">
        <v>0</v>
      </c>
      <c r="P114" s="47">
        <v>512</v>
      </c>
      <c r="Q114" s="47">
        <v>2518</v>
      </c>
      <c r="R114" s="47">
        <v>150</v>
      </c>
      <c r="S114" s="47">
        <v>0</v>
      </c>
      <c r="T114" s="47">
        <v>336</v>
      </c>
      <c r="U114" s="47">
        <v>0</v>
      </c>
      <c r="V114" s="47">
        <v>0</v>
      </c>
      <c r="W114" s="48">
        <v>0</v>
      </c>
      <c r="X114" s="45">
        <f t="shared" si="5"/>
        <v>0</v>
      </c>
      <c r="Y114" s="55">
        <v>0</v>
      </c>
      <c r="Z114" s="56">
        <v>0</v>
      </c>
      <c r="AA114" s="57">
        <v>0</v>
      </c>
      <c r="AB114" s="58">
        <v>2849</v>
      </c>
      <c r="AC114" s="59">
        <v>382</v>
      </c>
      <c r="AD114" s="30">
        <f t="shared" si="6"/>
        <v>583</v>
      </c>
      <c r="AE114" s="49">
        <v>0</v>
      </c>
      <c r="AF114" s="50">
        <v>83</v>
      </c>
      <c r="AG114" s="50">
        <v>0</v>
      </c>
      <c r="AH114" s="50">
        <v>0</v>
      </c>
      <c r="AI114" s="51">
        <v>500</v>
      </c>
      <c r="AJ114" s="50">
        <v>0</v>
      </c>
      <c r="AK114" s="50">
        <v>0</v>
      </c>
      <c r="AL114" s="50">
        <v>0</v>
      </c>
      <c r="AM114" s="52">
        <v>0</v>
      </c>
      <c r="AN114" s="44">
        <v>0</v>
      </c>
      <c r="AO114" s="63">
        <f t="shared" si="7"/>
        <v>0</v>
      </c>
      <c r="AP114" s="61">
        <v>0</v>
      </c>
      <c r="AQ114" s="53">
        <v>0</v>
      </c>
      <c r="AR114" s="54">
        <v>0</v>
      </c>
      <c r="AS114" s="42">
        <v>128</v>
      </c>
    </row>
    <row r="115" spans="1:45" ht="12.75" customHeight="1" x14ac:dyDescent="0.25">
      <c r="A115" s="4" t="s">
        <v>17</v>
      </c>
      <c r="B115" s="8">
        <v>608</v>
      </c>
      <c r="C115" s="4" t="s">
        <v>270</v>
      </c>
      <c r="D115" s="5" t="s">
        <v>277</v>
      </c>
      <c r="E115" s="5" t="s">
        <v>9</v>
      </c>
      <c r="F115" s="6" t="s">
        <v>278</v>
      </c>
      <c r="G115" s="37">
        <v>318957</v>
      </c>
      <c r="H115" s="40">
        <v>0</v>
      </c>
      <c r="I115" s="35">
        <f t="shared" si="8"/>
        <v>7662</v>
      </c>
      <c r="J115" s="46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7662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8">
        <v>0</v>
      </c>
      <c r="X115" s="45">
        <f t="shared" si="5"/>
        <v>0</v>
      </c>
      <c r="Y115" s="55">
        <v>0</v>
      </c>
      <c r="Z115" s="56">
        <v>0</v>
      </c>
      <c r="AA115" s="57">
        <v>0</v>
      </c>
      <c r="AB115" s="58">
        <v>0</v>
      </c>
      <c r="AC115" s="59">
        <v>0</v>
      </c>
      <c r="AD115" s="30">
        <f t="shared" si="6"/>
        <v>0</v>
      </c>
      <c r="AE115" s="49">
        <v>0</v>
      </c>
      <c r="AF115" s="50">
        <v>0</v>
      </c>
      <c r="AG115" s="50">
        <v>0</v>
      </c>
      <c r="AH115" s="50">
        <v>0</v>
      </c>
      <c r="AI115" s="51">
        <v>0</v>
      </c>
      <c r="AJ115" s="50">
        <v>0</v>
      </c>
      <c r="AK115" s="50">
        <v>0</v>
      </c>
      <c r="AL115" s="50">
        <v>0</v>
      </c>
      <c r="AM115" s="52">
        <v>0</v>
      </c>
      <c r="AN115" s="44">
        <v>0</v>
      </c>
      <c r="AO115" s="63">
        <f t="shared" si="7"/>
        <v>0</v>
      </c>
      <c r="AP115" s="61">
        <v>0</v>
      </c>
      <c r="AQ115" s="53">
        <v>0</v>
      </c>
      <c r="AR115" s="54">
        <v>0</v>
      </c>
      <c r="AS115" s="42">
        <v>0</v>
      </c>
    </row>
    <row r="116" spans="1:45" ht="12.75" customHeight="1" x14ac:dyDescent="0.25">
      <c r="A116" s="4" t="s">
        <v>17</v>
      </c>
      <c r="B116" s="8">
        <v>609</v>
      </c>
      <c r="C116" s="4" t="s">
        <v>306</v>
      </c>
      <c r="D116" s="5" t="s">
        <v>360</v>
      </c>
      <c r="E116" s="5" t="s">
        <v>9</v>
      </c>
      <c r="F116" s="6" t="s">
        <v>361</v>
      </c>
      <c r="G116" s="37">
        <v>318965</v>
      </c>
      <c r="H116" s="40">
        <v>600322</v>
      </c>
      <c r="I116" s="35">
        <f t="shared" si="8"/>
        <v>65228</v>
      </c>
      <c r="J116" s="46">
        <v>3398</v>
      </c>
      <c r="K116" s="47">
        <v>3533</v>
      </c>
      <c r="L116" s="47">
        <v>37134</v>
      </c>
      <c r="M116" s="47">
        <v>0</v>
      </c>
      <c r="N116" s="47">
        <v>0</v>
      </c>
      <c r="O116" s="47">
        <v>0</v>
      </c>
      <c r="P116" s="47">
        <v>5024</v>
      </c>
      <c r="Q116" s="47">
        <v>9456</v>
      </c>
      <c r="R116" s="47">
        <v>2450</v>
      </c>
      <c r="S116" s="47">
        <v>0</v>
      </c>
      <c r="T116" s="47">
        <v>2725</v>
      </c>
      <c r="U116" s="47">
        <v>0</v>
      </c>
      <c r="V116" s="47">
        <v>0</v>
      </c>
      <c r="W116" s="48">
        <v>1508</v>
      </c>
      <c r="X116" s="45">
        <f t="shared" si="5"/>
        <v>0</v>
      </c>
      <c r="Y116" s="55">
        <v>0</v>
      </c>
      <c r="Z116" s="56">
        <v>0</v>
      </c>
      <c r="AA116" s="57">
        <v>0</v>
      </c>
      <c r="AB116" s="58">
        <v>15984</v>
      </c>
      <c r="AC116" s="59">
        <v>10010</v>
      </c>
      <c r="AD116" s="30">
        <f t="shared" si="6"/>
        <v>1449</v>
      </c>
      <c r="AE116" s="49">
        <v>0</v>
      </c>
      <c r="AF116" s="50">
        <v>449</v>
      </c>
      <c r="AG116" s="50">
        <v>0</v>
      </c>
      <c r="AH116" s="50">
        <v>0</v>
      </c>
      <c r="AI116" s="51">
        <v>1000</v>
      </c>
      <c r="AJ116" s="50">
        <v>0</v>
      </c>
      <c r="AK116" s="50">
        <v>0</v>
      </c>
      <c r="AL116" s="50">
        <v>0</v>
      </c>
      <c r="AM116" s="52">
        <v>0</v>
      </c>
      <c r="AN116" s="44">
        <v>0</v>
      </c>
      <c r="AO116" s="63">
        <f t="shared" si="7"/>
        <v>0</v>
      </c>
      <c r="AP116" s="61">
        <v>0</v>
      </c>
      <c r="AQ116" s="53">
        <v>0</v>
      </c>
      <c r="AR116" s="54">
        <v>0</v>
      </c>
      <c r="AS116" s="42">
        <v>0</v>
      </c>
    </row>
    <row r="117" spans="1:45" ht="12.75" customHeight="1" x14ac:dyDescent="0.25">
      <c r="A117" s="4" t="s">
        <v>17</v>
      </c>
      <c r="B117" s="8">
        <v>609</v>
      </c>
      <c r="C117" s="4" t="s">
        <v>306</v>
      </c>
      <c r="D117" s="5" t="s">
        <v>362</v>
      </c>
      <c r="E117" s="5" t="s">
        <v>9</v>
      </c>
      <c r="F117" s="6" t="s">
        <v>363</v>
      </c>
      <c r="G117" s="37">
        <v>649996</v>
      </c>
      <c r="H117" s="40">
        <v>0</v>
      </c>
      <c r="I117" s="35">
        <f t="shared" si="8"/>
        <v>1072</v>
      </c>
      <c r="J117" s="46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1072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8">
        <v>0</v>
      </c>
      <c r="X117" s="45">
        <f t="shared" si="5"/>
        <v>0</v>
      </c>
      <c r="Y117" s="55">
        <v>0</v>
      </c>
      <c r="Z117" s="56">
        <v>0</v>
      </c>
      <c r="AA117" s="57">
        <v>0</v>
      </c>
      <c r="AB117" s="58">
        <v>0</v>
      </c>
      <c r="AC117" s="59">
        <v>0</v>
      </c>
      <c r="AD117" s="30">
        <f t="shared" si="6"/>
        <v>0</v>
      </c>
      <c r="AE117" s="49">
        <v>0</v>
      </c>
      <c r="AF117" s="50">
        <v>0</v>
      </c>
      <c r="AG117" s="50">
        <v>0</v>
      </c>
      <c r="AH117" s="50">
        <v>0</v>
      </c>
      <c r="AI117" s="51">
        <v>0</v>
      </c>
      <c r="AJ117" s="50">
        <v>0</v>
      </c>
      <c r="AK117" s="50">
        <v>0</v>
      </c>
      <c r="AL117" s="50">
        <v>0</v>
      </c>
      <c r="AM117" s="52">
        <v>0</v>
      </c>
      <c r="AN117" s="44">
        <v>0</v>
      </c>
      <c r="AO117" s="63">
        <f t="shared" si="7"/>
        <v>0</v>
      </c>
      <c r="AP117" s="61">
        <v>0</v>
      </c>
      <c r="AQ117" s="53">
        <v>0</v>
      </c>
      <c r="AR117" s="54">
        <v>0</v>
      </c>
      <c r="AS117" s="42">
        <v>0</v>
      </c>
    </row>
    <row r="118" spans="1:45" ht="12.75" customHeight="1" x14ac:dyDescent="0.25">
      <c r="A118" s="4" t="s">
        <v>17</v>
      </c>
      <c r="B118" s="8">
        <v>609</v>
      </c>
      <c r="C118" s="4" t="s">
        <v>306</v>
      </c>
      <c r="D118" s="5" t="s">
        <v>364</v>
      </c>
      <c r="E118" s="5" t="s">
        <v>9</v>
      </c>
      <c r="F118" s="6" t="s">
        <v>365</v>
      </c>
      <c r="G118" s="37">
        <v>318981</v>
      </c>
      <c r="H118" s="40">
        <v>360849</v>
      </c>
      <c r="I118" s="35">
        <f t="shared" si="8"/>
        <v>30965</v>
      </c>
      <c r="J118" s="46">
        <v>0</v>
      </c>
      <c r="K118" s="47">
        <v>2419</v>
      </c>
      <c r="L118" s="47">
        <v>0</v>
      </c>
      <c r="M118" s="47">
        <v>0</v>
      </c>
      <c r="N118" s="47">
        <v>0</v>
      </c>
      <c r="O118" s="47">
        <v>0</v>
      </c>
      <c r="P118" s="47">
        <v>3213</v>
      </c>
      <c r="Q118" s="47">
        <v>10955</v>
      </c>
      <c r="R118" s="47">
        <v>10850</v>
      </c>
      <c r="S118" s="47">
        <v>0</v>
      </c>
      <c r="T118" s="47">
        <v>3528</v>
      </c>
      <c r="U118" s="47">
        <v>0</v>
      </c>
      <c r="V118" s="47">
        <v>0</v>
      </c>
      <c r="W118" s="48">
        <v>0</v>
      </c>
      <c r="X118" s="45">
        <f t="shared" si="5"/>
        <v>0</v>
      </c>
      <c r="Y118" s="55">
        <v>0</v>
      </c>
      <c r="Z118" s="56">
        <v>0</v>
      </c>
      <c r="AA118" s="57">
        <v>0</v>
      </c>
      <c r="AB118" s="58">
        <v>420</v>
      </c>
      <c r="AC118" s="59">
        <v>36421</v>
      </c>
      <c r="AD118" s="30">
        <f t="shared" si="6"/>
        <v>765</v>
      </c>
      <c r="AE118" s="49">
        <v>0</v>
      </c>
      <c r="AF118" s="50">
        <v>765</v>
      </c>
      <c r="AG118" s="50">
        <v>0</v>
      </c>
      <c r="AH118" s="50">
        <v>0</v>
      </c>
      <c r="AI118" s="51">
        <v>0</v>
      </c>
      <c r="AJ118" s="50">
        <v>0</v>
      </c>
      <c r="AK118" s="50">
        <v>0</v>
      </c>
      <c r="AL118" s="50">
        <v>0</v>
      </c>
      <c r="AM118" s="52">
        <v>0</v>
      </c>
      <c r="AN118" s="44">
        <v>0</v>
      </c>
      <c r="AO118" s="63">
        <f t="shared" si="7"/>
        <v>0</v>
      </c>
      <c r="AP118" s="61">
        <v>0</v>
      </c>
      <c r="AQ118" s="53">
        <v>0</v>
      </c>
      <c r="AR118" s="54">
        <v>0</v>
      </c>
      <c r="AS118" s="42">
        <v>0</v>
      </c>
    </row>
    <row r="119" spans="1:45" ht="12.75" customHeight="1" x14ac:dyDescent="0.25">
      <c r="A119" s="4" t="s">
        <v>17</v>
      </c>
      <c r="B119" s="8">
        <v>608</v>
      </c>
      <c r="C119" s="4" t="s">
        <v>270</v>
      </c>
      <c r="D119" s="5" t="s">
        <v>279</v>
      </c>
      <c r="E119" s="5" t="s">
        <v>9</v>
      </c>
      <c r="F119" s="6" t="s">
        <v>280</v>
      </c>
      <c r="G119" s="37">
        <v>318990</v>
      </c>
      <c r="H119" s="40">
        <v>517218</v>
      </c>
      <c r="I119" s="35">
        <f t="shared" si="8"/>
        <v>32406</v>
      </c>
      <c r="J119" s="46">
        <v>0</v>
      </c>
      <c r="K119" s="47">
        <v>6245</v>
      </c>
      <c r="L119" s="47">
        <v>0</v>
      </c>
      <c r="M119" s="47">
        <v>0</v>
      </c>
      <c r="N119" s="47">
        <v>0</v>
      </c>
      <c r="O119" s="47">
        <v>0</v>
      </c>
      <c r="P119" s="47">
        <v>2470</v>
      </c>
      <c r="Q119" s="47">
        <v>10495</v>
      </c>
      <c r="R119" s="47">
        <v>9849.9999999999982</v>
      </c>
      <c r="S119" s="47">
        <v>0</v>
      </c>
      <c r="T119" s="47">
        <v>3346</v>
      </c>
      <c r="U119" s="47">
        <v>0</v>
      </c>
      <c r="V119" s="47">
        <v>0</v>
      </c>
      <c r="W119" s="48">
        <v>0</v>
      </c>
      <c r="X119" s="45">
        <f t="shared" si="5"/>
        <v>0</v>
      </c>
      <c r="Y119" s="55">
        <v>0</v>
      </c>
      <c r="Z119" s="56">
        <v>0</v>
      </c>
      <c r="AA119" s="57">
        <v>0</v>
      </c>
      <c r="AB119" s="58">
        <v>1509</v>
      </c>
      <c r="AC119" s="59">
        <v>4717</v>
      </c>
      <c r="AD119" s="30">
        <f t="shared" si="6"/>
        <v>4429</v>
      </c>
      <c r="AE119" s="49">
        <v>0</v>
      </c>
      <c r="AF119" s="50">
        <v>611</v>
      </c>
      <c r="AG119" s="50">
        <v>0</v>
      </c>
      <c r="AH119" s="50">
        <v>0</v>
      </c>
      <c r="AI119" s="51">
        <v>0</v>
      </c>
      <c r="AJ119" s="50">
        <v>868</v>
      </c>
      <c r="AK119" s="50">
        <v>0</v>
      </c>
      <c r="AL119" s="50">
        <v>2180</v>
      </c>
      <c r="AM119" s="52">
        <v>0</v>
      </c>
      <c r="AN119" s="44">
        <v>770</v>
      </c>
      <c r="AO119" s="63">
        <f t="shared" si="7"/>
        <v>0</v>
      </c>
      <c r="AP119" s="61">
        <v>0</v>
      </c>
      <c r="AQ119" s="53">
        <v>0</v>
      </c>
      <c r="AR119" s="54">
        <v>0</v>
      </c>
      <c r="AS119" s="42">
        <v>0</v>
      </c>
    </row>
    <row r="120" spans="1:45" ht="12.75" customHeight="1" x14ac:dyDescent="0.25">
      <c r="A120" s="4" t="s">
        <v>17</v>
      </c>
      <c r="B120" s="8">
        <v>609</v>
      </c>
      <c r="C120" s="4" t="s">
        <v>306</v>
      </c>
      <c r="D120" s="5" t="s">
        <v>366</v>
      </c>
      <c r="E120" s="5" t="s">
        <v>9</v>
      </c>
      <c r="F120" s="6" t="s">
        <v>367</v>
      </c>
      <c r="G120" s="37">
        <v>319015</v>
      </c>
      <c r="H120" s="40">
        <v>231451</v>
      </c>
      <c r="I120" s="35">
        <f t="shared" si="8"/>
        <v>35142</v>
      </c>
      <c r="J120" s="46">
        <v>0</v>
      </c>
      <c r="K120" s="47">
        <v>1851</v>
      </c>
      <c r="L120" s="47">
        <v>24756</v>
      </c>
      <c r="M120" s="47">
        <v>0</v>
      </c>
      <c r="N120" s="47">
        <v>0</v>
      </c>
      <c r="O120" s="47">
        <v>0</v>
      </c>
      <c r="P120" s="47">
        <v>1997</v>
      </c>
      <c r="Q120" s="47">
        <v>2918</v>
      </c>
      <c r="R120" s="47">
        <v>2300</v>
      </c>
      <c r="S120" s="47">
        <v>0</v>
      </c>
      <c r="T120" s="47">
        <v>1320</v>
      </c>
      <c r="U120" s="47">
        <v>0</v>
      </c>
      <c r="V120" s="47">
        <v>0</v>
      </c>
      <c r="W120" s="48">
        <v>0</v>
      </c>
      <c r="X120" s="45">
        <f t="shared" si="5"/>
        <v>0</v>
      </c>
      <c r="Y120" s="55">
        <v>0</v>
      </c>
      <c r="Z120" s="56">
        <v>0</v>
      </c>
      <c r="AA120" s="57">
        <v>0</v>
      </c>
      <c r="AB120" s="58">
        <v>10850</v>
      </c>
      <c r="AC120" s="59">
        <v>7815</v>
      </c>
      <c r="AD120" s="30">
        <f t="shared" si="6"/>
        <v>135</v>
      </c>
      <c r="AE120" s="49">
        <v>0</v>
      </c>
      <c r="AF120" s="50">
        <v>135</v>
      </c>
      <c r="AG120" s="50">
        <v>0</v>
      </c>
      <c r="AH120" s="50">
        <v>0</v>
      </c>
      <c r="AI120" s="51">
        <v>0</v>
      </c>
      <c r="AJ120" s="50">
        <v>0</v>
      </c>
      <c r="AK120" s="50">
        <v>0</v>
      </c>
      <c r="AL120" s="50">
        <v>0</v>
      </c>
      <c r="AM120" s="52">
        <v>0</v>
      </c>
      <c r="AN120" s="44">
        <v>0</v>
      </c>
      <c r="AO120" s="63">
        <f t="shared" si="7"/>
        <v>0</v>
      </c>
      <c r="AP120" s="61">
        <v>0</v>
      </c>
      <c r="AQ120" s="53">
        <v>0</v>
      </c>
      <c r="AR120" s="54">
        <v>0</v>
      </c>
      <c r="AS120" s="42">
        <v>0</v>
      </c>
    </row>
    <row r="121" spans="1:45" ht="12.75" customHeight="1" x14ac:dyDescent="0.25">
      <c r="A121" s="4" t="s">
        <v>17</v>
      </c>
      <c r="B121" s="8">
        <v>609</v>
      </c>
      <c r="C121" s="4" t="s">
        <v>306</v>
      </c>
      <c r="D121" s="5" t="s">
        <v>368</v>
      </c>
      <c r="E121" s="5" t="s">
        <v>9</v>
      </c>
      <c r="F121" s="6" t="s">
        <v>369</v>
      </c>
      <c r="G121" s="37">
        <v>319023</v>
      </c>
      <c r="H121" s="40">
        <v>1107706</v>
      </c>
      <c r="I121" s="35">
        <f t="shared" si="8"/>
        <v>102719</v>
      </c>
      <c r="J121" s="46">
        <v>2868</v>
      </c>
      <c r="K121" s="47">
        <v>9495</v>
      </c>
      <c r="L121" s="47">
        <v>0</v>
      </c>
      <c r="M121" s="47">
        <v>0</v>
      </c>
      <c r="N121" s="47">
        <v>0</v>
      </c>
      <c r="O121" s="47">
        <v>0</v>
      </c>
      <c r="P121" s="47">
        <v>10982</v>
      </c>
      <c r="Q121" s="47">
        <v>23372</v>
      </c>
      <c r="R121" s="47">
        <v>43550</v>
      </c>
      <c r="S121" s="47">
        <v>0</v>
      </c>
      <c r="T121" s="47">
        <v>12452</v>
      </c>
      <c r="U121" s="47">
        <v>0</v>
      </c>
      <c r="V121" s="47">
        <v>0</v>
      </c>
      <c r="W121" s="48">
        <v>0</v>
      </c>
      <c r="X121" s="45">
        <f t="shared" si="5"/>
        <v>0</v>
      </c>
      <c r="Y121" s="55">
        <v>0</v>
      </c>
      <c r="Z121" s="56">
        <v>0</v>
      </c>
      <c r="AA121" s="57">
        <v>0</v>
      </c>
      <c r="AB121" s="58">
        <v>0</v>
      </c>
      <c r="AC121" s="59">
        <v>0</v>
      </c>
      <c r="AD121" s="30">
        <f t="shared" si="6"/>
        <v>1319</v>
      </c>
      <c r="AE121" s="49">
        <v>0</v>
      </c>
      <c r="AF121" s="50">
        <v>0</v>
      </c>
      <c r="AG121" s="50">
        <v>0</v>
      </c>
      <c r="AH121" s="50">
        <v>0</v>
      </c>
      <c r="AI121" s="51">
        <v>0</v>
      </c>
      <c r="AJ121" s="50">
        <v>0</v>
      </c>
      <c r="AK121" s="50">
        <v>0</v>
      </c>
      <c r="AL121" s="50">
        <v>0</v>
      </c>
      <c r="AM121" s="52">
        <v>0</v>
      </c>
      <c r="AN121" s="44">
        <v>1319</v>
      </c>
      <c r="AO121" s="63">
        <f t="shared" si="7"/>
        <v>0</v>
      </c>
      <c r="AP121" s="61">
        <v>0</v>
      </c>
      <c r="AQ121" s="53">
        <v>0</v>
      </c>
      <c r="AR121" s="54">
        <v>0</v>
      </c>
      <c r="AS121" s="42">
        <v>0</v>
      </c>
    </row>
    <row r="122" spans="1:45" ht="12.75" customHeight="1" x14ac:dyDescent="0.25">
      <c r="A122" s="4" t="s">
        <v>17</v>
      </c>
      <c r="B122" s="8">
        <v>609</v>
      </c>
      <c r="C122" s="4" t="s">
        <v>306</v>
      </c>
      <c r="D122" s="5" t="s">
        <v>370</v>
      </c>
      <c r="E122" s="5" t="s">
        <v>9</v>
      </c>
      <c r="F122" s="6" t="s">
        <v>371</v>
      </c>
      <c r="G122" s="37">
        <v>319040</v>
      </c>
      <c r="H122" s="40">
        <v>0</v>
      </c>
      <c r="I122" s="35">
        <f t="shared" si="8"/>
        <v>1987</v>
      </c>
      <c r="J122" s="46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1987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8">
        <v>0</v>
      </c>
      <c r="X122" s="45">
        <f t="shared" si="5"/>
        <v>0</v>
      </c>
      <c r="Y122" s="55">
        <v>0</v>
      </c>
      <c r="Z122" s="56">
        <v>0</v>
      </c>
      <c r="AA122" s="57">
        <v>0</v>
      </c>
      <c r="AB122" s="58">
        <v>0</v>
      </c>
      <c r="AC122" s="59">
        <v>0</v>
      </c>
      <c r="AD122" s="30">
        <f t="shared" si="6"/>
        <v>0</v>
      </c>
      <c r="AE122" s="49">
        <v>0</v>
      </c>
      <c r="AF122" s="50">
        <v>0</v>
      </c>
      <c r="AG122" s="50">
        <v>0</v>
      </c>
      <c r="AH122" s="50">
        <v>0</v>
      </c>
      <c r="AI122" s="51">
        <v>0</v>
      </c>
      <c r="AJ122" s="50">
        <v>0</v>
      </c>
      <c r="AK122" s="50">
        <v>0</v>
      </c>
      <c r="AL122" s="50">
        <v>0</v>
      </c>
      <c r="AM122" s="52">
        <v>0</v>
      </c>
      <c r="AN122" s="44">
        <v>0</v>
      </c>
      <c r="AO122" s="63">
        <f t="shared" si="7"/>
        <v>0</v>
      </c>
      <c r="AP122" s="61">
        <v>0</v>
      </c>
      <c r="AQ122" s="53">
        <v>0</v>
      </c>
      <c r="AR122" s="54">
        <v>0</v>
      </c>
      <c r="AS122" s="42">
        <v>0</v>
      </c>
    </row>
    <row r="123" spans="1:45" ht="12.75" customHeight="1" x14ac:dyDescent="0.25">
      <c r="A123" s="4" t="s">
        <v>17</v>
      </c>
      <c r="B123" s="8">
        <v>609</v>
      </c>
      <c r="C123" s="4" t="s">
        <v>306</v>
      </c>
      <c r="D123" s="5" t="s">
        <v>372</v>
      </c>
      <c r="E123" s="5" t="s">
        <v>9</v>
      </c>
      <c r="F123" s="6" t="s">
        <v>373</v>
      </c>
      <c r="G123" s="37">
        <v>319058</v>
      </c>
      <c r="H123" s="40">
        <v>78286</v>
      </c>
      <c r="I123" s="35">
        <f t="shared" si="8"/>
        <v>4737</v>
      </c>
      <c r="J123" s="46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2617</v>
      </c>
      <c r="R123" s="47">
        <v>1399.9999999999998</v>
      </c>
      <c r="S123" s="47">
        <v>0</v>
      </c>
      <c r="T123" s="47">
        <v>720</v>
      </c>
      <c r="U123" s="47">
        <v>0</v>
      </c>
      <c r="V123" s="47">
        <v>0</v>
      </c>
      <c r="W123" s="48">
        <v>0</v>
      </c>
      <c r="X123" s="45">
        <f t="shared" si="5"/>
        <v>0</v>
      </c>
      <c r="Y123" s="55">
        <v>0</v>
      </c>
      <c r="Z123" s="56">
        <v>0</v>
      </c>
      <c r="AA123" s="57">
        <v>0</v>
      </c>
      <c r="AB123" s="58">
        <v>199</v>
      </c>
      <c r="AC123" s="59">
        <v>0</v>
      </c>
      <c r="AD123" s="30">
        <f t="shared" si="6"/>
        <v>15</v>
      </c>
      <c r="AE123" s="49">
        <v>0</v>
      </c>
      <c r="AF123" s="50">
        <v>15</v>
      </c>
      <c r="AG123" s="50">
        <v>0</v>
      </c>
      <c r="AH123" s="50">
        <v>0</v>
      </c>
      <c r="AI123" s="51">
        <v>0</v>
      </c>
      <c r="AJ123" s="50">
        <v>0</v>
      </c>
      <c r="AK123" s="50">
        <v>0</v>
      </c>
      <c r="AL123" s="50">
        <v>0</v>
      </c>
      <c r="AM123" s="52">
        <v>0</v>
      </c>
      <c r="AN123" s="44">
        <v>0</v>
      </c>
      <c r="AO123" s="63">
        <f t="shared" si="7"/>
        <v>0</v>
      </c>
      <c r="AP123" s="61">
        <v>0</v>
      </c>
      <c r="AQ123" s="53">
        <v>0</v>
      </c>
      <c r="AR123" s="54">
        <v>0</v>
      </c>
      <c r="AS123" s="42">
        <v>0</v>
      </c>
    </row>
    <row r="124" spans="1:45" ht="12.75" customHeight="1" x14ac:dyDescent="0.25">
      <c r="A124" s="4" t="s">
        <v>17</v>
      </c>
      <c r="B124" s="8">
        <v>609</v>
      </c>
      <c r="C124" s="4" t="s">
        <v>306</v>
      </c>
      <c r="D124" s="5" t="s">
        <v>374</v>
      </c>
      <c r="E124" s="5" t="s">
        <v>9</v>
      </c>
      <c r="F124" s="6" t="s">
        <v>375</v>
      </c>
      <c r="G124" s="37">
        <v>590746</v>
      </c>
      <c r="H124" s="40">
        <v>0</v>
      </c>
      <c r="I124" s="35">
        <f t="shared" si="8"/>
        <v>2990</v>
      </c>
      <c r="J124" s="46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2990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8">
        <v>0</v>
      </c>
      <c r="X124" s="45">
        <f t="shared" si="5"/>
        <v>0</v>
      </c>
      <c r="Y124" s="55">
        <v>0</v>
      </c>
      <c r="Z124" s="56">
        <v>0</v>
      </c>
      <c r="AA124" s="57">
        <v>0</v>
      </c>
      <c r="AB124" s="58">
        <v>0</v>
      </c>
      <c r="AC124" s="59">
        <v>0</v>
      </c>
      <c r="AD124" s="30">
        <f t="shared" si="6"/>
        <v>0</v>
      </c>
      <c r="AE124" s="49">
        <v>0</v>
      </c>
      <c r="AF124" s="50">
        <v>0</v>
      </c>
      <c r="AG124" s="50">
        <v>0</v>
      </c>
      <c r="AH124" s="50">
        <v>0</v>
      </c>
      <c r="AI124" s="51">
        <v>0</v>
      </c>
      <c r="AJ124" s="50">
        <v>0</v>
      </c>
      <c r="AK124" s="50">
        <v>0</v>
      </c>
      <c r="AL124" s="50">
        <v>0</v>
      </c>
      <c r="AM124" s="52">
        <v>0</v>
      </c>
      <c r="AN124" s="44">
        <v>0</v>
      </c>
      <c r="AO124" s="63">
        <f t="shared" si="7"/>
        <v>0</v>
      </c>
      <c r="AP124" s="61">
        <v>0</v>
      </c>
      <c r="AQ124" s="53">
        <v>0</v>
      </c>
      <c r="AR124" s="54">
        <v>0</v>
      </c>
      <c r="AS124" s="42">
        <v>0</v>
      </c>
    </row>
    <row r="125" spans="1:45" ht="12.75" customHeight="1" x14ac:dyDescent="0.25">
      <c r="A125" s="4" t="s">
        <v>17</v>
      </c>
      <c r="B125" s="8">
        <v>609</v>
      </c>
      <c r="C125" s="4" t="s">
        <v>306</v>
      </c>
      <c r="D125" s="5" t="s">
        <v>376</v>
      </c>
      <c r="E125" s="5" t="s">
        <v>9</v>
      </c>
      <c r="F125" s="6" t="s">
        <v>377</v>
      </c>
      <c r="G125" s="37">
        <v>319082</v>
      </c>
      <c r="H125" s="40">
        <v>183203</v>
      </c>
      <c r="I125" s="35">
        <f t="shared" si="8"/>
        <v>10541</v>
      </c>
      <c r="J125" s="46">
        <v>0</v>
      </c>
      <c r="K125" s="47">
        <v>239</v>
      </c>
      <c r="L125" s="47">
        <v>0</v>
      </c>
      <c r="M125" s="47">
        <v>0</v>
      </c>
      <c r="N125" s="47">
        <v>0</v>
      </c>
      <c r="O125" s="47">
        <v>0</v>
      </c>
      <c r="P125" s="47">
        <v>2246</v>
      </c>
      <c r="Q125" s="47">
        <v>0</v>
      </c>
      <c r="R125" s="47">
        <v>5800</v>
      </c>
      <c r="S125" s="47">
        <v>0</v>
      </c>
      <c r="T125" s="47">
        <v>2256</v>
      </c>
      <c r="U125" s="47">
        <v>0</v>
      </c>
      <c r="V125" s="47">
        <v>0</v>
      </c>
      <c r="W125" s="48">
        <v>0</v>
      </c>
      <c r="X125" s="45">
        <f t="shared" si="5"/>
        <v>0</v>
      </c>
      <c r="Y125" s="55">
        <v>0</v>
      </c>
      <c r="Z125" s="56">
        <v>0</v>
      </c>
      <c r="AA125" s="57">
        <v>0</v>
      </c>
      <c r="AB125" s="58">
        <v>0</v>
      </c>
      <c r="AC125" s="59">
        <v>0</v>
      </c>
      <c r="AD125" s="30">
        <f t="shared" si="6"/>
        <v>0</v>
      </c>
      <c r="AE125" s="49">
        <v>0</v>
      </c>
      <c r="AF125" s="50">
        <v>0</v>
      </c>
      <c r="AG125" s="50">
        <v>0</v>
      </c>
      <c r="AH125" s="50">
        <v>0</v>
      </c>
      <c r="AI125" s="51">
        <v>0</v>
      </c>
      <c r="AJ125" s="50">
        <v>0</v>
      </c>
      <c r="AK125" s="50">
        <v>0</v>
      </c>
      <c r="AL125" s="50">
        <v>0</v>
      </c>
      <c r="AM125" s="52">
        <v>0</v>
      </c>
      <c r="AN125" s="44">
        <v>0</v>
      </c>
      <c r="AO125" s="63">
        <f t="shared" si="7"/>
        <v>0</v>
      </c>
      <c r="AP125" s="61">
        <v>0</v>
      </c>
      <c r="AQ125" s="53">
        <v>0</v>
      </c>
      <c r="AR125" s="54">
        <v>0</v>
      </c>
      <c r="AS125" s="42">
        <v>0</v>
      </c>
    </row>
    <row r="126" spans="1:45" ht="12.75" customHeight="1" x14ac:dyDescent="0.25">
      <c r="A126" s="4" t="s">
        <v>17</v>
      </c>
      <c r="B126" s="8">
        <v>608</v>
      </c>
      <c r="C126" s="4" t="s">
        <v>270</v>
      </c>
      <c r="D126" s="5" t="s">
        <v>281</v>
      </c>
      <c r="E126" s="5" t="s">
        <v>9</v>
      </c>
      <c r="F126" s="6" t="s">
        <v>282</v>
      </c>
      <c r="G126" s="37">
        <v>319091</v>
      </c>
      <c r="H126" s="40">
        <v>2824815</v>
      </c>
      <c r="I126" s="35">
        <f t="shared" si="8"/>
        <v>263212</v>
      </c>
      <c r="J126" s="46">
        <v>6488</v>
      </c>
      <c r="K126" s="47">
        <v>42013</v>
      </c>
      <c r="L126" s="47">
        <v>60653</v>
      </c>
      <c r="M126" s="47">
        <v>0</v>
      </c>
      <c r="N126" s="47">
        <v>0</v>
      </c>
      <c r="O126" s="47">
        <v>0</v>
      </c>
      <c r="P126" s="47">
        <v>30413</v>
      </c>
      <c r="Q126" s="47">
        <v>48033</v>
      </c>
      <c r="R126" s="47">
        <v>42650</v>
      </c>
      <c r="S126" s="47">
        <v>0</v>
      </c>
      <c r="T126" s="47">
        <v>27253</v>
      </c>
      <c r="U126" s="47">
        <v>0</v>
      </c>
      <c r="V126" s="47">
        <v>4109</v>
      </c>
      <c r="W126" s="48">
        <v>1600</v>
      </c>
      <c r="X126" s="45">
        <f t="shared" si="5"/>
        <v>0</v>
      </c>
      <c r="Y126" s="55">
        <v>0</v>
      </c>
      <c r="Z126" s="56">
        <v>0</v>
      </c>
      <c r="AA126" s="57">
        <v>0</v>
      </c>
      <c r="AB126" s="58">
        <v>28637</v>
      </c>
      <c r="AC126" s="59">
        <v>67834</v>
      </c>
      <c r="AD126" s="30">
        <f t="shared" si="6"/>
        <v>18553</v>
      </c>
      <c r="AE126" s="49">
        <v>0</v>
      </c>
      <c r="AF126" s="50">
        <v>4252</v>
      </c>
      <c r="AG126" s="50">
        <v>0</v>
      </c>
      <c r="AH126" s="50">
        <v>0</v>
      </c>
      <c r="AI126" s="51">
        <v>1000</v>
      </c>
      <c r="AJ126" s="50">
        <v>6203</v>
      </c>
      <c r="AK126" s="50">
        <v>1548</v>
      </c>
      <c r="AL126" s="50">
        <v>0</v>
      </c>
      <c r="AM126" s="52">
        <v>0</v>
      </c>
      <c r="AN126" s="44">
        <v>5550</v>
      </c>
      <c r="AO126" s="63">
        <f t="shared" si="7"/>
        <v>60000</v>
      </c>
      <c r="AP126" s="61">
        <v>0</v>
      </c>
      <c r="AQ126" s="53">
        <v>60000</v>
      </c>
      <c r="AR126" s="54">
        <v>0</v>
      </c>
      <c r="AS126" s="42">
        <v>0</v>
      </c>
    </row>
    <row r="127" spans="1:45" ht="12.75" customHeight="1" x14ac:dyDescent="0.25">
      <c r="A127" s="4" t="s">
        <v>17</v>
      </c>
      <c r="B127" s="8">
        <v>609</v>
      </c>
      <c r="C127" s="4" t="s">
        <v>306</v>
      </c>
      <c r="D127" s="5" t="s">
        <v>378</v>
      </c>
      <c r="E127" s="5" t="s">
        <v>9</v>
      </c>
      <c r="F127" s="6" t="s">
        <v>379</v>
      </c>
      <c r="G127" s="37">
        <v>319104</v>
      </c>
      <c r="H127" s="40">
        <v>93230</v>
      </c>
      <c r="I127" s="35">
        <f t="shared" si="8"/>
        <v>10556</v>
      </c>
      <c r="J127" s="46">
        <v>0</v>
      </c>
      <c r="K127" s="47">
        <v>452</v>
      </c>
      <c r="L127" s="47">
        <v>0</v>
      </c>
      <c r="M127" s="47">
        <v>0</v>
      </c>
      <c r="N127" s="47">
        <v>0</v>
      </c>
      <c r="O127" s="47">
        <v>0</v>
      </c>
      <c r="P127" s="47">
        <v>890</v>
      </c>
      <c r="Q127" s="47">
        <v>3277</v>
      </c>
      <c r="R127" s="47">
        <v>2550</v>
      </c>
      <c r="S127" s="47">
        <v>0</v>
      </c>
      <c r="T127" s="47">
        <v>912</v>
      </c>
      <c r="U127" s="47">
        <v>0</v>
      </c>
      <c r="V127" s="47">
        <v>0</v>
      </c>
      <c r="W127" s="48">
        <v>2475</v>
      </c>
      <c r="X127" s="45">
        <f t="shared" si="5"/>
        <v>0</v>
      </c>
      <c r="Y127" s="55">
        <v>0</v>
      </c>
      <c r="Z127" s="56">
        <v>0</v>
      </c>
      <c r="AA127" s="57">
        <v>0</v>
      </c>
      <c r="AB127" s="58">
        <v>939</v>
      </c>
      <c r="AC127" s="59">
        <v>0</v>
      </c>
      <c r="AD127" s="30">
        <f t="shared" si="6"/>
        <v>0</v>
      </c>
      <c r="AE127" s="49">
        <v>0</v>
      </c>
      <c r="AF127" s="50">
        <v>0</v>
      </c>
      <c r="AG127" s="50">
        <v>0</v>
      </c>
      <c r="AH127" s="50">
        <v>0</v>
      </c>
      <c r="AI127" s="51">
        <v>0</v>
      </c>
      <c r="AJ127" s="50">
        <v>0</v>
      </c>
      <c r="AK127" s="50">
        <v>0</v>
      </c>
      <c r="AL127" s="50">
        <v>0</v>
      </c>
      <c r="AM127" s="52">
        <v>0</v>
      </c>
      <c r="AN127" s="44">
        <v>0</v>
      </c>
      <c r="AO127" s="63">
        <f t="shared" si="7"/>
        <v>0</v>
      </c>
      <c r="AP127" s="61">
        <v>0</v>
      </c>
      <c r="AQ127" s="53">
        <v>0</v>
      </c>
      <c r="AR127" s="54">
        <v>0</v>
      </c>
      <c r="AS127" s="42">
        <v>0</v>
      </c>
    </row>
    <row r="128" spans="1:45" ht="12.75" customHeight="1" x14ac:dyDescent="0.25">
      <c r="A128" s="4" t="s">
        <v>17</v>
      </c>
      <c r="B128" s="8">
        <v>609</v>
      </c>
      <c r="C128" s="4" t="s">
        <v>306</v>
      </c>
      <c r="D128" s="5" t="s">
        <v>380</v>
      </c>
      <c r="E128" s="5" t="s">
        <v>9</v>
      </c>
      <c r="F128" s="6" t="s">
        <v>381</v>
      </c>
      <c r="G128" s="37">
        <v>319112</v>
      </c>
      <c r="H128" s="40">
        <v>120790</v>
      </c>
      <c r="I128" s="35">
        <f t="shared" si="8"/>
        <v>12230</v>
      </c>
      <c r="J128" s="46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1075</v>
      </c>
      <c r="Q128" s="47">
        <v>5547</v>
      </c>
      <c r="R128" s="47">
        <v>4600</v>
      </c>
      <c r="S128" s="47">
        <v>0</v>
      </c>
      <c r="T128" s="47">
        <v>1008</v>
      </c>
      <c r="U128" s="47">
        <v>0</v>
      </c>
      <c r="V128" s="47">
        <v>0</v>
      </c>
      <c r="W128" s="48">
        <v>0</v>
      </c>
      <c r="X128" s="45">
        <f t="shared" si="5"/>
        <v>0</v>
      </c>
      <c r="Y128" s="55">
        <v>0</v>
      </c>
      <c r="Z128" s="56">
        <v>0</v>
      </c>
      <c r="AA128" s="57">
        <v>0</v>
      </c>
      <c r="AB128" s="58">
        <v>0</v>
      </c>
      <c r="AC128" s="59">
        <v>0</v>
      </c>
      <c r="AD128" s="30">
        <f t="shared" si="6"/>
        <v>0</v>
      </c>
      <c r="AE128" s="49">
        <v>0</v>
      </c>
      <c r="AF128" s="50">
        <v>0</v>
      </c>
      <c r="AG128" s="50">
        <v>0</v>
      </c>
      <c r="AH128" s="50">
        <v>0</v>
      </c>
      <c r="AI128" s="51">
        <v>0</v>
      </c>
      <c r="AJ128" s="50">
        <v>0</v>
      </c>
      <c r="AK128" s="50">
        <v>0</v>
      </c>
      <c r="AL128" s="50">
        <v>0</v>
      </c>
      <c r="AM128" s="52">
        <v>0</v>
      </c>
      <c r="AN128" s="44">
        <v>0</v>
      </c>
      <c r="AO128" s="63">
        <f t="shared" si="7"/>
        <v>0</v>
      </c>
      <c r="AP128" s="61">
        <v>0</v>
      </c>
      <c r="AQ128" s="53">
        <v>0</v>
      </c>
      <c r="AR128" s="54">
        <v>0</v>
      </c>
      <c r="AS128" s="42">
        <v>0</v>
      </c>
    </row>
    <row r="129" spans="1:45" ht="12.75" customHeight="1" x14ac:dyDescent="0.25">
      <c r="A129" s="4" t="s">
        <v>17</v>
      </c>
      <c r="B129" s="8">
        <v>609</v>
      </c>
      <c r="C129" s="4" t="s">
        <v>306</v>
      </c>
      <c r="D129" s="5" t="s">
        <v>382</v>
      </c>
      <c r="E129" s="5" t="s">
        <v>9</v>
      </c>
      <c r="F129" s="6" t="s">
        <v>383</v>
      </c>
      <c r="G129" s="37">
        <v>319139</v>
      </c>
      <c r="H129" s="40">
        <v>109945</v>
      </c>
      <c r="I129" s="35">
        <f t="shared" si="8"/>
        <v>14753</v>
      </c>
      <c r="J129" s="46">
        <v>0</v>
      </c>
      <c r="K129" s="47">
        <v>1872</v>
      </c>
      <c r="L129" s="47">
        <v>0</v>
      </c>
      <c r="M129" s="47">
        <v>0</v>
      </c>
      <c r="N129" s="47">
        <v>0</v>
      </c>
      <c r="O129" s="47">
        <v>0</v>
      </c>
      <c r="P129" s="47">
        <v>1011</v>
      </c>
      <c r="Q129" s="47">
        <v>7840</v>
      </c>
      <c r="R129" s="47">
        <v>2949.9999999999995</v>
      </c>
      <c r="S129" s="47">
        <v>0</v>
      </c>
      <c r="T129" s="47">
        <v>1080</v>
      </c>
      <c r="U129" s="47">
        <v>0</v>
      </c>
      <c r="V129" s="47">
        <v>0</v>
      </c>
      <c r="W129" s="48">
        <v>0</v>
      </c>
      <c r="X129" s="45">
        <f t="shared" si="5"/>
        <v>0</v>
      </c>
      <c r="Y129" s="55">
        <v>0</v>
      </c>
      <c r="Z129" s="56">
        <v>0</v>
      </c>
      <c r="AA129" s="57">
        <v>0</v>
      </c>
      <c r="AB129" s="58">
        <v>2250</v>
      </c>
      <c r="AC129" s="59">
        <v>0</v>
      </c>
      <c r="AD129" s="30">
        <f t="shared" si="6"/>
        <v>10</v>
      </c>
      <c r="AE129" s="49">
        <v>0</v>
      </c>
      <c r="AF129" s="50">
        <v>10</v>
      </c>
      <c r="AG129" s="50">
        <v>0</v>
      </c>
      <c r="AH129" s="50">
        <v>0</v>
      </c>
      <c r="AI129" s="51">
        <v>0</v>
      </c>
      <c r="AJ129" s="50">
        <v>0</v>
      </c>
      <c r="AK129" s="50">
        <v>0</v>
      </c>
      <c r="AL129" s="50">
        <v>0</v>
      </c>
      <c r="AM129" s="52">
        <v>0</v>
      </c>
      <c r="AN129" s="44">
        <v>0</v>
      </c>
      <c r="AO129" s="63">
        <f t="shared" si="7"/>
        <v>0</v>
      </c>
      <c r="AP129" s="61">
        <v>0</v>
      </c>
      <c r="AQ129" s="53">
        <v>0</v>
      </c>
      <c r="AR129" s="54">
        <v>0</v>
      </c>
      <c r="AS129" s="42">
        <v>0</v>
      </c>
    </row>
    <row r="130" spans="1:45" ht="12.75" customHeight="1" x14ac:dyDescent="0.25">
      <c r="A130" s="4" t="s">
        <v>17</v>
      </c>
      <c r="B130" s="8">
        <v>609</v>
      </c>
      <c r="C130" s="4" t="s">
        <v>306</v>
      </c>
      <c r="D130" s="5" t="s">
        <v>384</v>
      </c>
      <c r="E130" s="5" t="s">
        <v>9</v>
      </c>
      <c r="F130" s="6" t="s">
        <v>385</v>
      </c>
      <c r="G130" s="37">
        <v>649732</v>
      </c>
      <c r="H130" s="40">
        <v>93432</v>
      </c>
      <c r="I130" s="35">
        <f t="shared" si="8"/>
        <v>8603</v>
      </c>
      <c r="J130" s="46">
        <v>0</v>
      </c>
      <c r="K130" s="47">
        <v>1233</v>
      </c>
      <c r="L130" s="47">
        <v>0</v>
      </c>
      <c r="M130" s="47">
        <v>0</v>
      </c>
      <c r="N130" s="47">
        <v>0</v>
      </c>
      <c r="O130" s="47">
        <v>0</v>
      </c>
      <c r="P130" s="47">
        <v>966</v>
      </c>
      <c r="Q130" s="47">
        <v>3772</v>
      </c>
      <c r="R130" s="47">
        <v>1600</v>
      </c>
      <c r="S130" s="47">
        <v>0</v>
      </c>
      <c r="T130" s="47">
        <v>1032</v>
      </c>
      <c r="U130" s="47">
        <v>0</v>
      </c>
      <c r="V130" s="47">
        <v>0</v>
      </c>
      <c r="W130" s="48">
        <v>0</v>
      </c>
      <c r="X130" s="45">
        <f t="shared" ref="X130:X193" si="9">Y130+Z130+AA130</f>
        <v>0</v>
      </c>
      <c r="Y130" s="55">
        <v>0</v>
      </c>
      <c r="Z130" s="56">
        <v>0</v>
      </c>
      <c r="AA130" s="57">
        <v>0</v>
      </c>
      <c r="AB130" s="58">
        <v>2993</v>
      </c>
      <c r="AC130" s="59">
        <v>6927</v>
      </c>
      <c r="AD130" s="30">
        <f t="shared" ref="AD130:AD193" si="10">AE130+AF130+AG130+AH130+AI130+AJ130+AK130+AL130+AM130+AN130</f>
        <v>1769</v>
      </c>
      <c r="AE130" s="49">
        <v>0</v>
      </c>
      <c r="AF130" s="50">
        <v>142</v>
      </c>
      <c r="AG130" s="50">
        <v>0</v>
      </c>
      <c r="AH130" s="50">
        <v>0</v>
      </c>
      <c r="AI130" s="51">
        <v>0</v>
      </c>
      <c r="AJ130" s="50">
        <v>284</v>
      </c>
      <c r="AK130" s="50">
        <v>954</v>
      </c>
      <c r="AL130" s="50">
        <v>349</v>
      </c>
      <c r="AM130" s="52">
        <v>0</v>
      </c>
      <c r="AN130" s="44">
        <v>40</v>
      </c>
      <c r="AO130" s="63">
        <f t="shared" ref="AO130:AO193" si="11">AP130+AQ130+AR130</f>
        <v>0</v>
      </c>
      <c r="AP130" s="61">
        <v>0</v>
      </c>
      <c r="AQ130" s="53">
        <v>0</v>
      </c>
      <c r="AR130" s="54">
        <v>0</v>
      </c>
      <c r="AS130" s="42">
        <v>0</v>
      </c>
    </row>
    <row r="131" spans="1:45" ht="12.75" customHeight="1" x14ac:dyDescent="0.25">
      <c r="A131" s="4" t="s">
        <v>17</v>
      </c>
      <c r="B131" s="8">
        <v>609</v>
      </c>
      <c r="C131" s="4" t="s">
        <v>306</v>
      </c>
      <c r="D131" s="5" t="s">
        <v>386</v>
      </c>
      <c r="E131" s="5" t="s">
        <v>9</v>
      </c>
      <c r="F131" s="6" t="s">
        <v>387</v>
      </c>
      <c r="G131" s="37">
        <v>319147</v>
      </c>
      <c r="H131" s="40">
        <v>534707</v>
      </c>
      <c r="I131" s="35">
        <f t="shared" si="8"/>
        <v>92336</v>
      </c>
      <c r="J131" s="46">
        <v>1902</v>
      </c>
      <c r="K131" s="47">
        <v>11340</v>
      </c>
      <c r="L131" s="47">
        <v>37134</v>
      </c>
      <c r="M131" s="47">
        <v>0</v>
      </c>
      <c r="N131" s="47">
        <v>0</v>
      </c>
      <c r="O131" s="47">
        <v>0</v>
      </c>
      <c r="P131" s="47">
        <v>4211</v>
      </c>
      <c r="Q131" s="47">
        <v>11199</v>
      </c>
      <c r="R131" s="47">
        <v>6650</v>
      </c>
      <c r="S131" s="47">
        <v>0</v>
      </c>
      <c r="T131" s="47">
        <v>3259</v>
      </c>
      <c r="U131" s="47">
        <v>0</v>
      </c>
      <c r="V131" s="47">
        <v>1800</v>
      </c>
      <c r="W131" s="48">
        <v>14841</v>
      </c>
      <c r="X131" s="45">
        <f t="shared" si="9"/>
        <v>0</v>
      </c>
      <c r="Y131" s="55">
        <v>0</v>
      </c>
      <c r="Z131" s="56">
        <v>0</v>
      </c>
      <c r="AA131" s="57">
        <v>0</v>
      </c>
      <c r="AB131" s="58">
        <v>15902</v>
      </c>
      <c r="AC131" s="59">
        <v>19848</v>
      </c>
      <c r="AD131" s="30">
        <f t="shared" si="10"/>
        <v>8870</v>
      </c>
      <c r="AE131" s="49">
        <v>0</v>
      </c>
      <c r="AF131" s="50">
        <v>4052</v>
      </c>
      <c r="AG131" s="50">
        <v>0</v>
      </c>
      <c r="AH131" s="50">
        <v>0</v>
      </c>
      <c r="AI131" s="51">
        <v>500</v>
      </c>
      <c r="AJ131" s="50">
        <v>244</v>
      </c>
      <c r="AK131" s="50">
        <v>180</v>
      </c>
      <c r="AL131" s="50">
        <v>1699</v>
      </c>
      <c r="AM131" s="52">
        <v>0</v>
      </c>
      <c r="AN131" s="44">
        <v>2195</v>
      </c>
      <c r="AO131" s="63">
        <f t="shared" si="11"/>
        <v>0</v>
      </c>
      <c r="AP131" s="61">
        <v>0</v>
      </c>
      <c r="AQ131" s="53">
        <v>0</v>
      </c>
      <c r="AR131" s="54">
        <v>0</v>
      </c>
      <c r="AS131" s="42">
        <v>0</v>
      </c>
    </row>
    <row r="132" spans="1:45" ht="12.75" customHeight="1" x14ac:dyDescent="0.25">
      <c r="A132" s="4" t="s">
        <v>17</v>
      </c>
      <c r="B132" s="8">
        <v>609</v>
      </c>
      <c r="C132" s="4" t="s">
        <v>306</v>
      </c>
      <c r="D132" s="5" t="s">
        <v>388</v>
      </c>
      <c r="E132" s="5" t="s">
        <v>9</v>
      </c>
      <c r="F132" s="6" t="s">
        <v>389</v>
      </c>
      <c r="G132" s="37">
        <v>319155</v>
      </c>
      <c r="H132" s="40">
        <v>781791</v>
      </c>
      <c r="I132" s="35">
        <f t="shared" si="8"/>
        <v>47198</v>
      </c>
      <c r="J132" s="46">
        <v>2990</v>
      </c>
      <c r="K132" s="47">
        <v>0</v>
      </c>
      <c r="L132" s="47">
        <v>9173</v>
      </c>
      <c r="M132" s="47">
        <v>0</v>
      </c>
      <c r="N132" s="47">
        <v>0</v>
      </c>
      <c r="O132" s="47">
        <v>0</v>
      </c>
      <c r="P132" s="47">
        <v>5818</v>
      </c>
      <c r="Q132" s="47">
        <v>17836</v>
      </c>
      <c r="R132" s="47">
        <v>5850</v>
      </c>
      <c r="S132" s="47">
        <v>0</v>
      </c>
      <c r="T132" s="47">
        <v>5531</v>
      </c>
      <c r="U132" s="47">
        <v>0</v>
      </c>
      <c r="V132" s="47">
        <v>0</v>
      </c>
      <c r="W132" s="48">
        <v>0</v>
      </c>
      <c r="X132" s="45">
        <f t="shared" si="9"/>
        <v>0</v>
      </c>
      <c r="Y132" s="55">
        <v>0</v>
      </c>
      <c r="Z132" s="56">
        <v>0</v>
      </c>
      <c r="AA132" s="57">
        <v>0</v>
      </c>
      <c r="AB132" s="58">
        <v>10173</v>
      </c>
      <c r="AC132" s="59">
        <v>0</v>
      </c>
      <c r="AD132" s="30">
        <f t="shared" si="10"/>
        <v>0</v>
      </c>
      <c r="AE132" s="49">
        <v>0</v>
      </c>
      <c r="AF132" s="50">
        <v>0</v>
      </c>
      <c r="AG132" s="50">
        <v>0</v>
      </c>
      <c r="AH132" s="50">
        <v>0</v>
      </c>
      <c r="AI132" s="51">
        <v>0</v>
      </c>
      <c r="AJ132" s="50">
        <v>0</v>
      </c>
      <c r="AK132" s="50">
        <v>0</v>
      </c>
      <c r="AL132" s="50">
        <v>0</v>
      </c>
      <c r="AM132" s="52">
        <v>0</v>
      </c>
      <c r="AN132" s="44">
        <v>0</v>
      </c>
      <c r="AO132" s="63">
        <f t="shared" si="11"/>
        <v>0</v>
      </c>
      <c r="AP132" s="61">
        <v>0</v>
      </c>
      <c r="AQ132" s="53">
        <v>0</v>
      </c>
      <c r="AR132" s="54">
        <v>0</v>
      </c>
      <c r="AS132" s="42">
        <v>0</v>
      </c>
    </row>
    <row r="133" spans="1:45" ht="12.75" customHeight="1" x14ac:dyDescent="0.25">
      <c r="A133" s="4" t="s">
        <v>17</v>
      </c>
      <c r="B133" s="8">
        <v>609</v>
      </c>
      <c r="C133" s="4" t="s">
        <v>306</v>
      </c>
      <c r="D133" s="5" t="s">
        <v>390</v>
      </c>
      <c r="E133" s="5" t="s">
        <v>9</v>
      </c>
      <c r="F133" s="6" t="s">
        <v>391</v>
      </c>
      <c r="G133" s="37">
        <v>319163</v>
      </c>
      <c r="H133" s="40">
        <v>205868</v>
      </c>
      <c r="I133" s="35">
        <f t="shared" si="8"/>
        <v>19915</v>
      </c>
      <c r="J133" s="46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1037</v>
      </c>
      <c r="Q133" s="47">
        <v>9134</v>
      </c>
      <c r="R133" s="47">
        <v>7800</v>
      </c>
      <c r="S133" s="47">
        <v>0</v>
      </c>
      <c r="T133" s="47">
        <v>1944</v>
      </c>
      <c r="U133" s="47">
        <v>0</v>
      </c>
      <c r="V133" s="47">
        <v>0</v>
      </c>
      <c r="W133" s="48">
        <v>0</v>
      </c>
      <c r="X133" s="45">
        <f t="shared" si="9"/>
        <v>0</v>
      </c>
      <c r="Y133" s="55">
        <v>0</v>
      </c>
      <c r="Z133" s="56">
        <v>0</v>
      </c>
      <c r="AA133" s="57">
        <v>0</v>
      </c>
      <c r="AB133" s="58">
        <v>2040</v>
      </c>
      <c r="AC133" s="59">
        <v>0</v>
      </c>
      <c r="AD133" s="30">
        <f t="shared" si="10"/>
        <v>0</v>
      </c>
      <c r="AE133" s="49">
        <v>0</v>
      </c>
      <c r="AF133" s="50">
        <v>0</v>
      </c>
      <c r="AG133" s="50">
        <v>0</v>
      </c>
      <c r="AH133" s="50">
        <v>0</v>
      </c>
      <c r="AI133" s="51">
        <v>0</v>
      </c>
      <c r="AJ133" s="50">
        <v>0</v>
      </c>
      <c r="AK133" s="50">
        <v>0</v>
      </c>
      <c r="AL133" s="50">
        <v>0</v>
      </c>
      <c r="AM133" s="52">
        <v>0</v>
      </c>
      <c r="AN133" s="44">
        <v>0</v>
      </c>
      <c r="AO133" s="63">
        <f t="shared" si="11"/>
        <v>0</v>
      </c>
      <c r="AP133" s="61">
        <v>0</v>
      </c>
      <c r="AQ133" s="53">
        <v>0</v>
      </c>
      <c r="AR133" s="54">
        <v>0</v>
      </c>
      <c r="AS133" s="42">
        <v>0</v>
      </c>
    </row>
    <row r="134" spans="1:45" ht="12.75" customHeight="1" x14ac:dyDescent="0.25">
      <c r="A134" s="4" t="s">
        <v>17</v>
      </c>
      <c r="B134" s="8">
        <v>609</v>
      </c>
      <c r="C134" s="4" t="s">
        <v>306</v>
      </c>
      <c r="D134" s="5" t="s">
        <v>392</v>
      </c>
      <c r="E134" s="5" t="s">
        <v>9</v>
      </c>
      <c r="F134" s="6" t="s">
        <v>393</v>
      </c>
      <c r="G134" s="37">
        <v>319171</v>
      </c>
      <c r="H134" s="40">
        <v>68252</v>
      </c>
      <c r="I134" s="35">
        <f t="shared" si="8"/>
        <v>7591</v>
      </c>
      <c r="J134" s="46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448</v>
      </c>
      <c r="Q134" s="47">
        <v>3588</v>
      </c>
      <c r="R134" s="47">
        <v>1150</v>
      </c>
      <c r="S134" s="47">
        <v>0</v>
      </c>
      <c r="T134" s="47">
        <v>480</v>
      </c>
      <c r="U134" s="47">
        <v>0</v>
      </c>
      <c r="V134" s="47">
        <v>0</v>
      </c>
      <c r="W134" s="48">
        <v>1925</v>
      </c>
      <c r="X134" s="45">
        <f t="shared" si="9"/>
        <v>0</v>
      </c>
      <c r="Y134" s="55">
        <v>0</v>
      </c>
      <c r="Z134" s="56">
        <v>0</v>
      </c>
      <c r="AA134" s="57">
        <v>0</v>
      </c>
      <c r="AB134" s="58">
        <v>719</v>
      </c>
      <c r="AC134" s="59">
        <v>0</v>
      </c>
      <c r="AD134" s="30">
        <f t="shared" si="10"/>
        <v>0</v>
      </c>
      <c r="AE134" s="49">
        <v>0</v>
      </c>
      <c r="AF134" s="50">
        <v>0</v>
      </c>
      <c r="AG134" s="50">
        <v>0</v>
      </c>
      <c r="AH134" s="50">
        <v>0</v>
      </c>
      <c r="AI134" s="51">
        <v>0</v>
      </c>
      <c r="AJ134" s="50">
        <v>0</v>
      </c>
      <c r="AK134" s="50">
        <v>0</v>
      </c>
      <c r="AL134" s="50">
        <v>0</v>
      </c>
      <c r="AM134" s="52">
        <v>0</v>
      </c>
      <c r="AN134" s="44">
        <v>0</v>
      </c>
      <c r="AO134" s="63">
        <f t="shared" si="11"/>
        <v>0</v>
      </c>
      <c r="AP134" s="61">
        <v>0</v>
      </c>
      <c r="AQ134" s="53">
        <v>0</v>
      </c>
      <c r="AR134" s="54">
        <v>0</v>
      </c>
      <c r="AS134" s="42">
        <v>0</v>
      </c>
    </row>
    <row r="135" spans="1:45" ht="12.75" customHeight="1" x14ac:dyDescent="0.25">
      <c r="A135" s="4" t="s">
        <v>17</v>
      </c>
      <c r="B135" s="8">
        <v>609</v>
      </c>
      <c r="C135" s="4" t="s">
        <v>306</v>
      </c>
      <c r="D135" s="5" t="s">
        <v>394</v>
      </c>
      <c r="E135" s="5" t="s">
        <v>9</v>
      </c>
      <c r="F135" s="6" t="s">
        <v>395</v>
      </c>
      <c r="G135" s="37">
        <v>319180</v>
      </c>
      <c r="H135" s="40">
        <v>0</v>
      </c>
      <c r="I135" s="35">
        <f t="shared" si="8"/>
        <v>3181</v>
      </c>
      <c r="J135" s="46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3181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8">
        <v>0</v>
      </c>
      <c r="X135" s="45">
        <f t="shared" si="9"/>
        <v>0</v>
      </c>
      <c r="Y135" s="55">
        <v>0</v>
      </c>
      <c r="Z135" s="56">
        <v>0</v>
      </c>
      <c r="AA135" s="57">
        <v>0</v>
      </c>
      <c r="AB135" s="58">
        <v>0</v>
      </c>
      <c r="AC135" s="59">
        <v>0</v>
      </c>
      <c r="AD135" s="30">
        <f t="shared" si="10"/>
        <v>0</v>
      </c>
      <c r="AE135" s="49">
        <v>0</v>
      </c>
      <c r="AF135" s="50">
        <v>0</v>
      </c>
      <c r="AG135" s="50">
        <v>0</v>
      </c>
      <c r="AH135" s="50">
        <v>0</v>
      </c>
      <c r="AI135" s="51">
        <v>0</v>
      </c>
      <c r="AJ135" s="50">
        <v>0</v>
      </c>
      <c r="AK135" s="50">
        <v>0</v>
      </c>
      <c r="AL135" s="50">
        <v>0</v>
      </c>
      <c r="AM135" s="52">
        <v>0</v>
      </c>
      <c r="AN135" s="44">
        <v>0</v>
      </c>
      <c r="AO135" s="63">
        <f t="shared" si="11"/>
        <v>0</v>
      </c>
      <c r="AP135" s="61">
        <v>0</v>
      </c>
      <c r="AQ135" s="53">
        <v>0</v>
      </c>
      <c r="AR135" s="54">
        <v>0</v>
      </c>
      <c r="AS135" s="42">
        <v>0</v>
      </c>
    </row>
    <row r="136" spans="1:45" ht="12.75" customHeight="1" x14ac:dyDescent="0.25">
      <c r="A136" s="4" t="s">
        <v>17</v>
      </c>
      <c r="B136" s="8">
        <v>609</v>
      </c>
      <c r="C136" s="4" t="s">
        <v>306</v>
      </c>
      <c r="D136" s="5" t="s">
        <v>396</v>
      </c>
      <c r="E136" s="5" t="s">
        <v>9</v>
      </c>
      <c r="F136" s="6" t="s">
        <v>397</v>
      </c>
      <c r="G136" s="37">
        <v>319198</v>
      </c>
      <c r="H136" s="40">
        <v>154239</v>
      </c>
      <c r="I136" s="35">
        <f t="shared" si="8"/>
        <v>12238</v>
      </c>
      <c r="J136" s="46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1286</v>
      </c>
      <c r="Q136" s="47">
        <v>6138</v>
      </c>
      <c r="R136" s="47">
        <v>3350.0000000000005</v>
      </c>
      <c r="S136" s="47">
        <v>0</v>
      </c>
      <c r="T136" s="47">
        <v>1464</v>
      </c>
      <c r="U136" s="47">
        <v>0</v>
      </c>
      <c r="V136" s="47">
        <v>0</v>
      </c>
      <c r="W136" s="48">
        <v>0</v>
      </c>
      <c r="X136" s="45">
        <f t="shared" si="9"/>
        <v>0</v>
      </c>
      <c r="Y136" s="55">
        <v>0</v>
      </c>
      <c r="Z136" s="56">
        <v>0</v>
      </c>
      <c r="AA136" s="57">
        <v>0</v>
      </c>
      <c r="AB136" s="58">
        <v>4349</v>
      </c>
      <c r="AC136" s="59">
        <v>2424</v>
      </c>
      <c r="AD136" s="30">
        <f t="shared" si="10"/>
        <v>0</v>
      </c>
      <c r="AE136" s="49">
        <v>0</v>
      </c>
      <c r="AF136" s="50">
        <v>0</v>
      </c>
      <c r="AG136" s="50">
        <v>0</v>
      </c>
      <c r="AH136" s="50">
        <v>0</v>
      </c>
      <c r="AI136" s="51">
        <v>0</v>
      </c>
      <c r="AJ136" s="50">
        <v>0</v>
      </c>
      <c r="AK136" s="50">
        <v>0</v>
      </c>
      <c r="AL136" s="50">
        <v>0</v>
      </c>
      <c r="AM136" s="52">
        <v>0</v>
      </c>
      <c r="AN136" s="44">
        <v>0</v>
      </c>
      <c r="AO136" s="63">
        <f t="shared" si="11"/>
        <v>0</v>
      </c>
      <c r="AP136" s="61">
        <v>0</v>
      </c>
      <c r="AQ136" s="53">
        <v>0</v>
      </c>
      <c r="AR136" s="54">
        <v>0</v>
      </c>
      <c r="AS136" s="42">
        <v>0</v>
      </c>
    </row>
    <row r="137" spans="1:45" ht="12.75" customHeight="1" x14ac:dyDescent="0.25">
      <c r="A137" s="4" t="s">
        <v>17</v>
      </c>
      <c r="B137" s="8">
        <v>609</v>
      </c>
      <c r="C137" s="4" t="s">
        <v>306</v>
      </c>
      <c r="D137" s="5" t="s">
        <v>398</v>
      </c>
      <c r="E137" s="5" t="s">
        <v>9</v>
      </c>
      <c r="F137" s="6" t="s">
        <v>399</v>
      </c>
      <c r="G137" s="37">
        <v>649660</v>
      </c>
      <c r="H137" s="40">
        <v>0</v>
      </c>
      <c r="I137" s="35">
        <f t="shared" si="8"/>
        <v>3172</v>
      </c>
      <c r="J137" s="46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3172</v>
      </c>
      <c r="R137" s="47">
        <v>0</v>
      </c>
      <c r="S137" s="47">
        <v>0</v>
      </c>
      <c r="T137" s="47">
        <v>0</v>
      </c>
      <c r="U137" s="47">
        <v>0</v>
      </c>
      <c r="V137" s="47">
        <v>0</v>
      </c>
      <c r="W137" s="48">
        <v>0</v>
      </c>
      <c r="X137" s="45">
        <f t="shared" si="9"/>
        <v>0</v>
      </c>
      <c r="Y137" s="55">
        <v>0</v>
      </c>
      <c r="Z137" s="56">
        <v>0</v>
      </c>
      <c r="AA137" s="57">
        <v>0</v>
      </c>
      <c r="AB137" s="58">
        <v>0</v>
      </c>
      <c r="AC137" s="59">
        <v>0</v>
      </c>
      <c r="AD137" s="30">
        <f t="shared" si="10"/>
        <v>0</v>
      </c>
      <c r="AE137" s="49">
        <v>0</v>
      </c>
      <c r="AF137" s="50">
        <v>0</v>
      </c>
      <c r="AG137" s="50">
        <v>0</v>
      </c>
      <c r="AH137" s="50">
        <v>0</v>
      </c>
      <c r="AI137" s="51">
        <v>0</v>
      </c>
      <c r="AJ137" s="50">
        <v>0</v>
      </c>
      <c r="AK137" s="50">
        <v>0</v>
      </c>
      <c r="AL137" s="50">
        <v>0</v>
      </c>
      <c r="AM137" s="52">
        <v>0</v>
      </c>
      <c r="AN137" s="44">
        <v>0</v>
      </c>
      <c r="AO137" s="63">
        <f t="shared" si="11"/>
        <v>0</v>
      </c>
      <c r="AP137" s="61">
        <v>0</v>
      </c>
      <c r="AQ137" s="53">
        <v>0</v>
      </c>
      <c r="AR137" s="54">
        <v>0</v>
      </c>
      <c r="AS137" s="42">
        <v>0</v>
      </c>
    </row>
    <row r="138" spans="1:45" ht="12.75" customHeight="1" x14ac:dyDescent="0.25">
      <c r="A138" s="4" t="s">
        <v>17</v>
      </c>
      <c r="B138" s="8">
        <v>609</v>
      </c>
      <c r="C138" s="4" t="s">
        <v>306</v>
      </c>
      <c r="D138" s="5" t="s">
        <v>400</v>
      </c>
      <c r="E138" s="5" t="s">
        <v>9</v>
      </c>
      <c r="F138" s="6" t="s">
        <v>401</v>
      </c>
      <c r="G138" s="37">
        <v>318922</v>
      </c>
      <c r="H138" s="40">
        <v>0</v>
      </c>
      <c r="I138" s="35">
        <f t="shared" si="8"/>
        <v>4697</v>
      </c>
      <c r="J138" s="46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4697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8">
        <v>0</v>
      </c>
      <c r="X138" s="45">
        <f t="shared" si="9"/>
        <v>0</v>
      </c>
      <c r="Y138" s="55">
        <v>0</v>
      </c>
      <c r="Z138" s="56">
        <v>0</v>
      </c>
      <c r="AA138" s="57">
        <v>0</v>
      </c>
      <c r="AB138" s="58">
        <v>0</v>
      </c>
      <c r="AC138" s="59">
        <v>0</v>
      </c>
      <c r="AD138" s="30">
        <f t="shared" si="10"/>
        <v>0</v>
      </c>
      <c r="AE138" s="49">
        <v>0</v>
      </c>
      <c r="AF138" s="50">
        <v>0</v>
      </c>
      <c r="AG138" s="50">
        <v>0</v>
      </c>
      <c r="AH138" s="50">
        <v>0</v>
      </c>
      <c r="AI138" s="51">
        <v>0</v>
      </c>
      <c r="AJ138" s="50">
        <v>0</v>
      </c>
      <c r="AK138" s="50">
        <v>0</v>
      </c>
      <c r="AL138" s="50">
        <v>0</v>
      </c>
      <c r="AM138" s="52">
        <v>0</v>
      </c>
      <c r="AN138" s="44">
        <v>0</v>
      </c>
      <c r="AO138" s="63">
        <f t="shared" si="11"/>
        <v>0</v>
      </c>
      <c r="AP138" s="61">
        <v>0</v>
      </c>
      <c r="AQ138" s="53">
        <v>0</v>
      </c>
      <c r="AR138" s="54">
        <v>0</v>
      </c>
      <c r="AS138" s="42">
        <v>0</v>
      </c>
    </row>
    <row r="139" spans="1:45" ht="12.75" customHeight="1" x14ac:dyDescent="0.25">
      <c r="A139" s="4" t="s">
        <v>17</v>
      </c>
      <c r="B139" s="8">
        <v>610</v>
      </c>
      <c r="C139" s="4" t="s">
        <v>408</v>
      </c>
      <c r="D139" s="5" t="s">
        <v>409</v>
      </c>
      <c r="E139" s="5" t="s">
        <v>9</v>
      </c>
      <c r="F139" s="6" t="s">
        <v>410</v>
      </c>
      <c r="G139" s="37">
        <v>319651</v>
      </c>
      <c r="H139" s="40">
        <v>2633709</v>
      </c>
      <c r="I139" s="35">
        <f t="shared" si="8"/>
        <v>345262</v>
      </c>
      <c r="J139" s="46">
        <v>9041</v>
      </c>
      <c r="K139" s="47">
        <v>37914</v>
      </c>
      <c r="L139" s="47">
        <v>132445</v>
      </c>
      <c r="M139" s="47">
        <v>1000</v>
      </c>
      <c r="N139" s="47">
        <v>0</v>
      </c>
      <c r="O139" s="47">
        <v>0</v>
      </c>
      <c r="P139" s="47">
        <v>38150</v>
      </c>
      <c r="Q139" s="47">
        <v>60938</v>
      </c>
      <c r="R139" s="47">
        <v>10400</v>
      </c>
      <c r="S139" s="47">
        <v>0</v>
      </c>
      <c r="T139" s="47">
        <v>20660</v>
      </c>
      <c r="U139" s="47">
        <v>6750</v>
      </c>
      <c r="V139" s="47">
        <v>10500</v>
      </c>
      <c r="W139" s="48">
        <v>17464</v>
      </c>
      <c r="X139" s="45">
        <f t="shared" si="9"/>
        <v>0</v>
      </c>
      <c r="Y139" s="55">
        <v>0</v>
      </c>
      <c r="Z139" s="56">
        <v>0</v>
      </c>
      <c r="AA139" s="57">
        <v>0</v>
      </c>
      <c r="AB139" s="58">
        <v>18585</v>
      </c>
      <c r="AC139" s="59">
        <v>0</v>
      </c>
      <c r="AD139" s="30">
        <f t="shared" si="10"/>
        <v>27855</v>
      </c>
      <c r="AE139" s="49">
        <v>0</v>
      </c>
      <c r="AF139" s="50">
        <v>8364</v>
      </c>
      <c r="AG139" s="50">
        <v>0</v>
      </c>
      <c r="AH139" s="50">
        <v>0</v>
      </c>
      <c r="AI139" s="51">
        <v>0</v>
      </c>
      <c r="AJ139" s="50">
        <v>1123</v>
      </c>
      <c r="AK139" s="50">
        <v>18368</v>
      </c>
      <c r="AL139" s="50">
        <v>0</v>
      </c>
      <c r="AM139" s="52">
        <v>0</v>
      </c>
      <c r="AN139" s="44">
        <v>0</v>
      </c>
      <c r="AO139" s="63">
        <f t="shared" si="11"/>
        <v>0</v>
      </c>
      <c r="AP139" s="61">
        <v>0</v>
      </c>
      <c r="AQ139" s="53">
        <v>0</v>
      </c>
      <c r="AR139" s="54">
        <v>0</v>
      </c>
      <c r="AS139" s="42">
        <v>0</v>
      </c>
    </row>
    <row r="140" spans="1:45" ht="12.75" customHeight="1" x14ac:dyDescent="0.25">
      <c r="A140" s="4" t="s">
        <v>17</v>
      </c>
      <c r="B140" s="8">
        <v>610</v>
      </c>
      <c r="C140" s="4" t="s">
        <v>408</v>
      </c>
      <c r="D140" s="5" t="s">
        <v>411</v>
      </c>
      <c r="E140" s="5" t="s">
        <v>9</v>
      </c>
      <c r="F140" s="6" t="s">
        <v>412</v>
      </c>
      <c r="G140" s="37">
        <v>319228</v>
      </c>
      <c r="H140" s="40">
        <v>429062</v>
      </c>
      <c r="I140" s="35">
        <f t="shared" si="8"/>
        <v>32811</v>
      </c>
      <c r="J140" s="46">
        <v>0</v>
      </c>
      <c r="K140" s="47">
        <v>6230</v>
      </c>
      <c r="L140" s="47">
        <v>13616</v>
      </c>
      <c r="M140" s="47">
        <v>0</v>
      </c>
      <c r="N140" s="47">
        <v>0</v>
      </c>
      <c r="O140" s="47">
        <v>0</v>
      </c>
      <c r="P140" s="47">
        <v>3418</v>
      </c>
      <c r="Q140" s="47">
        <v>2795</v>
      </c>
      <c r="R140" s="47">
        <v>0</v>
      </c>
      <c r="S140" s="47">
        <v>0</v>
      </c>
      <c r="T140" s="47">
        <v>2952</v>
      </c>
      <c r="U140" s="47">
        <v>2400</v>
      </c>
      <c r="V140" s="47">
        <v>1400</v>
      </c>
      <c r="W140" s="48">
        <v>0</v>
      </c>
      <c r="X140" s="45">
        <f t="shared" si="9"/>
        <v>0</v>
      </c>
      <c r="Y140" s="55">
        <v>0</v>
      </c>
      <c r="Z140" s="56">
        <v>0</v>
      </c>
      <c r="AA140" s="57">
        <v>0</v>
      </c>
      <c r="AB140" s="58">
        <v>10364</v>
      </c>
      <c r="AC140" s="59">
        <v>15879</v>
      </c>
      <c r="AD140" s="30">
        <f t="shared" si="10"/>
        <v>1641</v>
      </c>
      <c r="AE140" s="49">
        <v>0</v>
      </c>
      <c r="AF140" s="50">
        <v>850</v>
      </c>
      <c r="AG140" s="50">
        <v>0</v>
      </c>
      <c r="AH140" s="50">
        <v>0</v>
      </c>
      <c r="AI140" s="51">
        <v>0</v>
      </c>
      <c r="AJ140" s="50">
        <v>516</v>
      </c>
      <c r="AK140" s="50">
        <v>0</v>
      </c>
      <c r="AL140" s="50">
        <v>0</v>
      </c>
      <c r="AM140" s="52">
        <v>0</v>
      </c>
      <c r="AN140" s="44">
        <v>275</v>
      </c>
      <c r="AO140" s="63">
        <f t="shared" si="11"/>
        <v>0</v>
      </c>
      <c r="AP140" s="61">
        <v>0</v>
      </c>
      <c r="AQ140" s="53">
        <v>0</v>
      </c>
      <c r="AR140" s="54">
        <v>0</v>
      </c>
      <c r="AS140" s="42">
        <v>0</v>
      </c>
    </row>
    <row r="141" spans="1:45" ht="12.75" customHeight="1" x14ac:dyDescent="0.25">
      <c r="A141" s="4" t="s">
        <v>17</v>
      </c>
      <c r="B141" s="8">
        <v>610</v>
      </c>
      <c r="C141" s="4" t="s">
        <v>408</v>
      </c>
      <c r="D141" s="5" t="s">
        <v>413</v>
      </c>
      <c r="E141" s="5" t="s">
        <v>9</v>
      </c>
      <c r="F141" s="6" t="s">
        <v>414</v>
      </c>
      <c r="G141" s="37">
        <v>649333</v>
      </c>
      <c r="H141" s="40">
        <v>0</v>
      </c>
      <c r="I141" s="35">
        <f t="shared" si="8"/>
        <v>3028</v>
      </c>
      <c r="J141" s="46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3028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8">
        <v>0</v>
      </c>
      <c r="X141" s="45">
        <f t="shared" si="9"/>
        <v>0</v>
      </c>
      <c r="Y141" s="55">
        <v>0</v>
      </c>
      <c r="Z141" s="56">
        <v>0</v>
      </c>
      <c r="AA141" s="57">
        <v>0</v>
      </c>
      <c r="AB141" s="58">
        <v>0</v>
      </c>
      <c r="AC141" s="59">
        <v>0</v>
      </c>
      <c r="AD141" s="30">
        <f t="shared" si="10"/>
        <v>0</v>
      </c>
      <c r="AE141" s="49">
        <v>0</v>
      </c>
      <c r="AF141" s="50">
        <v>0</v>
      </c>
      <c r="AG141" s="50">
        <v>0</v>
      </c>
      <c r="AH141" s="50">
        <v>0</v>
      </c>
      <c r="AI141" s="51">
        <v>0</v>
      </c>
      <c r="AJ141" s="50">
        <v>0</v>
      </c>
      <c r="AK141" s="50">
        <v>0</v>
      </c>
      <c r="AL141" s="50">
        <v>0</v>
      </c>
      <c r="AM141" s="52">
        <v>0</v>
      </c>
      <c r="AN141" s="44">
        <v>0</v>
      </c>
      <c r="AO141" s="63">
        <f t="shared" si="11"/>
        <v>0</v>
      </c>
      <c r="AP141" s="61">
        <v>0</v>
      </c>
      <c r="AQ141" s="53">
        <v>0</v>
      </c>
      <c r="AR141" s="54">
        <v>0</v>
      </c>
      <c r="AS141" s="42">
        <v>0</v>
      </c>
    </row>
    <row r="142" spans="1:45" ht="12.75" customHeight="1" x14ac:dyDescent="0.25">
      <c r="A142" s="4" t="s">
        <v>17</v>
      </c>
      <c r="B142" s="8">
        <v>610</v>
      </c>
      <c r="C142" s="4" t="s">
        <v>408</v>
      </c>
      <c r="D142" s="5" t="s">
        <v>415</v>
      </c>
      <c r="E142" s="5" t="s">
        <v>9</v>
      </c>
      <c r="F142" s="6" t="s">
        <v>416</v>
      </c>
      <c r="G142" s="37">
        <v>319236</v>
      </c>
      <c r="H142" s="40">
        <v>572165</v>
      </c>
      <c r="I142" s="35">
        <f t="shared" si="8"/>
        <v>103940</v>
      </c>
      <c r="J142" s="46">
        <v>0</v>
      </c>
      <c r="K142" s="47">
        <v>9298</v>
      </c>
      <c r="L142" s="47">
        <v>58177</v>
      </c>
      <c r="M142" s="47">
        <v>0</v>
      </c>
      <c r="N142" s="47">
        <v>0</v>
      </c>
      <c r="O142" s="47">
        <v>0</v>
      </c>
      <c r="P142" s="47">
        <v>4909</v>
      </c>
      <c r="Q142" s="47">
        <v>17126</v>
      </c>
      <c r="R142" s="47">
        <v>6949.9999999999991</v>
      </c>
      <c r="S142" s="47">
        <v>0</v>
      </c>
      <c r="T142" s="47">
        <v>4464</v>
      </c>
      <c r="U142" s="47">
        <v>0</v>
      </c>
      <c r="V142" s="47">
        <v>0</v>
      </c>
      <c r="W142" s="48">
        <v>3016</v>
      </c>
      <c r="X142" s="45">
        <f t="shared" si="9"/>
        <v>65298</v>
      </c>
      <c r="Y142" s="55">
        <v>0</v>
      </c>
      <c r="Z142" s="56">
        <v>65298</v>
      </c>
      <c r="AA142" s="57">
        <v>0</v>
      </c>
      <c r="AB142" s="58">
        <v>3881</v>
      </c>
      <c r="AC142" s="59">
        <v>0</v>
      </c>
      <c r="AD142" s="30">
        <f t="shared" si="10"/>
        <v>2950</v>
      </c>
      <c r="AE142" s="49">
        <v>0</v>
      </c>
      <c r="AF142" s="50">
        <v>2950</v>
      </c>
      <c r="AG142" s="50">
        <v>0</v>
      </c>
      <c r="AH142" s="50">
        <v>0</v>
      </c>
      <c r="AI142" s="51">
        <v>0</v>
      </c>
      <c r="AJ142" s="50">
        <v>0</v>
      </c>
      <c r="AK142" s="50">
        <v>0</v>
      </c>
      <c r="AL142" s="50">
        <v>0</v>
      </c>
      <c r="AM142" s="52">
        <v>0</v>
      </c>
      <c r="AN142" s="44">
        <v>0</v>
      </c>
      <c r="AO142" s="63">
        <f t="shared" si="11"/>
        <v>65000</v>
      </c>
      <c r="AP142" s="61">
        <v>0</v>
      </c>
      <c r="AQ142" s="53">
        <v>65000</v>
      </c>
      <c r="AR142" s="54">
        <v>0</v>
      </c>
      <c r="AS142" s="42">
        <v>0</v>
      </c>
    </row>
    <row r="143" spans="1:45" ht="12.75" customHeight="1" x14ac:dyDescent="0.25">
      <c r="A143" s="4" t="s">
        <v>17</v>
      </c>
      <c r="B143" s="8">
        <v>610</v>
      </c>
      <c r="C143" s="4" t="s">
        <v>408</v>
      </c>
      <c r="D143" s="5" t="s">
        <v>417</v>
      </c>
      <c r="E143" s="5" t="s">
        <v>9</v>
      </c>
      <c r="F143" s="6" t="s">
        <v>418</v>
      </c>
      <c r="G143" s="37">
        <v>319244</v>
      </c>
      <c r="H143" s="40">
        <v>587172</v>
      </c>
      <c r="I143" s="35">
        <f t="shared" si="8"/>
        <v>63687</v>
      </c>
      <c r="J143" s="46">
        <v>0</v>
      </c>
      <c r="K143" s="47">
        <v>6040</v>
      </c>
      <c r="L143" s="47">
        <v>40847</v>
      </c>
      <c r="M143" s="47">
        <v>0</v>
      </c>
      <c r="N143" s="47">
        <v>0</v>
      </c>
      <c r="O143" s="47">
        <v>0</v>
      </c>
      <c r="P143" s="47">
        <v>5600</v>
      </c>
      <c r="Q143" s="47">
        <v>3589</v>
      </c>
      <c r="R143" s="47">
        <v>1650</v>
      </c>
      <c r="S143" s="47">
        <v>0</v>
      </c>
      <c r="T143" s="47">
        <v>3461</v>
      </c>
      <c r="U143" s="47">
        <v>0</v>
      </c>
      <c r="V143" s="47">
        <v>2500</v>
      </c>
      <c r="W143" s="48">
        <v>0</v>
      </c>
      <c r="X143" s="45">
        <f t="shared" si="9"/>
        <v>0</v>
      </c>
      <c r="Y143" s="55">
        <v>0</v>
      </c>
      <c r="Z143" s="56">
        <v>0</v>
      </c>
      <c r="AA143" s="57">
        <v>0</v>
      </c>
      <c r="AB143" s="58">
        <v>2720</v>
      </c>
      <c r="AC143" s="59">
        <v>28344</v>
      </c>
      <c r="AD143" s="30">
        <f t="shared" si="10"/>
        <v>1535</v>
      </c>
      <c r="AE143" s="49">
        <v>0</v>
      </c>
      <c r="AF143" s="50">
        <v>1035</v>
      </c>
      <c r="AG143" s="50">
        <v>0</v>
      </c>
      <c r="AH143" s="50">
        <v>0</v>
      </c>
      <c r="AI143" s="51">
        <v>500</v>
      </c>
      <c r="AJ143" s="50">
        <v>0</v>
      </c>
      <c r="AK143" s="50">
        <v>0</v>
      </c>
      <c r="AL143" s="50">
        <v>0</v>
      </c>
      <c r="AM143" s="52">
        <v>0</v>
      </c>
      <c r="AN143" s="44">
        <v>0</v>
      </c>
      <c r="AO143" s="63">
        <f t="shared" si="11"/>
        <v>0</v>
      </c>
      <c r="AP143" s="61">
        <v>0</v>
      </c>
      <c r="AQ143" s="53">
        <v>0</v>
      </c>
      <c r="AR143" s="54">
        <v>0</v>
      </c>
      <c r="AS143" s="42">
        <v>0</v>
      </c>
    </row>
    <row r="144" spans="1:45" ht="12.75" customHeight="1" x14ac:dyDescent="0.25">
      <c r="A144" s="4" t="s">
        <v>17</v>
      </c>
      <c r="B144" s="8">
        <v>610</v>
      </c>
      <c r="C144" s="4" t="s">
        <v>408</v>
      </c>
      <c r="D144" s="5" t="s">
        <v>419</v>
      </c>
      <c r="E144" s="5" t="s">
        <v>9</v>
      </c>
      <c r="F144" s="6" t="s">
        <v>420</v>
      </c>
      <c r="G144" s="37">
        <v>319261</v>
      </c>
      <c r="H144" s="40">
        <v>0</v>
      </c>
      <c r="I144" s="35">
        <f t="shared" si="8"/>
        <v>6307</v>
      </c>
      <c r="J144" s="46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v>3500</v>
      </c>
      <c r="P144" s="47">
        <v>0</v>
      </c>
      <c r="Q144" s="47">
        <v>2807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8">
        <v>0</v>
      </c>
      <c r="X144" s="45">
        <f t="shared" si="9"/>
        <v>0</v>
      </c>
      <c r="Y144" s="55">
        <v>0</v>
      </c>
      <c r="Z144" s="56">
        <v>0</v>
      </c>
      <c r="AA144" s="57">
        <v>0</v>
      </c>
      <c r="AB144" s="58">
        <v>9590</v>
      </c>
      <c r="AC144" s="59">
        <v>0</v>
      </c>
      <c r="AD144" s="30">
        <f t="shared" si="10"/>
        <v>0</v>
      </c>
      <c r="AE144" s="49">
        <v>0</v>
      </c>
      <c r="AF144" s="50">
        <v>0</v>
      </c>
      <c r="AG144" s="50">
        <v>0</v>
      </c>
      <c r="AH144" s="50">
        <v>0</v>
      </c>
      <c r="AI144" s="51">
        <v>0</v>
      </c>
      <c r="AJ144" s="50">
        <v>0</v>
      </c>
      <c r="AK144" s="50">
        <v>0</v>
      </c>
      <c r="AL144" s="50">
        <v>0</v>
      </c>
      <c r="AM144" s="52">
        <v>0</v>
      </c>
      <c r="AN144" s="44">
        <v>0</v>
      </c>
      <c r="AO144" s="63">
        <f t="shared" si="11"/>
        <v>0</v>
      </c>
      <c r="AP144" s="61">
        <v>0</v>
      </c>
      <c r="AQ144" s="53">
        <v>0</v>
      </c>
      <c r="AR144" s="54">
        <v>0</v>
      </c>
      <c r="AS144" s="42">
        <v>0</v>
      </c>
    </row>
    <row r="145" spans="1:45" ht="12.75" customHeight="1" x14ac:dyDescent="0.25">
      <c r="A145" s="4" t="s">
        <v>17</v>
      </c>
      <c r="B145" s="8">
        <v>610</v>
      </c>
      <c r="C145" s="4" t="s">
        <v>408</v>
      </c>
      <c r="D145" s="5" t="s">
        <v>421</v>
      </c>
      <c r="E145" s="5" t="s">
        <v>9</v>
      </c>
      <c r="F145" s="6" t="s">
        <v>422</v>
      </c>
      <c r="G145" s="37">
        <v>319287</v>
      </c>
      <c r="H145" s="40">
        <v>0</v>
      </c>
      <c r="I145" s="35">
        <f t="shared" si="8"/>
        <v>2466</v>
      </c>
      <c r="J145" s="46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2466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8">
        <v>0</v>
      </c>
      <c r="X145" s="45">
        <f t="shared" si="9"/>
        <v>0</v>
      </c>
      <c r="Y145" s="55">
        <v>0</v>
      </c>
      <c r="Z145" s="56">
        <v>0</v>
      </c>
      <c r="AA145" s="57">
        <v>0</v>
      </c>
      <c r="AB145" s="58">
        <v>0</v>
      </c>
      <c r="AC145" s="59">
        <v>0</v>
      </c>
      <c r="AD145" s="30">
        <f t="shared" si="10"/>
        <v>500</v>
      </c>
      <c r="AE145" s="49">
        <v>0</v>
      </c>
      <c r="AF145" s="50">
        <v>0</v>
      </c>
      <c r="AG145" s="50">
        <v>0</v>
      </c>
      <c r="AH145" s="50">
        <v>0</v>
      </c>
      <c r="AI145" s="51">
        <v>500</v>
      </c>
      <c r="AJ145" s="50">
        <v>0</v>
      </c>
      <c r="AK145" s="50">
        <v>0</v>
      </c>
      <c r="AL145" s="50">
        <v>0</v>
      </c>
      <c r="AM145" s="52">
        <v>0</v>
      </c>
      <c r="AN145" s="44">
        <v>0</v>
      </c>
      <c r="AO145" s="63">
        <f t="shared" si="11"/>
        <v>0</v>
      </c>
      <c r="AP145" s="61">
        <v>0</v>
      </c>
      <c r="AQ145" s="53">
        <v>0</v>
      </c>
      <c r="AR145" s="54">
        <v>0</v>
      </c>
      <c r="AS145" s="42">
        <v>0</v>
      </c>
    </row>
    <row r="146" spans="1:45" ht="12.75" customHeight="1" x14ac:dyDescent="0.25">
      <c r="A146" s="4" t="s">
        <v>17</v>
      </c>
      <c r="B146" s="8">
        <v>610</v>
      </c>
      <c r="C146" s="4" t="s">
        <v>408</v>
      </c>
      <c r="D146" s="5" t="s">
        <v>423</v>
      </c>
      <c r="E146" s="5" t="s">
        <v>9</v>
      </c>
      <c r="F146" s="6" t="s">
        <v>424</v>
      </c>
      <c r="G146" s="37">
        <v>319295</v>
      </c>
      <c r="H146" s="40">
        <v>529551</v>
      </c>
      <c r="I146" s="35">
        <f t="shared" si="8"/>
        <v>62293</v>
      </c>
      <c r="J146" s="46">
        <v>0</v>
      </c>
      <c r="K146" s="47">
        <v>15852</v>
      </c>
      <c r="L146" s="47">
        <v>12378</v>
      </c>
      <c r="M146" s="47">
        <v>0</v>
      </c>
      <c r="N146" s="47">
        <v>0</v>
      </c>
      <c r="O146" s="47">
        <v>0</v>
      </c>
      <c r="P146" s="47">
        <v>5587</v>
      </c>
      <c r="Q146" s="47">
        <v>5235</v>
      </c>
      <c r="R146" s="47">
        <v>4550</v>
      </c>
      <c r="S146" s="47">
        <v>0</v>
      </c>
      <c r="T146" s="47">
        <v>3863</v>
      </c>
      <c r="U146" s="47">
        <v>0</v>
      </c>
      <c r="V146" s="47">
        <v>3000</v>
      </c>
      <c r="W146" s="48">
        <v>11828</v>
      </c>
      <c r="X146" s="45">
        <f t="shared" si="9"/>
        <v>0</v>
      </c>
      <c r="Y146" s="55">
        <v>0</v>
      </c>
      <c r="Z146" s="56">
        <v>0</v>
      </c>
      <c r="AA146" s="57">
        <v>0</v>
      </c>
      <c r="AB146" s="58">
        <v>3044</v>
      </c>
      <c r="AC146" s="59">
        <v>2117</v>
      </c>
      <c r="AD146" s="30">
        <f t="shared" si="10"/>
        <v>3853</v>
      </c>
      <c r="AE146" s="49">
        <v>0</v>
      </c>
      <c r="AF146" s="50">
        <v>3353</v>
      </c>
      <c r="AG146" s="50">
        <v>0</v>
      </c>
      <c r="AH146" s="50">
        <v>0</v>
      </c>
      <c r="AI146" s="51">
        <v>500</v>
      </c>
      <c r="AJ146" s="50">
        <v>0</v>
      </c>
      <c r="AK146" s="50">
        <v>0</v>
      </c>
      <c r="AL146" s="50">
        <v>0</v>
      </c>
      <c r="AM146" s="52">
        <v>0</v>
      </c>
      <c r="AN146" s="44">
        <v>0</v>
      </c>
      <c r="AO146" s="63">
        <f t="shared" si="11"/>
        <v>100000</v>
      </c>
      <c r="AP146" s="61">
        <v>0</v>
      </c>
      <c r="AQ146" s="53">
        <v>100000</v>
      </c>
      <c r="AR146" s="54">
        <v>0</v>
      </c>
      <c r="AS146" s="42">
        <v>0</v>
      </c>
    </row>
    <row r="147" spans="1:45" ht="12.75" customHeight="1" x14ac:dyDescent="0.25">
      <c r="A147" s="4" t="s">
        <v>17</v>
      </c>
      <c r="B147" s="8">
        <v>610</v>
      </c>
      <c r="C147" s="4" t="s">
        <v>408</v>
      </c>
      <c r="D147" s="5" t="s">
        <v>425</v>
      </c>
      <c r="E147" s="5" t="s">
        <v>9</v>
      </c>
      <c r="F147" s="6" t="s">
        <v>426</v>
      </c>
      <c r="G147" s="37">
        <v>319309</v>
      </c>
      <c r="H147" s="40">
        <v>0</v>
      </c>
      <c r="I147" s="35">
        <f t="shared" si="8"/>
        <v>4848</v>
      </c>
      <c r="J147" s="46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4848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8">
        <v>0</v>
      </c>
      <c r="X147" s="45">
        <f t="shared" si="9"/>
        <v>0</v>
      </c>
      <c r="Y147" s="55">
        <v>0</v>
      </c>
      <c r="Z147" s="56">
        <v>0</v>
      </c>
      <c r="AA147" s="57">
        <v>0</v>
      </c>
      <c r="AB147" s="58">
        <v>0</v>
      </c>
      <c r="AC147" s="59">
        <v>0</v>
      </c>
      <c r="AD147" s="30">
        <f t="shared" si="10"/>
        <v>0</v>
      </c>
      <c r="AE147" s="49">
        <v>0</v>
      </c>
      <c r="AF147" s="50">
        <v>0</v>
      </c>
      <c r="AG147" s="50">
        <v>0</v>
      </c>
      <c r="AH147" s="50">
        <v>0</v>
      </c>
      <c r="AI147" s="51">
        <v>0</v>
      </c>
      <c r="AJ147" s="50">
        <v>0</v>
      </c>
      <c r="AK147" s="50">
        <v>0</v>
      </c>
      <c r="AL147" s="50">
        <v>0</v>
      </c>
      <c r="AM147" s="52">
        <v>0</v>
      </c>
      <c r="AN147" s="44">
        <v>0</v>
      </c>
      <c r="AO147" s="63">
        <f t="shared" si="11"/>
        <v>0</v>
      </c>
      <c r="AP147" s="61">
        <v>0</v>
      </c>
      <c r="AQ147" s="53">
        <v>0</v>
      </c>
      <c r="AR147" s="54">
        <v>0</v>
      </c>
      <c r="AS147" s="42">
        <v>0</v>
      </c>
    </row>
    <row r="148" spans="1:45" ht="12.75" customHeight="1" x14ac:dyDescent="0.25">
      <c r="A148" s="4" t="s">
        <v>17</v>
      </c>
      <c r="B148" s="8">
        <v>610</v>
      </c>
      <c r="C148" s="4" t="s">
        <v>408</v>
      </c>
      <c r="D148" s="5" t="s">
        <v>427</v>
      </c>
      <c r="E148" s="5" t="s">
        <v>9</v>
      </c>
      <c r="F148" s="6" t="s">
        <v>428</v>
      </c>
      <c r="G148" s="37">
        <v>319333</v>
      </c>
      <c r="H148" s="40">
        <v>0</v>
      </c>
      <c r="I148" s="35">
        <f t="shared" si="8"/>
        <v>5872</v>
      </c>
      <c r="J148" s="46">
        <v>0</v>
      </c>
      <c r="K148" s="47">
        <v>514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5358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8">
        <v>0</v>
      </c>
      <c r="X148" s="45">
        <f t="shared" si="9"/>
        <v>0</v>
      </c>
      <c r="Y148" s="55">
        <v>0</v>
      </c>
      <c r="Z148" s="56">
        <v>0</v>
      </c>
      <c r="AA148" s="57">
        <v>0</v>
      </c>
      <c r="AB148" s="58">
        <v>0</v>
      </c>
      <c r="AC148" s="59">
        <v>0</v>
      </c>
      <c r="AD148" s="30">
        <f t="shared" si="10"/>
        <v>158</v>
      </c>
      <c r="AE148" s="49">
        <v>0</v>
      </c>
      <c r="AF148" s="50">
        <v>158</v>
      </c>
      <c r="AG148" s="50">
        <v>0</v>
      </c>
      <c r="AH148" s="50">
        <v>0</v>
      </c>
      <c r="AI148" s="51">
        <v>0</v>
      </c>
      <c r="AJ148" s="50">
        <v>0</v>
      </c>
      <c r="AK148" s="50">
        <v>0</v>
      </c>
      <c r="AL148" s="50">
        <v>0</v>
      </c>
      <c r="AM148" s="52">
        <v>0</v>
      </c>
      <c r="AN148" s="44">
        <v>0</v>
      </c>
      <c r="AO148" s="63">
        <f t="shared" si="11"/>
        <v>0</v>
      </c>
      <c r="AP148" s="61">
        <v>0</v>
      </c>
      <c r="AQ148" s="53">
        <v>0</v>
      </c>
      <c r="AR148" s="54">
        <v>0</v>
      </c>
      <c r="AS148" s="42">
        <v>0</v>
      </c>
    </row>
    <row r="149" spans="1:45" ht="12.75" customHeight="1" x14ac:dyDescent="0.25">
      <c r="A149" s="4" t="s">
        <v>17</v>
      </c>
      <c r="B149" s="8">
        <v>610</v>
      </c>
      <c r="C149" s="4" t="s">
        <v>408</v>
      </c>
      <c r="D149" s="5" t="s">
        <v>429</v>
      </c>
      <c r="E149" s="5" t="s">
        <v>9</v>
      </c>
      <c r="F149" s="6" t="s">
        <v>430</v>
      </c>
      <c r="G149" s="37">
        <v>319341</v>
      </c>
      <c r="H149" s="40">
        <v>397495</v>
      </c>
      <c r="I149" s="35">
        <f t="shared" si="8"/>
        <v>39091</v>
      </c>
      <c r="J149" s="46">
        <v>0</v>
      </c>
      <c r="K149" s="47">
        <v>5857</v>
      </c>
      <c r="L149" s="47">
        <v>0</v>
      </c>
      <c r="M149" s="47">
        <v>1000</v>
      </c>
      <c r="N149" s="47">
        <v>0</v>
      </c>
      <c r="O149" s="47">
        <v>10000</v>
      </c>
      <c r="P149" s="47">
        <v>3456</v>
      </c>
      <c r="Q149" s="47">
        <v>3438</v>
      </c>
      <c r="R149" s="47">
        <v>2300</v>
      </c>
      <c r="S149" s="47">
        <v>0</v>
      </c>
      <c r="T149" s="47">
        <v>1790</v>
      </c>
      <c r="U149" s="47">
        <v>3900</v>
      </c>
      <c r="V149" s="47">
        <v>3600</v>
      </c>
      <c r="W149" s="48">
        <v>3750</v>
      </c>
      <c r="X149" s="45">
        <f t="shared" si="9"/>
        <v>0</v>
      </c>
      <c r="Y149" s="55">
        <v>0</v>
      </c>
      <c r="Z149" s="56">
        <v>0</v>
      </c>
      <c r="AA149" s="57">
        <v>0</v>
      </c>
      <c r="AB149" s="58">
        <v>2334</v>
      </c>
      <c r="AC149" s="59">
        <v>9350</v>
      </c>
      <c r="AD149" s="30">
        <f t="shared" si="10"/>
        <v>3028</v>
      </c>
      <c r="AE149" s="49">
        <v>0</v>
      </c>
      <c r="AF149" s="50">
        <v>1068</v>
      </c>
      <c r="AG149" s="50">
        <v>0</v>
      </c>
      <c r="AH149" s="50">
        <v>0</v>
      </c>
      <c r="AI149" s="51">
        <v>0</v>
      </c>
      <c r="AJ149" s="50">
        <v>1090</v>
      </c>
      <c r="AK149" s="50">
        <v>0</v>
      </c>
      <c r="AL149" s="50">
        <v>0</v>
      </c>
      <c r="AM149" s="52">
        <v>0</v>
      </c>
      <c r="AN149" s="44">
        <v>870</v>
      </c>
      <c r="AO149" s="63">
        <f t="shared" si="11"/>
        <v>0</v>
      </c>
      <c r="AP149" s="61">
        <v>0</v>
      </c>
      <c r="AQ149" s="53">
        <v>0</v>
      </c>
      <c r="AR149" s="54">
        <v>0</v>
      </c>
      <c r="AS149" s="42">
        <v>0</v>
      </c>
    </row>
    <row r="150" spans="1:45" ht="12.75" customHeight="1" x14ac:dyDescent="0.25">
      <c r="A150" s="4" t="s">
        <v>17</v>
      </c>
      <c r="B150" s="8">
        <v>610</v>
      </c>
      <c r="C150" s="4" t="s">
        <v>408</v>
      </c>
      <c r="D150" s="5" t="s">
        <v>431</v>
      </c>
      <c r="E150" s="5" t="s">
        <v>9</v>
      </c>
      <c r="F150" s="6" t="s">
        <v>432</v>
      </c>
      <c r="G150" s="37">
        <v>319350</v>
      </c>
      <c r="H150" s="40">
        <v>0</v>
      </c>
      <c r="I150" s="35">
        <f t="shared" si="8"/>
        <v>4447</v>
      </c>
      <c r="J150" s="46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4447</v>
      </c>
      <c r="R150" s="47">
        <v>0</v>
      </c>
      <c r="S150" s="47">
        <v>0</v>
      </c>
      <c r="T150" s="47">
        <v>0</v>
      </c>
      <c r="U150" s="47">
        <v>0</v>
      </c>
      <c r="V150" s="47">
        <v>0</v>
      </c>
      <c r="W150" s="48">
        <v>0</v>
      </c>
      <c r="X150" s="45">
        <f t="shared" si="9"/>
        <v>0</v>
      </c>
      <c r="Y150" s="55">
        <v>0</v>
      </c>
      <c r="Z150" s="56">
        <v>0</v>
      </c>
      <c r="AA150" s="57">
        <v>0</v>
      </c>
      <c r="AB150" s="58">
        <v>0</v>
      </c>
      <c r="AC150" s="59">
        <v>0</v>
      </c>
      <c r="AD150" s="30">
        <f t="shared" si="10"/>
        <v>0</v>
      </c>
      <c r="AE150" s="49">
        <v>0</v>
      </c>
      <c r="AF150" s="50">
        <v>0</v>
      </c>
      <c r="AG150" s="50">
        <v>0</v>
      </c>
      <c r="AH150" s="50">
        <v>0</v>
      </c>
      <c r="AI150" s="51">
        <v>0</v>
      </c>
      <c r="AJ150" s="50">
        <v>0</v>
      </c>
      <c r="AK150" s="50">
        <v>0</v>
      </c>
      <c r="AL150" s="50">
        <v>0</v>
      </c>
      <c r="AM150" s="52">
        <v>0</v>
      </c>
      <c r="AN150" s="44">
        <v>0</v>
      </c>
      <c r="AO150" s="63">
        <f t="shared" si="11"/>
        <v>0</v>
      </c>
      <c r="AP150" s="61">
        <v>0</v>
      </c>
      <c r="AQ150" s="53">
        <v>0</v>
      </c>
      <c r="AR150" s="54">
        <v>0</v>
      </c>
      <c r="AS150" s="42">
        <v>0</v>
      </c>
    </row>
    <row r="151" spans="1:45" ht="12.75" customHeight="1" x14ac:dyDescent="0.25">
      <c r="A151" s="4" t="s">
        <v>17</v>
      </c>
      <c r="B151" s="8">
        <v>610</v>
      </c>
      <c r="C151" s="4" t="s">
        <v>408</v>
      </c>
      <c r="D151" s="5" t="s">
        <v>433</v>
      </c>
      <c r="E151" s="5" t="s">
        <v>9</v>
      </c>
      <c r="F151" s="6" t="s">
        <v>434</v>
      </c>
      <c r="G151" s="37">
        <v>319368</v>
      </c>
      <c r="H151" s="40">
        <v>0</v>
      </c>
      <c r="I151" s="35">
        <f t="shared" si="8"/>
        <v>2117</v>
      </c>
      <c r="J151" s="46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2117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8">
        <v>0</v>
      </c>
      <c r="X151" s="45">
        <f t="shared" si="9"/>
        <v>0</v>
      </c>
      <c r="Y151" s="55">
        <v>0</v>
      </c>
      <c r="Z151" s="56">
        <v>0</v>
      </c>
      <c r="AA151" s="57">
        <v>0</v>
      </c>
      <c r="AB151" s="58">
        <v>0</v>
      </c>
      <c r="AC151" s="59">
        <v>0</v>
      </c>
      <c r="AD151" s="30">
        <f t="shared" si="10"/>
        <v>0</v>
      </c>
      <c r="AE151" s="49">
        <v>0</v>
      </c>
      <c r="AF151" s="50">
        <v>0</v>
      </c>
      <c r="AG151" s="50">
        <v>0</v>
      </c>
      <c r="AH151" s="50">
        <v>0</v>
      </c>
      <c r="AI151" s="51">
        <v>0</v>
      </c>
      <c r="AJ151" s="50">
        <v>0</v>
      </c>
      <c r="AK151" s="50">
        <v>0</v>
      </c>
      <c r="AL151" s="50">
        <v>0</v>
      </c>
      <c r="AM151" s="52">
        <v>0</v>
      </c>
      <c r="AN151" s="44">
        <v>0</v>
      </c>
      <c r="AO151" s="63">
        <f t="shared" si="11"/>
        <v>0</v>
      </c>
      <c r="AP151" s="61">
        <v>0</v>
      </c>
      <c r="AQ151" s="53">
        <v>0</v>
      </c>
      <c r="AR151" s="54">
        <v>0</v>
      </c>
      <c r="AS151" s="42">
        <v>0</v>
      </c>
    </row>
    <row r="152" spans="1:45" ht="12.75" customHeight="1" x14ac:dyDescent="0.25">
      <c r="A152" s="4" t="s">
        <v>17</v>
      </c>
      <c r="B152" s="8">
        <v>610</v>
      </c>
      <c r="C152" s="4" t="s">
        <v>408</v>
      </c>
      <c r="D152" s="5" t="s">
        <v>435</v>
      </c>
      <c r="E152" s="5" t="s">
        <v>9</v>
      </c>
      <c r="F152" s="6" t="s">
        <v>436</v>
      </c>
      <c r="G152" s="37">
        <v>319384</v>
      </c>
      <c r="H152" s="40">
        <v>0</v>
      </c>
      <c r="I152" s="35">
        <f t="shared" si="8"/>
        <v>535</v>
      </c>
      <c r="J152" s="46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535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8">
        <v>0</v>
      </c>
      <c r="X152" s="45">
        <f t="shared" si="9"/>
        <v>0</v>
      </c>
      <c r="Y152" s="55">
        <v>0</v>
      </c>
      <c r="Z152" s="56">
        <v>0</v>
      </c>
      <c r="AA152" s="57">
        <v>0</v>
      </c>
      <c r="AB152" s="58">
        <v>0</v>
      </c>
      <c r="AC152" s="59">
        <v>0</v>
      </c>
      <c r="AD152" s="30">
        <f t="shared" si="10"/>
        <v>0</v>
      </c>
      <c r="AE152" s="49">
        <v>0</v>
      </c>
      <c r="AF152" s="50">
        <v>0</v>
      </c>
      <c r="AG152" s="50">
        <v>0</v>
      </c>
      <c r="AH152" s="50">
        <v>0</v>
      </c>
      <c r="AI152" s="51">
        <v>0</v>
      </c>
      <c r="AJ152" s="50">
        <v>0</v>
      </c>
      <c r="AK152" s="50">
        <v>0</v>
      </c>
      <c r="AL152" s="50">
        <v>0</v>
      </c>
      <c r="AM152" s="52">
        <v>0</v>
      </c>
      <c r="AN152" s="44">
        <v>0</v>
      </c>
      <c r="AO152" s="63">
        <f t="shared" si="11"/>
        <v>0</v>
      </c>
      <c r="AP152" s="61">
        <v>0</v>
      </c>
      <c r="AQ152" s="53">
        <v>0</v>
      </c>
      <c r="AR152" s="54">
        <v>0</v>
      </c>
      <c r="AS152" s="42">
        <v>0</v>
      </c>
    </row>
    <row r="153" spans="1:45" ht="12.75" customHeight="1" x14ac:dyDescent="0.25">
      <c r="A153" s="4" t="s">
        <v>17</v>
      </c>
      <c r="B153" s="8">
        <v>610</v>
      </c>
      <c r="C153" s="4" t="s">
        <v>408</v>
      </c>
      <c r="D153" s="5" t="s">
        <v>437</v>
      </c>
      <c r="E153" s="5" t="s">
        <v>9</v>
      </c>
      <c r="F153" s="6" t="s">
        <v>438</v>
      </c>
      <c r="G153" s="37">
        <v>319392</v>
      </c>
      <c r="H153" s="40">
        <v>0</v>
      </c>
      <c r="I153" s="35">
        <f t="shared" si="8"/>
        <v>5486</v>
      </c>
      <c r="J153" s="46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5486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8">
        <v>0</v>
      </c>
      <c r="X153" s="45">
        <f t="shared" si="9"/>
        <v>0</v>
      </c>
      <c r="Y153" s="55">
        <v>0</v>
      </c>
      <c r="Z153" s="56">
        <v>0</v>
      </c>
      <c r="AA153" s="57">
        <v>0</v>
      </c>
      <c r="AB153" s="58">
        <v>0</v>
      </c>
      <c r="AC153" s="59">
        <v>0</v>
      </c>
      <c r="AD153" s="30">
        <f t="shared" si="10"/>
        <v>0</v>
      </c>
      <c r="AE153" s="49">
        <v>0</v>
      </c>
      <c r="AF153" s="50">
        <v>0</v>
      </c>
      <c r="AG153" s="50">
        <v>0</v>
      </c>
      <c r="AH153" s="50">
        <v>0</v>
      </c>
      <c r="AI153" s="51">
        <v>0</v>
      </c>
      <c r="AJ153" s="50">
        <v>0</v>
      </c>
      <c r="AK153" s="50">
        <v>0</v>
      </c>
      <c r="AL153" s="50">
        <v>0</v>
      </c>
      <c r="AM153" s="52">
        <v>0</v>
      </c>
      <c r="AN153" s="44">
        <v>0</v>
      </c>
      <c r="AO153" s="63">
        <f t="shared" si="11"/>
        <v>0</v>
      </c>
      <c r="AP153" s="61">
        <v>0</v>
      </c>
      <c r="AQ153" s="53">
        <v>0</v>
      </c>
      <c r="AR153" s="54">
        <v>0</v>
      </c>
      <c r="AS153" s="42">
        <v>0</v>
      </c>
    </row>
    <row r="154" spans="1:45" ht="12.75" customHeight="1" x14ac:dyDescent="0.25">
      <c r="A154" s="4" t="s">
        <v>17</v>
      </c>
      <c r="B154" s="8">
        <v>610</v>
      </c>
      <c r="C154" s="4" t="s">
        <v>408</v>
      </c>
      <c r="D154" s="5" t="s">
        <v>439</v>
      </c>
      <c r="E154" s="5" t="s">
        <v>9</v>
      </c>
      <c r="F154" s="6" t="s">
        <v>440</v>
      </c>
      <c r="G154" s="37">
        <v>319406</v>
      </c>
      <c r="H154" s="40">
        <v>0</v>
      </c>
      <c r="I154" s="35">
        <f t="shared" si="8"/>
        <v>6424</v>
      </c>
      <c r="J154" s="46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3610</v>
      </c>
      <c r="P154" s="47">
        <v>0</v>
      </c>
      <c r="Q154" s="47">
        <v>2814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  <c r="W154" s="48">
        <v>0</v>
      </c>
      <c r="X154" s="45">
        <f t="shared" si="9"/>
        <v>0</v>
      </c>
      <c r="Y154" s="55">
        <v>0</v>
      </c>
      <c r="Z154" s="56">
        <v>0</v>
      </c>
      <c r="AA154" s="57">
        <v>0</v>
      </c>
      <c r="AB154" s="58">
        <v>0</v>
      </c>
      <c r="AC154" s="59">
        <v>0</v>
      </c>
      <c r="AD154" s="30">
        <f t="shared" si="10"/>
        <v>0</v>
      </c>
      <c r="AE154" s="49">
        <v>0</v>
      </c>
      <c r="AF154" s="50">
        <v>0</v>
      </c>
      <c r="AG154" s="50">
        <v>0</v>
      </c>
      <c r="AH154" s="50">
        <v>0</v>
      </c>
      <c r="AI154" s="51">
        <v>0</v>
      </c>
      <c r="AJ154" s="50">
        <v>0</v>
      </c>
      <c r="AK154" s="50">
        <v>0</v>
      </c>
      <c r="AL154" s="50">
        <v>0</v>
      </c>
      <c r="AM154" s="52">
        <v>0</v>
      </c>
      <c r="AN154" s="44">
        <v>0</v>
      </c>
      <c r="AO154" s="63">
        <f t="shared" si="11"/>
        <v>0</v>
      </c>
      <c r="AP154" s="61">
        <v>0</v>
      </c>
      <c r="AQ154" s="53">
        <v>0</v>
      </c>
      <c r="AR154" s="54">
        <v>0</v>
      </c>
      <c r="AS154" s="42">
        <v>0</v>
      </c>
    </row>
    <row r="155" spans="1:45" ht="12.75" customHeight="1" x14ac:dyDescent="0.25">
      <c r="A155" s="4" t="s">
        <v>17</v>
      </c>
      <c r="B155" s="8">
        <v>610</v>
      </c>
      <c r="C155" s="4" t="s">
        <v>408</v>
      </c>
      <c r="D155" s="5" t="s">
        <v>441</v>
      </c>
      <c r="E155" s="5" t="s">
        <v>9</v>
      </c>
      <c r="F155" s="6" t="s">
        <v>442</v>
      </c>
      <c r="G155" s="37">
        <v>647420</v>
      </c>
      <c r="H155" s="40">
        <v>0</v>
      </c>
      <c r="I155" s="35">
        <f t="shared" si="8"/>
        <v>3511</v>
      </c>
      <c r="J155" s="46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3511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8">
        <v>0</v>
      </c>
      <c r="X155" s="45">
        <f t="shared" si="9"/>
        <v>0</v>
      </c>
      <c r="Y155" s="55">
        <v>0</v>
      </c>
      <c r="Z155" s="56">
        <v>0</v>
      </c>
      <c r="AA155" s="57">
        <v>0</v>
      </c>
      <c r="AB155" s="58">
        <v>0</v>
      </c>
      <c r="AC155" s="59">
        <v>0</v>
      </c>
      <c r="AD155" s="30">
        <f t="shared" si="10"/>
        <v>0</v>
      </c>
      <c r="AE155" s="49">
        <v>0</v>
      </c>
      <c r="AF155" s="50">
        <v>0</v>
      </c>
      <c r="AG155" s="50">
        <v>0</v>
      </c>
      <c r="AH155" s="50">
        <v>0</v>
      </c>
      <c r="AI155" s="51">
        <v>0</v>
      </c>
      <c r="AJ155" s="50">
        <v>0</v>
      </c>
      <c r="AK155" s="50">
        <v>0</v>
      </c>
      <c r="AL155" s="50">
        <v>0</v>
      </c>
      <c r="AM155" s="52">
        <v>0</v>
      </c>
      <c r="AN155" s="44">
        <v>0</v>
      </c>
      <c r="AO155" s="63">
        <f t="shared" si="11"/>
        <v>0</v>
      </c>
      <c r="AP155" s="61">
        <v>0</v>
      </c>
      <c r="AQ155" s="53">
        <v>0</v>
      </c>
      <c r="AR155" s="54">
        <v>0</v>
      </c>
      <c r="AS155" s="42">
        <v>0</v>
      </c>
    </row>
    <row r="156" spans="1:45" ht="12.75" customHeight="1" x14ac:dyDescent="0.25">
      <c r="A156" s="4" t="s">
        <v>17</v>
      </c>
      <c r="B156" s="8">
        <v>610</v>
      </c>
      <c r="C156" s="4" t="s">
        <v>408</v>
      </c>
      <c r="D156" s="5" t="s">
        <v>443</v>
      </c>
      <c r="E156" s="5" t="s">
        <v>9</v>
      </c>
      <c r="F156" s="6" t="s">
        <v>444</v>
      </c>
      <c r="G156" s="37">
        <v>319457</v>
      </c>
      <c r="H156" s="40">
        <v>386569</v>
      </c>
      <c r="I156" s="35">
        <f t="shared" si="8"/>
        <v>41529</v>
      </c>
      <c r="J156" s="46">
        <v>0</v>
      </c>
      <c r="K156" s="47">
        <v>6271</v>
      </c>
      <c r="L156" s="47">
        <v>3837</v>
      </c>
      <c r="M156" s="47">
        <v>0</v>
      </c>
      <c r="N156" s="47">
        <v>0</v>
      </c>
      <c r="O156" s="47">
        <v>7604</v>
      </c>
      <c r="P156" s="47">
        <v>4179</v>
      </c>
      <c r="Q156" s="47">
        <v>12161</v>
      </c>
      <c r="R156" s="47">
        <v>3050.0000000000005</v>
      </c>
      <c r="S156" s="47">
        <v>0</v>
      </c>
      <c r="T156" s="47">
        <v>2127</v>
      </c>
      <c r="U156" s="47">
        <v>600</v>
      </c>
      <c r="V156" s="47">
        <v>1700</v>
      </c>
      <c r="W156" s="48">
        <v>0</v>
      </c>
      <c r="X156" s="45">
        <f t="shared" si="9"/>
        <v>0</v>
      </c>
      <c r="Y156" s="55">
        <v>0</v>
      </c>
      <c r="Z156" s="56">
        <v>0</v>
      </c>
      <c r="AA156" s="57">
        <v>0</v>
      </c>
      <c r="AB156" s="58">
        <v>21094</v>
      </c>
      <c r="AC156" s="59">
        <v>0</v>
      </c>
      <c r="AD156" s="30">
        <f t="shared" si="10"/>
        <v>1431</v>
      </c>
      <c r="AE156" s="49">
        <v>0</v>
      </c>
      <c r="AF156" s="50">
        <v>1031</v>
      </c>
      <c r="AG156" s="50">
        <v>0</v>
      </c>
      <c r="AH156" s="50">
        <v>0</v>
      </c>
      <c r="AI156" s="51">
        <v>400</v>
      </c>
      <c r="AJ156" s="50">
        <v>0</v>
      </c>
      <c r="AK156" s="50">
        <v>0</v>
      </c>
      <c r="AL156" s="50">
        <v>0</v>
      </c>
      <c r="AM156" s="52">
        <v>0</v>
      </c>
      <c r="AN156" s="44">
        <v>0</v>
      </c>
      <c r="AO156" s="63">
        <f t="shared" si="11"/>
        <v>0</v>
      </c>
      <c r="AP156" s="61">
        <v>0</v>
      </c>
      <c r="AQ156" s="53">
        <v>0</v>
      </c>
      <c r="AR156" s="54">
        <v>0</v>
      </c>
      <c r="AS156" s="42">
        <v>0</v>
      </c>
    </row>
    <row r="157" spans="1:45" ht="12.75" customHeight="1" x14ac:dyDescent="0.25">
      <c r="A157" s="4" t="s">
        <v>17</v>
      </c>
      <c r="B157" s="8">
        <v>610</v>
      </c>
      <c r="C157" s="4" t="s">
        <v>408</v>
      </c>
      <c r="D157" s="5" t="s">
        <v>445</v>
      </c>
      <c r="E157" s="5" t="s">
        <v>9</v>
      </c>
      <c r="F157" s="6" t="s">
        <v>446</v>
      </c>
      <c r="G157" s="37">
        <v>650757</v>
      </c>
      <c r="H157" s="40">
        <v>124455</v>
      </c>
      <c r="I157" s="35">
        <f t="shared" si="8"/>
        <v>19367</v>
      </c>
      <c r="J157" s="46">
        <v>0</v>
      </c>
      <c r="K157" s="47">
        <v>0</v>
      </c>
      <c r="L157" s="47">
        <v>12378</v>
      </c>
      <c r="M157" s="47">
        <v>0</v>
      </c>
      <c r="N157" s="47">
        <v>0</v>
      </c>
      <c r="O157" s="47">
        <v>0</v>
      </c>
      <c r="P157" s="47">
        <v>941</v>
      </c>
      <c r="Q157" s="47">
        <v>3990</v>
      </c>
      <c r="R157" s="47">
        <v>1250</v>
      </c>
      <c r="S157" s="47">
        <v>0</v>
      </c>
      <c r="T157" s="47">
        <v>808</v>
      </c>
      <c r="U157" s="47">
        <v>0</v>
      </c>
      <c r="V157" s="47">
        <v>0</v>
      </c>
      <c r="W157" s="48">
        <v>0</v>
      </c>
      <c r="X157" s="45">
        <f t="shared" si="9"/>
        <v>0</v>
      </c>
      <c r="Y157" s="55">
        <v>0</v>
      </c>
      <c r="Z157" s="56">
        <v>0</v>
      </c>
      <c r="AA157" s="57">
        <v>0</v>
      </c>
      <c r="AB157" s="58">
        <v>6627</v>
      </c>
      <c r="AC157" s="59">
        <v>0</v>
      </c>
      <c r="AD157" s="30">
        <f t="shared" si="10"/>
        <v>0</v>
      </c>
      <c r="AE157" s="49">
        <v>0</v>
      </c>
      <c r="AF157" s="50">
        <v>0</v>
      </c>
      <c r="AG157" s="50">
        <v>0</v>
      </c>
      <c r="AH157" s="50">
        <v>0</v>
      </c>
      <c r="AI157" s="51">
        <v>0</v>
      </c>
      <c r="AJ157" s="50">
        <v>0</v>
      </c>
      <c r="AK157" s="50">
        <v>0</v>
      </c>
      <c r="AL157" s="50">
        <v>0</v>
      </c>
      <c r="AM157" s="52">
        <v>0</v>
      </c>
      <c r="AN157" s="44">
        <v>0</v>
      </c>
      <c r="AO157" s="63">
        <f t="shared" si="11"/>
        <v>0</v>
      </c>
      <c r="AP157" s="61">
        <v>0</v>
      </c>
      <c r="AQ157" s="53">
        <v>0</v>
      </c>
      <c r="AR157" s="54">
        <v>0</v>
      </c>
      <c r="AS157" s="42">
        <v>0</v>
      </c>
    </row>
    <row r="158" spans="1:45" ht="12.75" customHeight="1" x14ac:dyDescent="0.25">
      <c r="A158" s="4" t="s">
        <v>17</v>
      </c>
      <c r="B158" s="8">
        <v>610</v>
      </c>
      <c r="C158" s="4" t="s">
        <v>408</v>
      </c>
      <c r="D158" s="5" t="s">
        <v>447</v>
      </c>
      <c r="E158" s="5" t="s">
        <v>9</v>
      </c>
      <c r="F158" s="6" t="s">
        <v>448</v>
      </c>
      <c r="G158" s="37">
        <v>319465</v>
      </c>
      <c r="H158" s="40">
        <v>430889</v>
      </c>
      <c r="I158" s="35">
        <f t="shared" si="8"/>
        <v>37979</v>
      </c>
      <c r="J158" s="46">
        <v>0</v>
      </c>
      <c r="K158" s="47">
        <v>7754</v>
      </c>
      <c r="L158" s="47">
        <v>6189</v>
      </c>
      <c r="M158" s="47">
        <v>0</v>
      </c>
      <c r="N158" s="47">
        <v>0</v>
      </c>
      <c r="O158" s="47">
        <v>0</v>
      </c>
      <c r="P158" s="47">
        <v>4301</v>
      </c>
      <c r="Q158" s="47">
        <v>4260</v>
      </c>
      <c r="R158" s="47">
        <v>950.00000000000011</v>
      </c>
      <c r="S158" s="47">
        <v>0</v>
      </c>
      <c r="T158" s="47">
        <v>2691</v>
      </c>
      <c r="U158" s="47">
        <v>1650</v>
      </c>
      <c r="V158" s="47">
        <v>1500</v>
      </c>
      <c r="W158" s="48">
        <v>8684</v>
      </c>
      <c r="X158" s="45">
        <f t="shared" si="9"/>
        <v>0</v>
      </c>
      <c r="Y158" s="55">
        <v>0</v>
      </c>
      <c r="Z158" s="56">
        <v>0</v>
      </c>
      <c r="AA158" s="57">
        <v>0</v>
      </c>
      <c r="AB158" s="58">
        <v>2277</v>
      </c>
      <c r="AC158" s="59">
        <v>22895</v>
      </c>
      <c r="AD158" s="30">
        <f t="shared" si="10"/>
        <v>12473</v>
      </c>
      <c r="AE158" s="49">
        <v>0</v>
      </c>
      <c r="AF158" s="50">
        <v>1396</v>
      </c>
      <c r="AG158" s="50">
        <v>0</v>
      </c>
      <c r="AH158" s="50">
        <v>0</v>
      </c>
      <c r="AI158" s="51">
        <v>0</v>
      </c>
      <c r="AJ158" s="50">
        <v>557</v>
      </c>
      <c r="AK158" s="50">
        <v>520</v>
      </c>
      <c r="AL158" s="50">
        <v>0</v>
      </c>
      <c r="AM158" s="52">
        <v>0</v>
      </c>
      <c r="AN158" s="44">
        <v>10000</v>
      </c>
      <c r="AO158" s="63">
        <f t="shared" si="11"/>
        <v>0</v>
      </c>
      <c r="AP158" s="61">
        <v>0</v>
      </c>
      <c r="AQ158" s="53">
        <v>0</v>
      </c>
      <c r="AR158" s="54">
        <v>0</v>
      </c>
      <c r="AS158" s="42">
        <v>0</v>
      </c>
    </row>
    <row r="159" spans="1:45" ht="12.75" customHeight="1" x14ac:dyDescent="0.25">
      <c r="A159" s="4" t="s">
        <v>17</v>
      </c>
      <c r="B159" s="8">
        <v>610</v>
      </c>
      <c r="C159" s="4" t="s">
        <v>408</v>
      </c>
      <c r="D159" s="5" t="s">
        <v>449</v>
      </c>
      <c r="E159" s="5" t="s">
        <v>9</v>
      </c>
      <c r="F159" s="6" t="s">
        <v>450</v>
      </c>
      <c r="G159" s="37">
        <v>648582</v>
      </c>
      <c r="H159" s="40">
        <v>0</v>
      </c>
      <c r="I159" s="35">
        <f t="shared" si="8"/>
        <v>2304</v>
      </c>
      <c r="J159" s="46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2304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8">
        <v>0</v>
      </c>
      <c r="X159" s="45">
        <f t="shared" si="9"/>
        <v>0</v>
      </c>
      <c r="Y159" s="55">
        <v>0</v>
      </c>
      <c r="Z159" s="56">
        <v>0</v>
      </c>
      <c r="AA159" s="57">
        <v>0</v>
      </c>
      <c r="AB159" s="58">
        <v>0</v>
      </c>
      <c r="AC159" s="59">
        <v>0</v>
      </c>
      <c r="AD159" s="30">
        <f t="shared" si="10"/>
        <v>500</v>
      </c>
      <c r="AE159" s="49">
        <v>0</v>
      </c>
      <c r="AF159" s="50">
        <v>0</v>
      </c>
      <c r="AG159" s="50">
        <v>0</v>
      </c>
      <c r="AH159" s="50">
        <v>0</v>
      </c>
      <c r="AI159" s="51">
        <v>500</v>
      </c>
      <c r="AJ159" s="50">
        <v>0</v>
      </c>
      <c r="AK159" s="50">
        <v>0</v>
      </c>
      <c r="AL159" s="50">
        <v>0</v>
      </c>
      <c r="AM159" s="52">
        <v>0</v>
      </c>
      <c r="AN159" s="44">
        <v>0</v>
      </c>
      <c r="AO159" s="63">
        <f t="shared" si="11"/>
        <v>0</v>
      </c>
      <c r="AP159" s="61">
        <v>0</v>
      </c>
      <c r="AQ159" s="53">
        <v>0</v>
      </c>
      <c r="AR159" s="54">
        <v>0</v>
      </c>
      <c r="AS159" s="42">
        <v>0</v>
      </c>
    </row>
    <row r="160" spans="1:45" ht="12.75" customHeight="1" x14ac:dyDescent="0.25">
      <c r="A160" s="4" t="s">
        <v>17</v>
      </c>
      <c r="B160" s="8">
        <v>610</v>
      </c>
      <c r="C160" s="4" t="s">
        <v>408</v>
      </c>
      <c r="D160" s="5" t="s">
        <v>451</v>
      </c>
      <c r="E160" s="5" t="s">
        <v>9</v>
      </c>
      <c r="F160" s="6" t="s">
        <v>452</v>
      </c>
      <c r="G160" s="37">
        <v>319481</v>
      </c>
      <c r="H160" s="40">
        <v>0</v>
      </c>
      <c r="I160" s="35">
        <f t="shared" si="8"/>
        <v>1956</v>
      </c>
      <c r="J160" s="46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1956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8">
        <v>0</v>
      </c>
      <c r="X160" s="45">
        <f t="shared" si="9"/>
        <v>0</v>
      </c>
      <c r="Y160" s="55">
        <v>0</v>
      </c>
      <c r="Z160" s="56">
        <v>0</v>
      </c>
      <c r="AA160" s="57">
        <v>0</v>
      </c>
      <c r="AB160" s="58">
        <v>0</v>
      </c>
      <c r="AC160" s="59">
        <v>0</v>
      </c>
      <c r="AD160" s="30">
        <f t="shared" si="10"/>
        <v>0</v>
      </c>
      <c r="AE160" s="49">
        <v>0</v>
      </c>
      <c r="AF160" s="50">
        <v>0</v>
      </c>
      <c r="AG160" s="50">
        <v>0</v>
      </c>
      <c r="AH160" s="50">
        <v>0</v>
      </c>
      <c r="AI160" s="51">
        <v>0</v>
      </c>
      <c r="AJ160" s="50">
        <v>0</v>
      </c>
      <c r="AK160" s="50">
        <v>0</v>
      </c>
      <c r="AL160" s="50">
        <v>0</v>
      </c>
      <c r="AM160" s="52">
        <v>0</v>
      </c>
      <c r="AN160" s="44">
        <v>0</v>
      </c>
      <c r="AO160" s="63">
        <f t="shared" si="11"/>
        <v>0</v>
      </c>
      <c r="AP160" s="61">
        <v>0</v>
      </c>
      <c r="AQ160" s="53">
        <v>0</v>
      </c>
      <c r="AR160" s="54">
        <v>0</v>
      </c>
      <c r="AS160" s="42">
        <v>0</v>
      </c>
    </row>
    <row r="161" spans="1:45" ht="12.75" customHeight="1" x14ac:dyDescent="0.25">
      <c r="A161" s="4" t="s">
        <v>17</v>
      </c>
      <c r="B161" s="8">
        <v>610</v>
      </c>
      <c r="C161" s="4" t="s">
        <v>408</v>
      </c>
      <c r="D161" s="5" t="s">
        <v>453</v>
      </c>
      <c r="E161" s="5" t="s">
        <v>9</v>
      </c>
      <c r="F161" s="6" t="s">
        <v>454</v>
      </c>
      <c r="G161" s="37">
        <v>319490</v>
      </c>
      <c r="H161" s="40">
        <v>0</v>
      </c>
      <c r="I161" s="35">
        <f t="shared" si="8"/>
        <v>2331</v>
      </c>
      <c r="J161" s="46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2331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8">
        <v>0</v>
      </c>
      <c r="X161" s="45">
        <f t="shared" si="9"/>
        <v>0</v>
      </c>
      <c r="Y161" s="55">
        <v>0</v>
      </c>
      <c r="Z161" s="56">
        <v>0</v>
      </c>
      <c r="AA161" s="57">
        <v>0</v>
      </c>
      <c r="AB161" s="58">
        <v>0</v>
      </c>
      <c r="AC161" s="59">
        <v>0</v>
      </c>
      <c r="AD161" s="30">
        <f t="shared" si="10"/>
        <v>0</v>
      </c>
      <c r="AE161" s="49">
        <v>0</v>
      </c>
      <c r="AF161" s="50">
        <v>0</v>
      </c>
      <c r="AG161" s="50">
        <v>0</v>
      </c>
      <c r="AH161" s="50">
        <v>0</v>
      </c>
      <c r="AI161" s="51">
        <v>0</v>
      </c>
      <c r="AJ161" s="50">
        <v>0</v>
      </c>
      <c r="AK161" s="50">
        <v>0</v>
      </c>
      <c r="AL161" s="50">
        <v>0</v>
      </c>
      <c r="AM161" s="52">
        <v>0</v>
      </c>
      <c r="AN161" s="44">
        <v>0</v>
      </c>
      <c r="AO161" s="63">
        <f t="shared" si="11"/>
        <v>0</v>
      </c>
      <c r="AP161" s="61">
        <v>0</v>
      </c>
      <c r="AQ161" s="53">
        <v>0</v>
      </c>
      <c r="AR161" s="54">
        <v>0</v>
      </c>
      <c r="AS161" s="42">
        <v>0</v>
      </c>
    </row>
    <row r="162" spans="1:45" ht="12.75" customHeight="1" x14ac:dyDescent="0.25">
      <c r="A162" s="4" t="s">
        <v>17</v>
      </c>
      <c r="B162" s="8">
        <v>610</v>
      </c>
      <c r="C162" s="4" t="s">
        <v>408</v>
      </c>
      <c r="D162" s="5" t="s">
        <v>455</v>
      </c>
      <c r="E162" s="5" t="s">
        <v>9</v>
      </c>
      <c r="F162" s="6" t="s">
        <v>456</v>
      </c>
      <c r="G162" s="37">
        <v>319511</v>
      </c>
      <c r="H162" s="40">
        <v>0</v>
      </c>
      <c r="I162" s="35">
        <f t="shared" si="8"/>
        <v>3428</v>
      </c>
      <c r="J162" s="46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3428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8">
        <v>0</v>
      </c>
      <c r="X162" s="45">
        <f t="shared" si="9"/>
        <v>0</v>
      </c>
      <c r="Y162" s="55">
        <v>0</v>
      </c>
      <c r="Z162" s="56">
        <v>0</v>
      </c>
      <c r="AA162" s="57">
        <v>0</v>
      </c>
      <c r="AB162" s="58">
        <v>0</v>
      </c>
      <c r="AC162" s="59">
        <v>0</v>
      </c>
      <c r="AD162" s="30">
        <f t="shared" si="10"/>
        <v>500</v>
      </c>
      <c r="AE162" s="49">
        <v>0</v>
      </c>
      <c r="AF162" s="50">
        <v>0</v>
      </c>
      <c r="AG162" s="50">
        <v>0</v>
      </c>
      <c r="AH162" s="50">
        <v>0</v>
      </c>
      <c r="AI162" s="51">
        <v>500</v>
      </c>
      <c r="AJ162" s="50">
        <v>0</v>
      </c>
      <c r="AK162" s="50">
        <v>0</v>
      </c>
      <c r="AL162" s="50">
        <v>0</v>
      </c>
      <c r="AM162" s="52">
        <v>0</v>
      </c>
      <c r="AN162" s="44">
        <v>0</v>
      </c>
      <c r="AO162" s="63">
        <f t="shared" si="11"/>
        <v>0</v>
      </c>
      <c r="AP162" s="61">
        <v>0</v>
      </c>
      <c r="AQ162" s="53">
        <v>0</v>
      </c>
      <c r="AR162" s="54">
        <v>0</v>
      </c>
      <c r="AS162" s="42">
        <v>0</v>
      </c>
    </row>
    <row r="163" spans="1:45" ht="12.75" customHeight="1" x14ac:dyDescent="0.25">
      <c r="A163" s="4" t="s">
        <v>17</v>
      </c>
      <c r="B163" s="8">
        <v>610</v>
      </c>
      <c r="C163" s="4" t="s">
        <v>408</v>
      </c>
      <c r="D163" s="5" t="s">
        <v>457</v>
      </c>
      <c r="E163" s="5" t="s">
        <v>9</v>
      </c>
      <c r="F163" s="6" t="s">
        <v>458</v>
      </c>
      <c r="G163" s="37">
        <v>319520</v>
      </c>
      <c r="H163" s="40">
        <v>0</v>
      </c>
      <c r="I163" s="35">
        <f t="shared" si="8"/>
        <v>5171</v>
      </c>
      <c r="J163" s="46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5171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8">
        <v>0</v>
      </c>
      <c r="X163" s="45">
        <f t="shared" si="9"/>
        <v>0</v>
      </c>
      <c r="Y163" s="55">
        <v>0</v>
      </c>
      <c r="Z163" s="56">
        <v>0</v>
      </c>
      <c r="AA163" s="57">
        <v>0</v>
      </c>
      <c r="AB163" s="58">
        <v>0</v>
      </c>
      <c r="AC163" s="59">
        <v>0</v>
      </c>
      <c r="AD163" s="30">
        <f t="shared" si="10"/>
        <v>305</v>
      </c>
      <c r="AE163" s="49">
        <v>0</v>
      </c>
      <c r="AF163" s="50">
        <v>0</v>
      </c>
      <c r="AG163" s="50">
        <v>0</v>
      </c>
      <c r="AH163" s="50">
        <v>0</v>
      </c>
      <c r="AI163" s="51">
        <v>0</v>
      </c>
      <c r="AJ163" s="50">
        <v>0</v>
      </c>
      <c r="AK163" s="50">
        <v>155</v>
      </c>
      <c r="AL163" s="50">
        <v>0</v>
      </c>
      <c r="AM163" s="52">
        <v>0</v>
      </c>
      <c r="AN163" s="44">
        <v>150</v>
      </c>
      <c r="AO163" s="63">
        <f t="shared" si="11"/>
        <v>0</v>
      </c>
      <c r="AP163" s="61">
        <v>0</v>
      </c>
      <c r="AQ163" s="53">
        <v>0</v>
      </c>
      <c r="AR163" s="54">
        <v>0</v>
      </c>
      <c r="AS163" s="42">
        <v>0</v>
      </c>
    </row>
    <row r="164" spans="1:45" ht="12.75" customHeight="1" x14ac:dyDescent="0.25">
      <c r="A164" s="4" t="s">
        <v>17</v>
      </c>
      <c r="B164" s="8">
        <v>610</v>
      </c>
      <c r="C164" s="4" t="s">
        <v>408</v>
      </c>
      <c r="D164" s="5" t="s">
        <v>459</v>
      </c>
      <c r="E164" s="5" t="s">
        <v>9</v>
      </c>
      <c r="F164" s="6" t="s">
        <v>460</v>
      </c>
      <c r="G164" s="37">
        <v>648574</v>
      </c>
      <c r="H164" s="40">
        <v>0</v>
      </c>
      <c r="I164" s="35">
        <f t="shared" si="8"/>
        <v>1982</v>
      </c>
      <c r="J164" s="46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1982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8">
        <v>0</v>
      </c>
      <c r="X164" s="45">
        <f t="shared" si="9"/>
        <v>0</v>
      </c>
      <c r="Y164" s="55">
        <v>0</v>
      </c>
      <c r="Z164" s="56">
        <v>0</v>
      </c>
      <c r="AA164" s="57">
        <v>0</v>
      </c>
      <c r="AB164" s="58">
        <v>0</v>
      </c>
      <c r="AC164" s="59">
        <v>0</v>
      </c>
      <c r="AD164" s="30">
        <f t="shared" si="10"/>
        <v>0</v>
      </c>
      <c r="AE164" s="49">
        <v>0</v>
      </c>
      <c r="AF164" s="50">
        <v>0</v>
      </c>
      <c r="AG164" s="50">
        <v>0</v>
      </c>
      <c r="AH164" s="50">
        <v>0</v>
      </c>
      <c r="AI164" s="51">
        <v>0</v>
      </c>
      <c r="AJ164" s="50">
        <v>0</v>
      </c>
      <c r="AK164" s="50">
        <v>0</v>
      </c>
      <c r="AL164" s="50">
        <v>0</v>
      </c>
      <c r="AM164" s="52">
        <v>0</v>
      </c>
      <c r="AN164" s="44">
        <v>0</v>
      </c>
      <c r="AO164" s="63">
        <f t="shared" si="11"/>
        <v>0</v>
      </c>
      <c r="AP164" s="61">
        <v>0</v>
      </c>
      <c r="AQ164" s="53">
        <v>0</v>
      </c>
      <c r="AR164" s="54">
        <v>0</v>
      </c>
      <c r="AS164" s="42">
        <v>0</v>
      </c>
    </row>
    <row r="165" spans="1:45" ht="12.75" customHeight="1" x14ac:dyDescent="0.25">
      <c r="A165" s="4" t="s">
        <v>17</v>
      </c>
      <c r="B165" s="8">
        <v>610</v>
      </c>
      <c r="C165" s="4" t="s">
        <v>408</v>
      </c>
      <c r="D165" s="5" t="s">
        <v>461</v>
      </c>
      <c r="E165" s="5" t="s">
        <v>9</v>
      </c>
      <c r="F165" s="6" t="s">
        <v>462</v>
      </c>
      <c r="G165" s="37">
        <v>319554</v>
      </c>
      <c r="H165" s="40">
        <v>87514</v>
      </c>
      <c r="I165" s="35">
        <f t="shared" si="8"/>
        <v>19863</v>
      </c>
      <c r="J165" s="46">
        <v>0</v>
      </c>
      <c r="K165" s="47">
        <v>282</v>
      </c>
      <c r="L165" s="47">
        <v>12378</v>
      </c>
      <c r="M165" s="47">
        <v>0</v>
      </c>
      <c r="N165" s="47">
        <v>0</v>
      </c>
      <c r="O165" s="47">
        <v>0</v>
      </c>
      <c r="P165" s="47">
        <v>813</v>
      </c>
      <c r="Q165" s="47">
        <v>5598</v>
      </c>
      <c r="R165" s="47">
        <v>200</v>
      </c>
      <c r="S165" s="47">
        <v>0</v>
      </c>
      <c r="T165" s="47">
        <v>592</v>
      </c>
      <c r="U165" s="47">
        <v>0</v>
      </c>
      <c r="V165" s="47">
        <v>0</v>
      </c>
      <c r="W165" s="48">
        <v>0</v>
      </c>
      <c r="X165" s="45">
        <f t="shared" si="9"/>
        <v>0</v>
      </c>
      <c r="Y165" s="55">
        <v>0</v>
      </c>
      <c r="Z165" s="56">
        <v>0</v>
      </c>
      <c r="AA165" s="57">
        <v>0</v>
      </c>
      <c r="AB165" s="58">
        <v>120</v>
      </c>
      <c r="AC165" s="59">
        <v>0</v>
      </c>
      <c r="AD165" s="30">
        <f t="shared" si="10"/>
        <v>75197</v>
      </c>
      <c r="AE165" s="49">
        <v>0</v>
      </c>
      <c r="AF165" s="50">
        <v>0</v>
      </c>
      <c r="AG165" s="50">
        <v>0</v>
      </c>
      <c r="AH165" s="50">
        <v>75197</v>
      </c>
      <c r="AI165" s="51">
        <v>0</v>
      </c>
      <c r="AJ165" s="50">
        <v>0</v>
      </c>
      <c r="AK165" s="50">
        <v>0</v>
      </c>
      <c r="AL165" s="50">
        <v>0</v>
      </c>
      <c r="AM165" s="52">
        <v>0</v>
      </c>
      <c r="AN165" s="44">
        <v>0</v>
      </c>
      <c r="AO165" s="63">
        <f t="shared" si="11"/>
        <v>0</v>
      </c>
      <c r="AP165" s="61">
        <v>0</v>
      </c>
      <c r="AQ165" s="53">
        <v>0</v>
      </c>
      <c r="AR165" s="54">
        <v>0</v>
      </c>
      <c r="AS165" s="42">
        <v>0</v>
      </c>
    </row>
    <row r="166" spans="1:45" ht="12.75" customHeight="1" x14ac:dyDescent="0.25">
      <c r="A166" s="4" t="s">
        <v>17</v>
      </c>
      <c r="B166" s="8">
        <v>610</v>
      </c>
      <c r="C166" s="4" t="s">
        <v>408</v>
      </c>
      <c r="D166" s="5" t="s">
        <v>463</v>
      </c>
      <c r="E166" s="5" t="s">
        <v>9</v>
      </c>
      <c r="F166" s="6" t="s">
        <v>464</v>
      </c>
      <c r="G166" s="37">
        <v>319562</v>
      </c>
      <c r="H166" s="40">
        <v>0</v>
      </c>
      <c r="I166" s="35">
        <f t="shared" si="8"/>
        <v>1769</v>
      </c>
      <c r="J166" s="46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1769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8">
        <v>0</v>
      </c>
      <c r="X166" s="45">
        <f t="shared" si="9"/>
        <v>0</v>
      </c>
      <c r="Y166" s="55">
        <v>0</v>
      </c>
      <c r="Z166" s="56">
        <v>0</v>
      </c>
      <c r="AA166" s="57">
        <v>0</v>
      </c>
      <c r="AB166" s="58">
        <v>0</v>
      </c>
      <c r="AC166" s="59">
        <v>0</v>
      </c>
      <c r="AD166" s="30">
        <f t="shared" si="10"/>
        <v>0</v>
      </c>
      <c r="AE166" s="49">
        <v>0</v>
      </c>
      <c r="AF166" s="50">
        <v>0</v>
      </c>
      <c r="AG166" s="50">
        <v>0</v>
      </c>
      <c r="AH166" s="50">
        <v>0</v>
      </c>
      <c r="AI166" s="51">
        <v>0</v>
      </c>
      <c r="AJ166" s="50">
        <v>0</v>
      </c>
      <c r="AK166" s="50">
        <v>0</v>
      </c>
      <c r="AL166" s="50">
        <v>0</v>
      </c>
      <c r="AM166" s="52">
        <v>0</v>
      </c>
      <c r="AN166" s="44">
        <v>0</v>
      </c>
      <c r="AO166" s="63">
        <f t="shared" si="11"/>
        <v>0</v>
      </c>
      <c r="AP166" s="61">
        <v>0</v>
      </c>
      <c r="AQ166" s="53">
        <v>0</v>
      </c>
      <c r="AR166" s="54">
        <v>0</v>
      </c>
      <c r="AS166" s="42">
        <v>0</v>
      </c>
    </row>
    <row r="167" spans="1:45" ht="12.75" customHeight="1" x14ac:dyDescent="0.25">
      <c r="A167" s="4" t="s">
        <v>17</v>
      </c>
      <c r="B167" s="8">
        <v>610</v>
      </c>
      <c r="C167" s="4" t="s">
        <v>408</v>
      </c>
      <c r="D167" s="5" t="s">
        <v>465</v>
      </c>
      <c r="E167" s="5" t="s">
        <v>9</v>
      </c>
      <c r="F167" s="6" t="s">
        <v>466</v>
      </c>
      <c r="G167" s="37">
        <v>319571</v>
      </c>
      <c r="H167" s="40">
        <v>69490</v>
      </c>
      <c r="I167" s="35">
        <f t="shared" si="8"/>
        <v>6866</v>
      </c>
      <c r="J167" s="46">
        <v>0</v>
      </c>
      <c r="K167" s="47">
        <v>554</v>
      </c>
      <c r="L167" s="47">
        <v>0</v>
      </c>
      <c r="M167" s="47">
        <v>0</v>
      </c>
      <c r="N167" s="47">
        <v>0</v>
      </c>
      <c r="O167" s="47">
        <v>0</v>
      </c>
      <c r="P167" s="47">
        <v>691</v>
      </c>
      <c r="Q167" s="47">
        <v>3725</v>
      </c>
      <c r="R167" s="47">
        <v>1400</v>
      </c>
      <c r="S167" s="47">
        <v>0</v>
      </c>
      <c r="T167" s="47">
        <v>496</v>
      </c>
      <c r="U167" s="47">
        <v>0</v>
      </c>
      <c r="V167" s="47">
        <v>0</v>
      </c>
      <c r="W167" s="48">
        <v>0</v>
      </c>
      <c r="X167" s="45">
        <f t="shared" si="9"/>
        <v>0</v>
      </c>
      <c r="Y167" s="55">
        <v>0</v>
      </c>
      <c r="Z167" s="56">
        <v>0</v>
      </c>
      <c r="AA167" s="57">
        <v>0</v>
      </c>
      <c r="AB167" s="58">
        <v>119</v>
      </c>
      <c r="AC167" s="59">
        <v>0</v>
      </c>
      <c r="AD167" s="30">
        <f t="shared" si="10"/>
        <v>500</v>
      </c>
      <c r="AE167" s="49">
        <v>0</v>
      </c>
      <c r="AF167" s="50">
        <v>0</v>
      </c>
      <c r="AG167" s="50">
        <v>0</v>
      </c>
      <c r="AH167" s="50">
        <v>0</v>
      </c>
      <c r="AI167" s="51">
        <v>500</v>
      </c>
      <c r="AJ167" s="50">
        <v>0</v>
      </c>
      <c r="AK167" s="50">
        <v>0</v>
      </c>
      <c r="AL167" s="50">
        <v>0</v>
      </c>
      <c r="AM167" s="52">
        <v>0</v>
      </c>
      <c r="AN167" s="44">
        <v>0</v>
      </c>
      <c r="AO167" s="63">
        <f t="shared" si="11"/>
        <v>0</v>
      </c>
      <c r="AP167" s="61">
        <v>0</v>
      </c>
      <c r="AQ167" s="53">
        <v>0</v>
      </c>
      <c r="AR167" s="54">
        <v>0</v>
      </c>
      <c r="AS167" s="42">
        <v>0</v>
      </c>
    </row>
    <row r="168" spans="1:45" ht="12.75" customHeight="1" x14ac:dyDescent="0.25">
      <c r="A168" s="4" t="s">
        <v>17</v>
      </c>
      <c r="B168" s="8">
        <v>610</v>
      </c>
      <c r="C168" s="4" t="s">
        <v>408</v>
      </c>
      <c r="D168" s="5" t="s">
        <v>467</v>
      </c>
      <c r="E168" s="5" t="s">
        <v>9</v>
      </c>
      <c r="F168" s="6" t="s">
        <v>468</v>
      </c>
      <c r="G168" s="37">
        <v>647594</v>
      </c>
      <c r="H168" s="40">
        <v>16143</v>
      </c>
      <c r="I168" s="35">
        <f t="shared" si="8"/>
        <v>1018</v>
      </c>
      <c r="J168" s="46">
        <v>0</v>
      </c>
      <c r="K168" s="47">
        <v>0</v>
      </c>
      <c r="L168" s="47">
        <v>0</v>
      </c>
      <c r="M168" s="47">
        <v>0</v>
      </c>
      <c r="N168" s="47">
        <v>0</v>
      </c>
      <c r="O168" s="47">
        <v>0</v>
      </c>
      <c r="P168" s="47">
        <v>134</v>
      </c>
      <c r="Q168" s="47">
        <v>884</v>
      </c>
      <c r="R168" s="47">
        <v>0</v>
      </c>
      <c r="S168" s="47">
        <v>0</v>
      </c>
      <c r="T168" s="47">
        <v>0</v>
      </c>
      <c r="U168" s="47">
        <v>0</v>
      </c>
      <c r="V168" s="47">
        <v>0</v>
      </c>
      <c r="W168" s="48">
        <v>0</v>
      </c>
      <c r="X168" s="45">
        <f t="shared" si="9"/>
        <v>0</v>
      </c>
      <c r="Y168" s="55">
        <v>0</v>
      </c>
      <c r="Z168" s="56">
        <v>0</v>
      </c>
      <c r="AA168" s="57">
        <v>0</v>
      </c>
      <c r="AB168" s="58">
        <v>0</v>
      </c>
      <c r="AC168" s="59">
        <v>0</v>
      </c>
      <c r="AD168" s="30">
        <f t="shared" si="10"/>
        <v>180</v>
      </c>
      <c r="AE168" s="49">
        <v>0</v>
      </c>
      <c r="AF168" s="50">
        <v>0</v>
      </c>
      <c r="AG168" s="50">
        <v>0</v>
      </c>
      <c r="AH168" s="50">
        <v>0</v>
      </c>
      <c r="AI168" s="51">
        <v>0</v>
      </c>
      <c r="AJ168" s="50">
        <v>0</v>
      </c>
      <c r="AK168" s="50">
        <v>0</v>
      </c>
      <c r="AL168" s="50">
        <v>0</v>
      </c>
      <c r="AM168" s="52">
        <v>0</v>
      </c>
      <c r="AN168" s="44">
        <v>180</v>
      </c>
      <c r="AO168" s="63">
        <f t="shared" si="11"/>
        <v>0</v>
      </c>
      <c r="AP168" s="61">
        <v>0</v>
      </c>
      <c r="AQ168" s="53">
        <v>0</v>
      </c>
      <c r="AR168" s="54">
        <v>0</v>
      </c>
      <c r="AS168" s="42">
        <v>0</v>
      </c>
    </row>
    <row r="169" spans="1:45" ht="12.75" customHeight="1" x14ac:dyDescent="0.25">
      <c r="A169" s="4" t="s">
        <v>17</v>
      </c>
      <c r="B169" s="8">
        <v>610</v>
      </c>
      <c r="C169" s="4" t="s">
        <v>408</v>
      </c>
      <c r="D169" s="5" t="s">
        <v>469</v>
      </c>
      <c r="E169" s="5" t="s">
        <v>9</v>
      </c>
      <c r="F169" s="6" t="s">
        <v>470</v>
      </c>
      <c r="G169" s="37">
        <v>319619</v>
      </c>
      <c r="H169" s="40">
        <v>604699</v>
      </c>
      <c r="I169" s="35">
        <f t="shared" si="8"/>
        <v>55912</v>
      </c>
      <c r="J169" s="46">
        <v>0</v>
      </c>
      <c r="K169" s="47">
        <v>19830</v>
      </c>
      <c r="L169" s="47">
        <v>14854</v>
      </c>
      <c r="M169" s="47">
        <v>0</v>
      </c>
      <c r="N169" s="47">
        <v>0</v>
      </c>
      <c r="O169" s="47">
        <v>0</v>
      </c>
      <c r="P169" s="47">
        <v>4800</v>
      </c>
      <c r="Q169" s="47">
        <v>2862</v>
      </c>
      <c r="R169" s="47">
        <v>1600.0000000000002</v>
      </c>
      <c r="S169" s="47">
        <v>0</v>
      </c>
      <c r="T169" s="47">
        <v>3516</v>
      </c>
      <c r="U169" s="47">
        <v>4350</v>
      </c>
      <c r="V169" s="47">
        <v>4100</v>
      </c>
      <c r="W169" s="48">
        <v>0</v>
      </c>
      <c r="X169" s="45">
        <f t="shared" si="9"/>
        <v>0</v>
      </c>
      <c r="Y169" s="55">
        <v>0</v>
      </c>
      <c r="Z169" s="56">
        <v>0</v>
      </c>
      <c r="AA169" s="57">
        <v>0</v>
      </c>
      <c r="AB169" s="58">
        <v>13459</v>
      </c>
      <c r="AC169" s="59">
        <v>24426</v>
      </c>
      <c r="AD169" s="30">
        <f t="shared" si="10"/>
        <v>179831</v>
      </c>
      <c r="AE169" s="49">
        <v>0</v>
      </c>
      <c r="AF169" s="50">
        <v>1848</v>
      </c>
      <c r="AG169" s="50">
        <v>0</v>
      </c>
      <c r="AH169" s="50">
        <v>177983</v>
      </c>
      <c r="AI169" s="51">
        <v>0</v>
      </c>
      <c r="AJ169" s="50">
        <v>0</v>
      </c>
      <c r="AK169" s="50">
        <v>0</v>
      </c>
      <c r="AL169" s="50">
        <v>0</v>
      </c>
      <c r="AM169" s="52">
        <v>0</v>
      </c>
      <c r="AN169" s="44">
        <v>0</v>
      </c>
      <c r="AO169" s="63">
        <f t="shared" si="11"/>
        <v>0</v>
      </c>
      <c r="AP169" s="61">
        <v>0</v>
      </c>
      <c r="AQ169" s="53">
        <v>0</v>
      </c>
      <c r="AR169" s="54">
        <v>0</v>
      </c>
      <c r="AS169" s="42">
        <v>0</v>
      </c>
    </row>
    <row r="170" spans="1:45" ht="12.75" customHeight="1" x14ac:dyDescent="0.25">
      <c r="A170" s="4" t="s">
        <v>17</v>
      </c>
      <c r="B170" s="8">
        <v>610</v>
      </c>
      <c r="C170" s="4" t="s">
        <v>408</v>
      </c>
      <c r="D170" s="5" t="s">
        <v>471</v>
      </c>
      <c r="E170" s="5" t="s">
        <v>9</v>
      </c>
      <c r="F170" s="6" t="s">
        <v>472</v>
      </c>
      <c r="G170" s="37">
        <v>319627</v>
      </c>
      <c r="H170" s="40">
        <v>0</v>
      </c>
      <c r="I170" s="35">
        <f t="shared" si="8"/>
        <v>1472</v>
      </c>
      <c r="J170" s="46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1472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8">
        <v>0</v>
      </c>
      <c r="X170" s="45">
        <f t="shared" si="9"/>
        <v>0</v>
      </c>
      <c r="Y170" s="55">
        <v>0</v>
      </c>
      <c r="Z170" s="56">
        <v>0</v>
      </c>
      <c r="AA170" s="57">
        <v>0</v>
      </c>
      <c r="AB170" s="58">
        <v>0</v>
      </c>
      <c r="AC170" s="59">
        <v>0</v>
      </c>
      <c r="AD170" s="30">
        <f t="shared" si="10"/>
        <v>0</v>
      </c>
      <c r="AE170" s="49">
        <v>0</v>
      </c>
      <c r="AF170" s="50">
        <v>0</v>
      </c>
      <c r="AG170" s="50">
        <v>0</v>
      </c>
      <c r="AH170" s="50">
        <v>0</v>
      </c>
      <c r="AI170" s="51">
        <v>0</v>
      </c>
      <c r="AJ170" s="50">
        <v>0</v>
      </c>
      <c r="AK170" s="50">
        <v>0</v>
      </c>
      <c r="AL170" s="50">
        <v>0</v>
      </c>
      <c r="AM170" s="52">
        <v>0</v>
      </c>
      <c r="AN170" s="44">
        <v>0</v>
      </c>
      <c r="AO170" s="63">
        <f t="shared" si="11"/>
        <v>0</v>
      </c>
      <c r="AP170" s="61">
        <v>0</v>
      </c>
      <c r="AQ170" s="53">
        <v>0</v>
      </c>
      <c r="AR170" s="54">
        <v>0</v>
      </c>
      <c r="AS170" s="42">
        <v>0</v>
      </c>
    </row>
    <row r="171" spans="1:45" ht="12.75" customHeight="1" x14ac:dyDescent="0.25">
      <c r="A171" s="4" t="s">
        <v>17</v>
      </c>
      <c r="B171" s="8">
        <v>610</v>
      </c>
      <c r="C171" s="4" t="s">
        <v>408</v>
      </c>
      <c r="D171" s="5" t="s">
        <v>473</v>
      </c>
      <c r="E171" s="5" t="s">
        <v>9</v>
      </c>
      <c r="F171" s="6" t="s">
        <v>474</v>
      </c>
      <c r="G171" s="37">
        <v>319643</v>
      </c>
      <c r="H171" s="40">
        <v>218925</v>
      </c>
      <c r="I171" s="35">
        <f t="shared" si="8"/>
        <v>14879</v>
      </c>
      <c r="J171" s="46">
        <v>0</v>
      </c>
      <c r="K171" s="47">
        <v>0</v>
      </c>
      <c r="L171" s="47">
        <v>12378</v>
      </c>
      <c r="M171" s="47">
        <v>0</v>
      </c>
      <c r="N171" s="47">
        <v>0</v>
      </c>
      <c r="O171" s="47">
        <v>0</v>
      </c>
      <c r="P171" s="47">
        <v>454</v>
      </c>
      <c r="Q171" s="47">
        <v>0</v>
      </c>
      <c r="R171" s="47">
        <v>1200</v>
      </c>
      <c r="S171" s="47">
        <v>0</v>
      </c>
      <c r="T171" s="47">
        <v>847</v>
      </c>
      <c r="U171" s="47">
        <v>0</v>
      </c>
      <c r="V171" s="47">
        <v>0</v>
      </c>
      <c r="W171" s="48">
        <v>0</v>
      </c>
      <c r="X171" s="45">
        <f t="shared" si="9"/>
        <v>0</v>
      </c>
      <c r="Y171" s="55">
        <v>0</v>
      </c>
      <c r="Z171" s="56">
        <v>0</v>
      </c>
      <c r="AA171" s="57">
        <v>0</v>
      </c>
      <c r="AB171" s="58">
        <v>353</v>
      </c>
      <c r="AC171" s="59">
        <v>51753</v>
      </c>
      <c r="AD171" s="30">
        <f t="shared" si="10"/>
        <v>0</v>
      </c>
      <c r="AE171" s="49">
        <v>0</v>
      </c>
      <c r="AF171" s="50">
        <v>0</v>
      </c>
      <c r="AG171" s="50">
        <v>0</v>
      </c>
      <c r="AH171" s="50">
        <v>0</v>
      </c>
      <c r="AI171" s="51">
        <v>0</v>
      </c>
      <c r="AJ171" s="50">
        <v>0</v>
      </c>
      <c r="AK171" s="50">
        <v>0</v>
      </c>
      <c r="AL171" s="50">
        <v>0</v>
      </c>
      <c r="AM171" s="52">
        <v>0</v>
      </c>
      <c r="AN171" s="44">
        <v>0</v>
      </c>
      <c r="AO171" s="63">
        <f t="shared" si="11"/>
        <v>0</v>
      </c>
      <c r="AP171" s="61">
        <v>0</v>
      </c>
      <c r="AQ171" s="53">
        <v>0</v>
      </c>
      <c r="AR171" s="54">
        <v>0</v>
      </c>
      <c r="AS171" s="42">
        <v>0</v>
      </c>
    </row>
    <row r="172" spans="1:45" ht="12.75" customHeight="1" x14ac:dyDescent="0.25">
      <c r="A172" s="4" t="s">
        <v>17</v>
      </c>
      <c r="B172" s="8">
        <v>610</v>
      </c>
      <c r="C172" s="4" t="s">
        <v>408</v>
      </c>
      <c r="D172" s="5" t="s">
        <v>475</v>
      </c>
      <c r="E172" s="5" t="s">
        <v>9</v>
      </c>
      <c r="F172" s="6" t="s">
        <v>476</v>
      </c>
      <c r="G172" s="37">
        <v>319678</v>
      </c>
      <c r="H172" s="40">
        <v>378076</v>
      </c>
      <c r="I172" s="35">
        <f t="shared" si="8"/>
        <v>22516</v>
      </c>
      <c r="J172" s="46">
        <v>989</v>
      </c>
      <c r="K172" s="47">
        <v>2314</v>
      </c>
      <c r="L172" s="47">
        <v>0</v>
      </c>
      <c r="M172" s="47">
        <v>0</v>
      </c>
      <c r="N172" s="47">
        <v>0</v>
      </c>
      <c r="O172" s="47">
        <v>0</v>
      </c>
      <c r="P172" s="47">
        <v>3418</v>
      </c>
      <c r="Q172" s="47">
        <v>10367</v>
      </c>
      <c r="R172" s="47">
        <v>100</v>
      </c>
      <c r="S172" s="47">
        <v>0</v>
      </c>
      <c r="T172" s="47">
        <v>2928</v>
      </c>
      <c r="U172" s="47">
        <v>0</v>
      </c>
      <c r="V172" s="47">
        <v>2400</v>
      </c>
      <c r="W172" s="48">
        <v>0</v>
      </c>
      <c r="X172" s="45">
        <f t="shared" si="9"/>
        <v>0</v>
      </c>
      <c r="Y172" s="55">
        <v>0</v>
      </c>
      <c r="Z172" s="56">
        <v>0</v>
      </c>
      <c r="AA172" s="57">
        <v>0</v>
      </c>
      <c r="AB172" s="58">
        <v>1738</v>
      </c>
      <c r="AC172" s="59">
        <v>12282</v>
      </c>
      <c r="AD172" s="30">
        <f t="shared" si="10"/>
        <v>3461</v>
      </c>
      <c r="AE172" s="49">
        <v>0</v>
      </c>
      <c r="AF172" s="50">
        <v>0</v>
      </c>
      <c r="AG172" s="50">
        <v>0</v>
      </c>
      <c r="AH172" s="50">
        <v>0</v>
      </c>
      <c r="AI172" s="51">
        <v>0</v>
      </c>
      <c r="AJ172" s="50">
        <v>2962</v>
      </c>
      <c r="AK172" s="50">
        <v>0</v>
      </c>
      <c r="AL172" s="50">
        <v>0</v>
      </c>
      <c r="AM172" s="52">
        <v>0</v>
      </c>
      <c r="AN172" s="44">
        <v>499</v>
      </c>
      <c r="AO172" s="63">
        <f t="shared" si="11"/>
        <v>0</v>
      </c>
      <c r="AP172" s="61">
        <v>0</v>
      </c>
      <c r="AQ172" s="53">
        <v>0</v>
      </c>
      <c r="AR172" s="54">
        <v>0</v>
      </c>
      <c r="AS172" s="42">
        <v>0</v>
      </c>
    </row>
    <row r="173" spans="1:45" ht="12.75" customHeight="1" x14ac:dyDescent="0.25">
      <c r="A173" s="4" t="s">
        <v>17</v>
      </c>
      <c r="B173" s="8">
        <v>610</v>
      </c>
      <c r="C173" s="4" t="s">
        <v>408</v>
      </c>
      <c r="D173" s="5" t="s">
        <v>477</v>
      </c>
      <c r="E173" s="5" t="s">
        <v>9</v>
      </c>
      <c r="F173" s="6" t="s">
        <v>478</v>
      </c>
      <c r="G173" s="37">
        <v>319686</v>
      </c>
      <c r="H173" s="40">
        <v>85510</v>
      </c>
      <c r="I173" s="35">
        <f t="shared" si="8"/>
        <v>8083</v>
      </c>
      <c r="J173" s="46">
        <v>2887</v>
      </c>
      <c r="K173" s="47">
        <v>2834</v>
      </c>
      <c r="L173" s="47">
        <v>0</v>
      </c>
      <c r="M173" s="47">
        <v>0</v>
      </c>
      <c r="N173" s="47">
        <v>0</v>
      </c>
      <c r="O173" s="47">
        <v>0</v>
      </c>
      <c r="P173" s="47">
        <v>717</v>
      </c>
      <c r="Q173" s="47">
        <v>723</v>
      </c>
      <c r="R173" s="47">
        <v>249.99999999999997</v>
      </c>
      <c r="S173" s="47">
        <v>0</v>
      </c>
      <c r="T173" s="47">
        <v>672</v>
      </c>
      <c r="U173" s="47">
        <v>0</v>
      </c>
      <c r="V173" s="47">
        <v>0</v>
      </c>
      <c r="W173" s="48">
        <v>0</v>
      </c>
      <c r="X173" s="45">
        <f t="shared" si="9"/>
        <v>0</v>
      </c>
      <c r="Y173" s="55">
        <v>0</v>
      </c>
      <c r="Z173" s="56">
        <v>0</v>
      </c>
      <c r="AA173" s="57">
        <v>0</v>
      </c>
      <c r="AB173" s="58">
        <v>289</v>
      </c>
      <c r="AC173" s="59">
        <v>0</v>
      </c>
      <c r="AD173" s="30">
        <f t="shared" si="10"/>
        <v>246</v>
      </c>
      <c r="AE173" s="49">
        <v>0</v>
      </c>
      <c r="AF173" s="50">
        <v>246</v>
      </c>
      <c r="AG173" s="50">
        <v>0</v>
      </c>
      <c r="AH173" s="50">
        <v>0</v>
      </c>
      <c r="AI173" s="51">
        <v>0</v>
      </c>
      <c r="AJ173" s="50">
        <v>0</v>
      </c>
      <c r="AK173" s="50">
        <v>0</v>
      </c>
      <c r="AL173" s="50">
        <v>0</v>
      </c>
      <c r="AM173" s="52">
        <v>0</v>
      </c>
      <c r="AN173" s="44">
        <v>0</v>
      </c>
      <c r="AO173" s="63">
        <f t="shared" si="11"/>
        <v>0</v>
      </c>
      <c r="AP173" s="61">
        <v>0</v>
      </c>
      <c r="AQ173" s="53">
        <v>0</v>
      </c>
      <c r="AR173" s="54">
        <v>0</v>
      </c>
      <c r="AS173" s="42">
        <v>0</v>
      </c>
    </row>
    <row r="174" spans="1:45" ht="12.75" customHeight="1" x14ac:dyDescent="0.25">
      <c r="A174" s="4" t="s">
        <v>17</v>
      </c>
      <c r="B174" s="8">
        <v>610</v>
      </c>
      <c r="C174" s="4" t="s">
        <v>408</v>
      </c>
      <c r="D174" s="5" t="s">
        <v>479</v>
      </c>
      <c r="E174" s="5" t="s">
        <v>9</v>
      </c>
      <c r="F174" s="6" t="s">
        <v>480</v>
      </c>
      <c r="G174" s="37">
        <v>319694</v>
      </c>
      <c r="H174" s="40">
        <v>0</v>
      </c>
      <c r="I174" s="35">
        <f t="shared" ref="I174:I237" si="12">SUM(J174:W174)</f>
        <v>2679</v>
      </c>
      <c r="J174" s="46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2679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8">
        <v>0</v>
      </c>
      <c r="X174" s="45">
        <f t="shared" si="9"/>
        <v>0</v>
      </c>
      <c r="Y174" s="55">
        <v>0</v>
      </c>
      <c r="Z174" s="56">
        <v>0</v>
      </c>
      <c r="AA174" s="57">
        <v>0</v>
      </c>
      <c r="AB174" s="58">
        <v>0</v>
      </c>
      <c r="AC174" s="59">
        <v>0</v>
      </c>
      <c r="AD174" s="30">
        <f t="shared" si="10"/>
        <v>500</v>
      </c>
      <c r="AE174" s="49">
        <v>0</v>
      </c>
      <c r="AF174" s="50">
        <v>0</v>
      </c>
      <c r="AG174" s="50">
        <v>0</v>
      </c>
      <c r="AH174" s="50">
        <v>0</v>
      </c>
      <c r="AI174" s="51">
        <v>500</v>
      </c>
      <c r="AJ174" s="50">
        <v>0</v>
      </c>
      <c r="AK174" s="50">
        <v>0</v>
      </c>
      <c r="AL174" s="50">
        <v>0</v>
      </c>
      <c r="AM174" s="52">
        <v>0</v>
      </c>
      <c r="AN174" s="44">
        <v>0</v>
      </c>
      <c r="AO174" s="63">
        <f t="shared" si="11"/>
        <v>0</v>
      </c>
      <c r="AP174" s="61">
        <v>0</v>
      </c>
      <c r="AQ174" s="53">
        <v>0</v>
      </c>
      <c r="AR174" s="54">
        <v>0</v>
      </c>
      <c r="AS174" s="42">
        <v>0</v>
      </c>
    </row>
    <row r="175" spans="1:45" ht="12.75" customHeight="1" x14ac:dyDescent="0.25">
      <c r="A175" s="4" t="s">
        <v>17</v>
      </c>
      <c r="B175" s="8">
        <v>610</v>
      </c>
      <c r="C175" s="4" t="s">
        <v>408</v>
      </c>
      <c r="D175" s="5" t="s">
        <v>481</v>
      </c>
      <c r="E175" s="5" t="s">
        <v>9</v>
      </c>
      <c r="F175" s="6" t="s">
        <v>13</v>
      </c>
      <c r="G175" s="37">
        <v>319708</v>
      </c>
      <c r="H175" s="40">
        <v>0</v>
      </c>
      <c r="I175" s="35">
        <f t="shared" si="12"/>
        <v>4125</v>
      </c>
      <c r="J175" s="46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4125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8">
        <v>0</v>
      </c>
      <c r="X175" s="45">
        <f t="shared" si="9"/>
        <v>0</v>
      </c>
      <c r="Y175" s="55">
        <v>0</v>
      </c>
      <c r="Z175" s="56">
        <v>0</v>
      </c>
      <c r="AA175" s="57">
        <v>0</v>
      </c>
      <c r="AB175" s="58">
        <v>0</v>
      </c>
      <c r="AC175" s="59">
        <v>0</v>
      </c>
      <c r="AD175" s="30">
        <f t="shared" si="10"/>
        <v>0</v>
      </c>
      <c r="AE175" s="49">
        <v>0</v>
      </c>
      <c r="AF175" s="50">
        <v>0</v>
      </c>
      <c r="AG175" s="50">
        <v>0</v>
      </c>
      <c r="AH175" s="50">
        <v>0</v>
      </c>
      <c r="AI175" s="51">
        <v>0</v>
      </c>
      <c r="AJ175" s="50">
        <v>0</v>
      </c>
      <c r="AK175" s="50">
        <v>0</v>
      </c>
      <c r="AL175" s="50">
        <v>0</v>
      </c>
      <c r="AM175" s="52">
        <v>0</v>
      </c>
      <c r="AN175" s="44">
        <v>0</v>
      </c>
      <c r="AO175" s="63">
        <f t="shared" si="11"/>
        <v>0</v>
      </c>
      <c r="AP175" s="61">
        <v>0</v>
      </c>
      <c r="AQ175" s="53">
        <v>0</v>
      </c>
      <c r="AR175" s="54">
        <v>0</v>
      </c>
      <c r="AS175" s="42">
        <v>0</v>
      </c>
    </row>
    <row r="176" spans="1:45" ht="12.75" customHeight="1" x14ac:dyDescent="0.25">
      <c r="A176" s="4" t="s">
        <v>17</v>
      </c>
      <c r="B176" s="8">
        <v>610</v>
      </c>
      <c r="C176" s="4" t="s">
        <v>408</v>
      </c>
      <c r="D176" s="5" t="s">
        <v>482</v>
      </c>
      <c r="E176" s="5" t="s">
        <v>9</v>
      </c>
      <c r="F176" s="6" t="s">
        <v>483</v>
      </c>
      <c r="G176" s="37">
        <v>319716</v>
      </c>
      <c r="H176" s="40">
        <v>476474</v>
      </c>
      <c r="I176" s="35">
        <f t="shared" si="12"/>
        <v>28959</v>
      </c>
      <c r="J176" s="46">
        <v>0</v>
      </c>
      <c r="K176" s="47">
        <v>8500</v>
      </c>
      <c r="L176" s="47">
        <v>3713</v>
      </c>
      <c r="M176" s="47">
        <v>0</v>
      </c>
      <c r="N176" s="47">
        <v>0</v>
      </c>
      <c r="O176" s="47">
        <v>0</v>
      </c>
      <c r="P176" s="47">
        <v>4627</v>
      </c>
      <c r="Q176" s="47">
        <v>6081</v>
      </c>
      <c r="R176" s="47">
        <v>950.00000000000011</v>
      </c>
      <c r="S176" s="47">
        <v>0</v>
      </c>
      <c r="T176" s="47">
        <v>2680</v>
      </c>
      <c r="U176" s="47">
        <v>0</v>
      </c>
      <c r="V176" s="47">
        <v>1300</v>
      </c>
      <c r="W176" s="48">
        <v>1108</v>
      </c>
      <c r="X176" s="45">
        <f t="shared" si="9"/>
        <v>0</v>
      </c>
      <c r="Y176" s="55">
        <v>0</v>
      </c>
      <c r="Z176" s="56">
        <v>0</v>
      </c>
      <c r="AA176" s="57">
        <v>0</v>
      </c>
      <c r="AB176" s="58">
        <v>5427</v>
      </c>
      <c r="AC176" s="59">
        <v>13625</v>
      </c>
      <c r="AD176" s="30">
        <f t="shared" si="10"/>
        <v>1775</v>
      </c>
      <c r="AE176" s="49">
        <v>0</v>
      </c>
      <c r="AF176" s="50">
        <v>1275</v>
      </c>
      <c r="AG176" s="50">
        <v>0</v>
      </c>
      <c r="AH176" s="50">
        <v>0</v>
      </c>
      <c r="AI176" s="51">
        <v>500</v>
      </c>
      <c r="AJ176" s="50">
        <v>0</v>
      </c>
      <c r="AK176" s="50">
        <v>0</v>
      </c>
      <c r="AL176" s="50">
        <v>0</v>
      </c>
      <c r="AM176" s="52">
        <v>0</v>
      </c>
      <c r="AN176" s="44">
        <v>0</v>
      </c>
      <c r="AO176" s="63">
        <f t="shared" si="11"/>
        <v>0</v>
      </c>
      <c r="AP176" s="61">
        <v>0</v>
      </c>
      <c r="AQ176" s="53">
        <v>0</v>
      </c>
      <c r="AR176" s="54">
        <v>0</v>
      </c>
      <c r="AS176" s="42">
        <v>0</v>
      </c>
    </row>
    <row r="177" spans="1:45" ht="12.75" customHeight="1" x14ac:dyDescent="0.25">
      <c r="A177" s="4" t="s">
        <v>17</v>
      </c>
      <c r="B177" s="8">
        <v>613</v>
      </c>
      <c r="C177" s="4" t="s">
        <v>548</v>
      </c>
      <c r="D177" s="5" t="s">
        <v>549</v>
      </c>
      <c r="E177" s="5" t="s">
        <v>9</v>
      </c>
      <c r="F177" s="6" t="s">
        <v>550</v>
      </c>
      <c r="G177" s="37">
        <v>321125</v>
      </c>
      <c r="H177" s="40">
        <v>3262633</v>
      </c>
      <c r="I177" s="35">
        <f t="shared" si="12"/>
        <v>441300</v>
      </c>
      <c r="J177" s="46">
        <v>2770</v>
      </c>
      <c r="K177" s="47">
        <v>18869</v>
      </c>
      <c r="L177" s="47">
        <v>171312</v>
      </c>
      <c r="M177" s="47">
        <v>0</v>
      </c>
      <c r="N177" s="47">
        <v>0</v>
      </c>
      <c r="O177" s="47">
        <v>0</v>
      </c>
      <c r="P177" s="47">
        <v>29395</v>
      </c>
      <c r="Q177" s="47">
        <v>112692</v>
      </c>
      <c r="R177" s="47">
        <v>8000</v>
      </c>
      <c r="S177" s="47">
        <v>0</v>
      </c>
      <c r="T177" s="47">
        <v>24891</v>
      </c>
      <c r="U177" s="47">
        <v>21927</v>
      </c>
      <c r="V177" s="47">
        <v>16900</v>
      </c>
      <c r="W177" s="48">
        <v>34544</v>
      </c>
      <c r="X177" s="45">
        <f t="shared" si="9"/>
        <v>0</v>
      </c>
      <c r="Y177" s="55">
        <v>0</v>
      </c>
      <c r="Z177" s="56">
        <v>0</v>
      </c>
      <c r="AA177" s="57">
        <v>0</v>
      </c>
      <c r="AB177" s="58">
        <v>33901</v>
      </c>
      <c r="AC177" s="59">
        <v>0</v>
      </c>
      <c r="AD177" s="30">
        <f t="shared" si="10"/>
        <v>9580</v>
      </c>
      <c r="AE177" s="49">
        <v>0</v>
      </c>
      <c r="AF177" s="50">
        <v>3600</v>
      </c>
      <c r="AG177" s="50">
        <v>0</v>
      </c>
      <c r="AH177" s="50">
        <v>0</v>
      </c>
      <c r="AI177" s="51">
        <v>5980</v>
      </c>
      <c r="AJ177" s="50">
        <v>0</v>
      </c>
      <c r="AK177" s="50">
        <v>0</v>
      </c>
      <c r="AL177" s="50">
        <v>0</v>
      </c>
      <c r="AM177" s="52">
        <v>0</v>
      </c>
      <c r="AN177" s="44">
        <v>0</v>
      </c>
      <c r="AO177" s="63">
        <f t="shared" si="11"/>
        <v>0</v>
      </c>
      <c r="AP177" s="61">
        <v>0</v>
      </c>
      <c r="AQ177" s="53">
        <v>0</v>
      </c>
      <c r="AR177" s="54">
        <v>0</v>
      </c>
      <c r="AS177" s="42">
        <v>0</v>
      </c>
    </row>
    <row r="178" spans="1:45" ht="12.75" customHeight="1" x14ac:dyDescent="0.25">
      <c r="A178" s="4" t="s">
        <v>17</v>
      </c>
      <c r="B178" s="8">
        <v>602</v>
      </c>
      <c r="C178" s="4" t="s">
        <v>70</v>
      </c>
      <c r="D178" s="5" t="s">
        <v>71</v>
      </c>
      <c r="E178" s="5" t="s">
        <v>9</v>
      </c>
      <c r="F178" s="6" t="s">
        <v>72</v>
      </c>
      <c r="G178" s="37">
        <v>320471</v>
      </c>
      <c r="H178" s="40">
        <v>297313</v>
      </c>
      <c r="I178" s="35">
        <f t="shared" si="12"/>
        <v>36656</v>
      </c>
      <c r="J178" s="46">
        <v>0</v>
      </c>
      <c r="K178" s="47">
        <v>1740</v>
      </c>
      <c r="L178" s="47">
        <v>12378</v>
      </c>
      <c r="M178" s="47">
        <v>0</v>
      </c>
      <c r="N178" s="47">
        <v>0</v>
      </c>
      <c r="O178" s="47">
        <v>0</v>
      </c>
      <c r="P178" s="47">
        <v>2784</v>
      </c>
      <c r="Q178" s="47">
        <v>6617</v>
      </c>
      <c r="R178" s="47">
        <v>1050</v>
      </c>
      <c r="S178" s="47">
        <v>0</v>
      </c>
      <c r="T178" s="47">
        <v>1489</v>
      </c>
      <c r="U178" s="47">
        <v>0</v>
      </c>
      <c r="V178" s="47">
        <v>0</v>
      </c>
      <c r="W178" s="48">
        <v>10598</v>
      </c>
      <c r="X178" s="45">
        <f t="shared" si="9"/>
        <v>0</v>
      </c>
      <c r="Y178" s="55">
        <v>0</v>
      </c>
      <c r="Z178" s="56">
        <v>0</v>
      </c>
      <c r="AA178" s="57">
        <v>0</v>
      </c>
      <c r="AB178" s="58">
        <v>1505</v>
      </c>
      <c r="AC178" s="59">
        <v>2433</v>
      </c>
      <c r="AD178" s="30">
        <f t="shared" si="10"/>
        <v>3908</v>
      </c>
      <c r="AE178" s="49">
        <v>0</v>
      </c>
      <c r="AF178" s="50">
        <v>634</v>
      </c>
      <c r="AG178" s="50">
        <v>0</v>
      </c>
      <c r="AH178" s="50">
        <v>0</v>
      </c>
      <c r="AI178" s="51">
        <v>0</v>
      </c>
      <c r="AJ178" s="50">
        <v>508</v>
      </c>
      <c r="AK178" s="50">
        <v>1828</v>
      </c>
      <c r="AL178" s="50">
        <v>218</v>
      </c>
      <c r="AM178" s="52">
        <v>0</v>
      </c>
      <c r="AN178" s="44">
        <v>720</v>
      </c>
      <c r="AO178" s="63">
        <f t="shared" si="11"/>
        <v>0</v>
      </c>
      <c r="AP178" s="61">
        <v>0</v>
      </c>
      <c r="AQ178" s="53">
        <v>0</v>
      </c>
      <c r="AR178" s="54">
        <v>0</v>
      </c>
      <c r="AS178" s="42">
        <v>0</v>
      </c>
    </row>
    <row r="179" spans="1:45" ht="12.75" customHeight="1" x14ac:dyDescent="0.25">
      <c r="A179" s="4" t="s">
        <v>17</v>
      </c>
      <c r="B179" s="8">
        <v>602</v>
      </c>
      <c r="C179" s="4" t="s">
        <v>70</v>
      </c>
      <c r="D179" s="5" t="s">
        <v>73</v>
      </c>
      <c r="E179" s="5" t="s">
        <v>9</v>
      </c>
      <c r="F179" s="6" t="s">
        <v>74</v>
      </c>
      <c r="G179" s="37">
        <v>320498</v>
      </c>
      <c r="H179" s="40">
        <v>307679</v>
      </c>
      <c r="I179" s="35">
        <f t="shared" si="12"/>
        <v>45251</v>
      </c>
      <c r="J179" s="46">
        <v>0</v>
      </c>
      <c r="K179" s="47">
        <v>827</v>
      </c>
      <c r="L179" s="47">
        <v>29707</v>
      </c>
      <c r="M179" s="47">
        <v>0</v>
      </c>
      <c r="N179" s="47">
        <v>0</v>
      </c>
      <c r="O179" s="47">
        <v>0</v>
      </c>
      <c r="P179" s="47">
        <v>3187</v>
      </c>
      <c r="Q179" s="47">
        <v>6376</v>
      </c>
      <c r="R179" s="47">
        <v>100</v>
      </c>
      <c r="S179" s="47">
        <v>0</v>
      </c>
      <c r="T179" s="47">
        <v>1854</v>
      </c>
      <c r="U179" s="47">
        <v>1800</v>
      </c>
      <c r="V179" s="47">
        <v>1400</v>
      </c>
      <c r="W179" s="48">
        <v>0</v>
      </c>
      <c r="X179" s="45">
        <f t="shared" si="9"/>
        <v>0</v>
      </c>
      <c r="Y179" s="55">
        <v>0</v>
      </c>
      <c r="Z179" s="56">
        <v>0</v>
      </c>
      <c r="AA179" s="57">
        <v>0</v>
      </c>
      <c r="AB179" s="58">
        <v>12536</v>
      </c>
      <c r="AC179" s="59">
        <v>482</v>
      </c>
      <c r="AD179" s="30">
        <f t="shared" si="10"/>
        <v>311</v>
      </c>
      <c r="AE179" s="49">
        <v>0</v>
      </c>
      <c r="AF179" s="50">
        <v>261</v>
      </c>
      <c r="AG179" s="50">
        <v>0</v>
      </c>
      <c r="AH179" s="50">
        <v>0</v>
      </c>
      <c r="AI179" s="51">
        <v>0</v>
      </c>
      <c r="AJ179" s="50">
        <v>0</v>
      </c>
      <c r="AK179" s="50">
        <v>0</v>
      </c>
      <c r="AL179" s="50">
        <v>50</v>
      </c>
      <c r="AM179" s="52">
        <v>0</v>
      </c>
      <c r="AN179" s="44">
        <v>0</v>
      </c>
      <c r="AO179" s="63">
        <f t="shared" si="11"/>
        <v>0</v>
      </c>
      <c r="AP179" s="61">
        <v>0</v>
      </c>
      <c r="AQ179" s="53">
        <v>0</v>
      </c>
      <c r="AR179" s="54">
        <v>0</v>
      </c>
      <c r="AS179" s="42">
        <v>0</v>
      </c>
    </row>
    <row r="180" spans="1:45" ht="12.75" customHeight="1" x14ac:dyDescent="0.25">
      <c r="A180" s="4" t="s">
        <v>17</v>
      </c>
      <c r="B180" s="8">
        <v>602</v>
      </c>
      <c r="C180" s="4" t="s">
        <v>70</v>
      </c>
      <c r="D180" s="5" t="s">
        <v>75</v>
      </c>
      <c r="E180" s="5" t="s">
        <v>9</v>
      </c>
      <c r="F180" s="6" t="s">
        <v>76</v>
      </c>
      <c r="G180" s="37">
        <v>320501</v>
      </c>
      <c r="H180" s="40">
        <v>1496245</v>
      </c>
      <c r="I180" s="35">
        <f t="shared" si="12"/>
        <v>210861</v>
      </c>
      <c r="J180" s="46">
        <v>1373</v>
      </c>
      <c r="K180" s="47">
        <v>8098</v>
      </c>
      <c r="L180" s="47">
        <v>50502</v>
      </c>
      <c r="M180" s="47">
        <v>0</v>
      </c>
      <c r="N180" s="47">
        <v>15539</v>
      </c>
      <c r="O180" s="47">
        <v>20000</v>
      </c>
      <c r="P180" s="47">
        <v>10765</v>
      </c>
      <c r="Q180" s="47">
        <v>42118</v>
      </c>
      <c r="R180" s="47">
        <v>2050</v>
      </c>
      <c r="S180" s="47">
        <v>0</v>
      </c>
      <c r="T180" s="47">
        <v>10102</v>
      </c>
      <c r="U180" s="47">
        <v>18150</v>
      </c>
      <c r="V180" s="47">
        <v>5000</v>
      </c>
      <c r="W180" s="48">
        <v>27164</v>
      </c>
      <c r="X180" s="45">
        <f t="shared" si="9"/>
        <v>0</v>
      </c>
      <c r="Y180" s="55">
        <v>0</v>
      </c>
      <c r="Z180" s="56">
        <v>0</v>
      </c>
      <c r="AA180" s="57">
        <v>0</v>
      </c>
      <c r="AB180" s="58">
        <v>40221</v>
      </c>
      <c r="AC180" s="59">
        <v>14784</v>
      </c>
      <c r="AD180" s="30">
        <f t="shared" si="10"/>
        <v>42194</v>
      </c>
      <c r="AE180" s="49">
        <v>2639</v>
      </c>
      <c r="AF180" s="50">
        <v>1080</v>
      </c>
      <c r="AG180" s="50">
        <v>0</v>
      </c>
      <c r="AH180" s="50">
        <v>30000</v>
      </c>
      <c r="AI180" s="51">
        <v>0</v>
      </c>
      <c r="AJ180" s="50">
        <v>0</v>
      </c>
      <c r="AK180" s="50">
        <v>0</v>
      </c>
      <c r="AL180" s="50">
        <v>0</v>
      </c>
      <c r="AM180" s="52">
        <v>0</v>
      </c>
      <c r="AN180" s="44">
        <v>8475</v>
      </c>
      <c r="AO180" s="63">
        <f t="shared" si="11"/>
        <v>0</v>
      </c>
      <c r="AP180" s="61">
        <v>0</v>
      </c>
      <c r="AQ180" s="53">
        <v>0</v>
      </c>
      <c r="AR180" s="54">
        <v>0</v>
      </c>
      <c r="AS180" s="42">
        <v>0</v>
      </c>
    </row>
    <row r="181" spans="1:45" ht="12.75" customHeight="1" x14ac:dyDescent="0.25">
      <c r="A181" s="4" t="s">
        <v>17</v>
      </c>
      <c r="B181" s="8">
        <v>613</v>
      </c>
      <c r="C181" s="4" t="s">
        <v>548</v>
      </c>
      <c r="D181" s="5" t="s">
        <v>551</v>
      </c>
      <c r="E181" s="5" t="s">
        <v>9</v>
      </c>
      <c r="F181" s="6" t="s">
        <v>552</v>
      </c>
      <c r="G181" s="37">
        <v>320528</v>
      </c>
      <c r="H181" s="40">
        <v>0</v>
      </c>
      <c r="I181" s="35">
        <f t="shared" si="12"/>
        <v>3215</v>
      </c>
      <c r="J181" s="46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3215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8">
        <v>0</v>
      </c>
      <c r="X181" s="45">
        <f t="shared" si="9"/>
        <v>0</v>
      </c>
      <c r="Y181" s="55">
        <v>0</v>
      </c>
      <c r="Z181" s="56">
        <v>0</v>
      </c>
      <c r="AA181" s="57">
        <v>0</v>
      </c>
      <c r="AB181" s="58">
        <v>0</v>
      </c>
      <c r="AC181" s="59">
        <v>0</v>
      </c>
      <c r="AD181" s="30">
        <f t="shared" si="10"/>
        <v>0</v>
      </c>
      <c r="AE181" s="49">
        <v>0</v>
      </c>
      <c r="AF181" s="50">
        <v>0</v>
      </c>
      <c r="AG181" s="50">
        <v>0</v>
      </c>
      <c r="AH181" s="50">
        <v>0</v>
      </c>
      <c r="AI181" s="51">
        <v>0</v>
      </c>
      <c r="AJ181" s="50">
        <v>0</v>
      </c>
      <c r="AK181" s="50">
        <v>0</v>
      </c>
      <c r="AL181" s="50">
        <v>0</v>
      </c>
      <c r="AM181" s="52">
        <v>0</v>
      </c>
      <c r="AN181" s="44">
        <v>0</v>
      </c>
      <c r="AO181" s="63">
        <f t="shared" si="11"/>
        <v>0</v>
      </c>
      <c r="AP181" s="61">
        <v>0</v>
      </c>
      <c r="AQ181" s="53">
        <v>0</v>
      </c>
      <c r="AR181" s="54">
        <v>0</v>
      </c>
      <c r="AS181" s="42">
        <v>0</v>
      </c>
    </row>
    <row r="182" spans="1:45" ht="12.75" customHeight="1" x14ac:dyDescent="0.25">
      <c r="A182" s="4" t="s">
        <v>17</v>
      </c>
      <c r="B182" s="8">
        <v>613</v>
      </c>
      <c r="C182" s="4" t="s">
        <v>548</v>
      </c>
      <c r="D182" s="5" t="s">
        <v>553</v>
      </c>
      <c r="E182" s="5" t="s">
        <v>9</v>
      </c>
      <c r="F182" s="6" t="s">
        <v>554</v>
      </c>
      <c r="G182" s="37">
        <v>320552</v>
      </c>
      <c r="H182" s="40">
        <v>0</v>
      </c>
      <c r="I182" s="35">
        <f t="shared" si="12"/>
        <v>1821</v>
      </c>
      <c r="J182" s="46">
        <v>0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1821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48">
        <v>0</v>
      </c>
      <c r="X182" s="45">
        <f t="shared" si="9"/>
        <v>0</v>
      </c>
      <c r="Y182" s="55">
        <v>0</v>
      </c>
      <c r="Z182" s="56">
        <v>0</v>
      </c>
      <c r="AA182" s="57">
        <v>0</v>
      </c>
      <c r="AB182" s="58">
        <v>0</v>
      </c>
      <c r="AC182" s="59">
        <v>0</v>
      </c>
      <c r="AD182" s="30">
        <f t="shared" si="10"/>
        <v>0</v>
      </c>
      <c r="AE182" s="49">
        <v>0</v>
      </c>
      <c r="AF182" s="50">
        <v>0</v>
      </c>
      <c r="AG182" s="50">
        <v>0</v>
      </c>
      <c r="AH182" s="50">
        <v>0</v>
      </c>
      <c r="AI182" s="51">
        <v>0</v>
      </c>
      <c r="AJ182" s="50">
        <v>0</v>
      </c>
      <c r="AK182" s="50">
        <v>0</v>
      </c>
      <c r="AL182" s="50">
        <v>0</v>
      </c>
      <c r="AM182" s="52">
        <v>0</v>
      </c>
      <c r="AN182" s="44">
        <v>0</v>
      </c>
      <c r="AO182" s="63">
        <f t="shared" si="11"/>
        <v>0</v>
      </c>
      <c r="AP182" s="61">
        <v>0</v>
      </c>
      <c r="AQ182" s="53">
        <v>0</v>
      </c>
      <c r="AR182" s="54">
        <v>0</v>
      </c>
      <c r="AS182" s="42">
        <v>0</v>
      </c>
    </row>
    <row r="183" spans="1:45" ht="12.75" customHeight="1" x14ac:dyDescent="0.25">
      <c r="A183" s="4" t="s">
        <v>17</v>
      </c>
      <c r="B183" s="8">
        <v>613</v>
      </c>
      <c r="C183" s="4" t="s">
        <v>548</v>
      </c>
      <c r="D183" s="5" t="s">
        <v>555</v>
      </c>
      <c r="E183" s="5" t="s">
        <v>9</v>
      </c>
      <c r="F183" s="6" t="s">
        <v>556</v>
      </c>
      <c r="G183" s="37">
        <v>320595</v>
      </c>
      <c r="H183" s="40">
        <v>0</v>
      </c>
      <c r="I183" s="35">
        <f t="shared" si="12"/>
        <v>2866</v>
      </c>
      <c r="J183" s="46">
        <v>0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2866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8">
        <v>0</v>
      </c>
      <c r="X183" s="45">
        <f t="shared" si="9"/>
        <v>0</v>
      </c>
      <c r="Y183" s="55">
        <v>0</v>
      </c>
      <c r="Z183" s="56">
        <v>0</v>
      </c>
      <c r="AA183" s="57">
        <v>0</v>
      </c>
      <c r="AB183" s="58">
        <v>0</v>
      </c>
      <c r="AC183" s="59">
        <v>0</v>
      </c>
      <c r="AD183" s="30">
        <f t="shared" si="10"/>
        <v>0</v>
      </c>
      <c r="AE183" s="49">
        <v>0</v>
      </c>
      <c r="AF183" s="50">
        <v>0</v>
      </c>
      <c r="AG183" s="50">
        <v>0</v>
      </c>
      <c r="AH183" s="50">
        <v>0</v>
      </c>
      <c r="AI183" s="51">
        <v>0</v>
      </c>
      <c r="AJ183" s="50">
        <v>0</v>
      </c>
      <c r="AK183" s="50">
        <v>0</v>
      </c>
      <c r="AL183" s="50">
        <v>0</v>
      </c>
      <c r="AM183" s="52">
        <v>0</v>
      </c>
      <c r="AN183" s="44">
        <v>0</v>
      </c>
      <c r="AO183" s="63">
        <f t="shared" si="11"/>
        <v>0</v>
      </c>
      <c r="AP183" s="61">
        <v>0</v>
      </c>
      <c r="AQ183" s="53">
        <v>0</v>
      </c>
      <c r="AR183" s="54">
        <v>0</v>
      </c>
      <c r="AS183" s="42">
        <v>0</v>
      </c>
    </row>
    <row r="184" spans="1:45" ht="12.75" customHeight="1" x14ac:dyDescent="0.25">
      <c r="A184" s="4" t="s">
        <v>17</v>
      </c>
      <c r="B184" s="8">
        <v>612</v>
      </c>
      <c r="C184" s="4" t="s">
        <v>517</v>
      </c>
      <c r="D184" s="5" t="s">
        <v>518</v>
      </c>
      <c r="E184" s="5" t="s">
        <v>9</v>
      </c>
      <c r="F184" s="6" t="s">
        <v>519</v>
      </c>
      <c r="G184" s="37">
        <v>320617</v>
      </c>
      <c r="H184" s="40">
        <v>465014</v>
      </c>
      <c r="I184" s="35">
        <f t="shared" si="12"/>
        <v>44407</v>
      </c>
      <c r="J184" s="46">
        <v>0</v>
      </c>
      <c r="K184" s="47">
        <v>0</v>
      </c>
      <c r="L184" s="47">
        <v>14854</v>
      </c>
      <c r="M184" s="47">
        <v>0</v>
      </c>
      <c r="N184" s="47">
        <v>0</v>
      </c>
      <c r="O184" s="47">
        <v>0</v>
      </c>
      <c r="P184" s="47">
        <v>4070</v>
      </c>
      <c r="Q184" s="47">
        <v>11165</v>
      </c>
      <c r="R184" s="47">
        <v>2600</v>
      </c>
      <c r="S184" s="47">
        <v>0</v>
      </c>
      <c r="T184" s="47">
        <v>2519</v>
      </c>
      <c r="U184" s="47">
        <v>2593</v>
      </c>
      <c r="V184" s="47">
        <v>2500</v>
      </c>
      <c r="W184" s="48">
        <v>4106</v>
      </c>
      <c r="X184" s="45">
        <f t="shared" si="9"/>
        <v>0</v>
      </c>
      <c r="Y184" s="55">
        <v>0</v>
      </c>
      <c r="Z184" s="56">
        <v>0</v>
      </c>
      <c r="AA184" s="57">
        <v>0</v>
      </c>
      <c r="AB184" s="58">
        <v>9540</v>
      </c>
      <c r="AC184" s="59">
        <v>32330</v>
      </c>
      <c r="AD184" s="30">
        <f t="shared" si="10"/>
        <v>0</v>
      </c>
      <c r="AE184" s="49">
        <v>0</v>
      </c>
      <c r="AF184" s="50">
        <v>0</v>
      </c>
      <c r="AG184" s="50">
        <v>0</v>
      </c>
      <c r="AH184" s="50">
        <v>0</v>
      </c>
      <c r="AI184" s="51">
        <v>0</v>
      </c>
      <c r="AJ184" s="50">
        <v>0</v>
      </c>
      <c r="AK184" s="50">
        <v>0</v>
      </c>
      <c r="AL184" s="50">
        <v>0</v>
      </c>
      <c r="AM184" s="52">
        <v>0</v>
      </c>
      <c r="AN184" s="44">
        <v>0</v>
      </c>
      <c r="AO184" s="63">
        <f t="shared" si="11"/>
        <v>0</v>
      </c>
      <c r="AP184" s="61">
        <v>0</v>
      </c>
      <c r="AQ184" s="53">
        <v>0</v>
      </c>
      <c r="AR184" s="54">
        <v>0</v>
      </c>
      <c r="AS184" s="42">
        <v>0</v>
      </c>
    </row>
    <row r="185" spans="1:45" ht="12.75" customHeight="1" x14ac:dyDescent="0.25">
      <c r="A185" s="4" t="s">
        <v>17</v>
      </c>
      <c r="B185" s="8">
        <v>613</v>
      </c>
      <c r="C185" s="4" t="s">
        <v>548</v>
      </c>
      <c r="D185" s="5" t="s">
        <v>557</v>
      </c>
      <c r="E185" s="5" t="s">
        <v>9</v>
      </c>
      <c r="F185" s="6" t="s">
        <v>558</v>
      </c>
      <c r="G185" s="37">
        <v>320609</v>
      </c>
      <c r="H185" s="40">
        <v>681616</v>
      </c>
      <c r="I185" s="35">
        <f t="shared" si="12"/>
        <v>95658</v>
      </c>
      <c r="J185" s="46">
        <v>5985</v>
      </c>
      <c r="K185" s="47">
        <v>8184</v>
      </c>
      <c r="L185" s="47">
        <v>49512</v>
      </c>
      <c r="M185" s="47">
        <v>0</v>
      </c>
      <c r="N185" s="47">
        <v>0</v>
      </c>
      <c r="O185" s="47">
        <v>0</v>
      </c>
      <c r="P185" s="47">
        <v>9165</v>
      </c>
      <c r="Q185" s="47">
        <v>11599</v>
      </c>
      <c r="R185" s="47">
        <v>450</v>
      </c>
      <c r="S185" s="47">
        <v>0</v>
      </c>
      <c r="T185" s="47">
        <v>5205</v>
      </c>
      <c r="U185" s="47">
        <v>4050</v>
      </c>
      <c r="V185" s="47">
        <v>0</v>
      </c>
      <c r="W185" s="48">
        <v>1508</v>
      </c>
      <c r="X185" s="45">
        <f t="shared" si="9"/>
        <v>0</v>
      </c>
      <c r="Y185" s="55">
        <v>0</v>
      </c>
      <c r="Z185" s="56">
        <v>0</v>
      </c>
      <c r="AA185" s="57">
        <v>0</v>
      </c>
      <c r="AB185" s="58">
        <v>4958</v>
      </c>
      <c r="AC185" s="59">
        <v>24601</v>
      </c>
      <c r="AD185" s="30">
        <f t="shared" si="10"/>
        <v>4551</v>
      </c>
      <c r="AE185" s="49">
        <v>0</v>
      </c>
      <c r="AF185" s="50">
        <v>1690</v>
      </c>
      <c r="AG185" s="50">
        <v>0</v>
      </c>
      <c r="AH185" s="50">
        <v>0</v>
      </c>
      <c r="AI185" s="51">
        <v>0</v>
      </c>
      <c r="AJ185" s="50">
        <v>0</v>
      </c>
      <c r="AK185" s="50">
        <v>2330</v>
      </c>
      <c r="AL185" s="50">
        <v>100</v>
      </c>
      <c r="AM185" s="52">
        <v>0</v>
      </c>
      <c r="AN185" s="44">
        <v>431</v>
      </c>
      <c r="AO185" s="63">
        <f t="shared" si="11"/>
        <v>0</v>
      </c>
      <c r="AP185" s="61">
        <v>0</v>
      </c>
      <c r="AQ185" s="53">
        <v>0</v>
      </c>
      <c r="AR185" s="54">
        <v>0</v>
      </c>
      <c r="AS185" s="42">
        <v>0</v>
      </c>
    </row>
    <row r="186" spans="1:45" ht="12.75" customHeight="1" x14ac:dyDescent="0.25">
      <c r="A186" s="4" t="s">
        <v>17</v>
      </c>
      <c r="B186" s="8">
        <v>613</v>
      </c>
      <c r="C186" s="4" t="s">
        <v>548</v>
      </c>
      <c r="D186" s="5" t="s">
        <v>559</v>
      </c>
      <c r="E186" s="5" t="s">
        <v>9</v>
      </c>
      <c r="F186" s="6" t="s">
        <v>560</v>
      </c>
      <c r="G186" s="37">
        <v>320633</v>
      </c>
      <c r="H186" s="40">
        <v>354184</v>
      </c>
      <c r="I186" s="35">
        <f t="shared" si="12"/>
        <v>128634</v>
      </c>
      <c r="J186" s="46">
        <v>2799</v>
      </c>
      <c r="K186" s="47">
        <v>5247</v>
      </c>
      <c r="L186" s="47">
        <v>12378</v>
      </c>
      <c r="M186" s="47">
        <v>0</v>
      </c>
      <c r="N186" s="47">
        <v>99351</v>
      </c>
      <c r="O186" s="47">
        <v>0</v>
      </c>
      <c r="P186" s="47">
        <v>2182</v>
      </c>
      <c r="Q186" s="47">
        <v>4634</v>
      </c>
      <c r="R186" s="47">
        <v>249.99999999999997</v>
      </c>
      <c r="S186" s="47">
        <v>0</v>
      </c>
      <c r="T186" s="47">
        <v>1793</v>
      </c>
      <c r="U186" s="47">
        <v>0</v>
      </c>
      <c r="V186" s="47">
        <v>0</v>
      </c>
      <c r="W186" s="48">
        <v>0</v>
      </c>
      <c r="X186" s="45">
        <f t="shared" si="9"/>
        <v>0</v>
      </c>
      <c r="Y186" s="55">
        <v>0</v>
      </c>
      <c r="Z186" s="56">
        <v>0</v>
      </c>
      <c r="AA186" s="57">
        <v>0</v>
      </c>
      <c r="AB186" s="58">
        <v>1081</v>
      </c>
      <c r="AC186" s="59">
        <v>0</v>
      </c>
      <c r="AD186" s="30">
        <f t="shared" si="10"/>
        <v>1067</v>
      </c>
      <c r="AE186" s="49">
        <v>0</v>
      </c>
      <c r="AF186" s="50">
        <v>1067</v>
      </c>
      <c r="AG186" s="50">
        <v>0</v>
      </c>
      <c r="AH186" s="50">
        <v>0</v>
      </c>
      <c r="AI186" s="51">
        <v>0</v>
      </c>
      <c r="AJ186" s="50">
        <v>0</v>
      </c>
      <c r="AK186" s="50">
        <v>0</v>
      </c>
      <c r="AL186" s="50">
        <v>0</v>
      </c>
      <c r="AM186" s="52">
        <v>0</v>
      </c>
      <c r="AN186" s="44">
        <v>0</v>
      </c>
      <c r="AO186" s="63">
        <f t="shared" si="11"/>
        <v>0</v>
      </c>
      <c r="AP186" s="61">
        <v>0</v>
      </c>
      <c r="AQ186" s="53">
        <v>0</v>
      </c>
      <c r="AR186" s="54">
        <v>0</v>
      </c>
      <c r="AS186" s="42">
        <v>0</v>
      </c>
    </row>
    <row r="187" spans="1:45" ht="12.75" customHeight="1" x14ac:dyDescent="0.25">
      <c r="A187" s="4" t="s">
        <v>17</v>
      </c>
      <c r="B187" s="8">
        <v>612</v>
      </c>
      <c r="C187" s="4" t="s">
        <v>517</v>
      </c>
      <c r="D187" s="5" t="s">
        <v>520</v>
      </c>
      <c r="E187" s="5" t="s">
        <v>9</v>
      </c>
      <c r="F187" s="6" t="s">
        <v>521</v>
      </c>
      <c r="G187" s="37">
        <v>320641</v>
      </c>
      <c r="H187" s="40">
        <v>0</v>
      </c>
      <c r="I187" s="35">
        <f t="shared" si="12"/>
        <v>4609</v>
      </c>
      <c r="J187" s="46">
        <v>0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4609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8">
        <v>0</v>
      </c>
      <c r="X187" s="45">
        <f t="shared" si="9"/>
        <v>0</v>
      </c>
      <c r="Y187" s="55">
        <v>0</v>
      </c>
      <c r="Z187" s="56">
        <v>0</v>
      </c>
      <c r="AA187" s="57">
        <v>0</v>
      </c>
      <c r="AB187" s="58">
        <v>0</v>
      </c>
      <c r="AC187" s="59">
        <v>0</v>
      </c>
      <c r="AD187" s="30">
        <f t="shared" si="10"/>
        <v>0</v>
      </c>
      <c r="AE187" s="49">
        <v>0</v>
      </c>
      <c r="AF187" s="50">
        <v>0</v>
      </c>
      <c r="AG187" s="50">
        <v>0</v>
      </c>
      <c r="AH187" s="50">
        <v>0</v>
      </c>
      <c r="AI187" s="51">
        <v>0</v>
      </c>
      <c r="AJ187" s="50">
        <v>0</v>
      </c>
      <c r="AK187" s="50">
        <v>0</v>
      </c>
      <c r="AL187" s="50">
        <v>0</v>
      </c>
      <c r="AM187" s="52">
        <v>0</v>
      </c>
      <c r="AN187" s="44">
        <v>0</v>
      </c>
      <c r="AO187" s="63">
        <f t="shared" si="11"/>
        <v>0</v>
      </c>
      <c r="AP187" s="61">
        <v>0</v>
      </c>
      <c r="AQ187" s="53">
        <v>0</v>
      </c>
      <c r="AR187" s="54">
        <v>0</v>
      </c>
      <c r="AS187" s="42">
        <v>0</v>
      </c>
    </row>
    <row r="188" spans="1:45" ht="12.75" customHeight="1" x14ac:dyDescent="0.25">
      <c r="A188" s="4" t="s">
        <v>17</v>
      </c>
      <c r="B188" s="8">
        <v>612</v>
      </c>
      <c r="C188" s="4" t="s">
        <v>517</v>
      </c>
      <c r="D188" s="5" t="s">
        <v>522</v>
      </c>
      <c r="E188" s="5" t="s">
        <v>9</v>
      </c>
      <c r="F188" s="6" t="s">
        <v>523</v>
      </c>
      <c r="G188" s="37">
        <v>320650</v>
      </c>
      <c r="H188" s="40">
        <v>0</v>
      </c>
      <c r="I188" s="35">
        <f t="shared" si="12"/>
        <v>2878</v>
      </c>
      <c r="J188" s="46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2878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8">
        <v>0</v>
      </c>
      <c r="X188" s="45">
        <f t="shared" si="9"/>
        <v>0</v>
      </c>
      <c r="Y188" s="55">
        <v>0</v>
      </c>
      <c r="Z188" s="56">
        <v>0</v>
      </c>
      <c r="AA188" s="57">
        <v>0</v>
      </c>
      <c r="AB188" s="58">
        <v>0</v>
      </c>
      <c r="AC188" s="59">
        <v>0</v>
      </c>
      <c r="AD188" s="30">
        <f t="shared" si="10"/>
        <v>122</v>
      </c>
      <c r="AE188" s="49">
        <v>0</v>
      </c>
      <c r="AF188" s="50">
        <v>122</v>
      </c>
      <c r="AG188" s="50">
        <v>0</v>
      </c>
      <c r="AH188" s="50">
        <v>0</v>
      </c>
      <c r="AI188" s="51">
        <v>0</v>
      </c>
      <c r="AJ188" s="50">
        <v>0</v>
      </c>
      <c r="AK188" s="50">
        <v>0</v>
      </c>
      <c r="AL188" s="50">
        <v>0</v>
      </c>
      <c r="AM188" s="52">
        <v>0</v>
      </c>
      <c r="AN188" s="44">
        <v>0</v>
      </c>
      <c r="AO188" s="63">
        <f t="shared" si="11"/>
        <v>0</v>
      </c>
      <c r="AP188" s="61">
        <v>0</v>
      </c>
      <c r="AQ188" s="53">
        <v>0</v>
      </c>
      <c r="AR188" s="54">
        <v>0</v>
      </c>
      <c r="AS188" s="42">
        <v>0</v>
      </c>
    </row>
    <row r="189" spans="1:45" ht="12.75" customHeight="1" x14ac:dyDescent="0.25">
      <c r="A189" s="4" t="s">
        <v>17</v>
      </c>
      <c r="B189" s="8">
        <v>613</v>
      </c>
      <c r="C189" s="4" t="s">
        <v>548</v>
      </c>
      <c r="D189" s="5" t="s">
        <v>561</v>
      </c>
      <c r="E189" s="5" t="s">
        <v>9</v>
      </c>
      <c r="F189" s="6" t="s">
        <v>562</v>
      </c>
      <c r="G189" s="37">
        <v>320668</v>
      </c>
      <c r="H189" s="40">
        <v>0</v>
      </c>
      <c r="I189" s="35">
        <f t="shared" si="12"/>
        <v>2169</v>
      </c>
      <c r="J189" s="46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2169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8">
        <v>0</v>
      </c>
      <c r="X189" s="45">
        <f t="shared" si="9"/>
        <v>0</v>
      </c>
      <c r="Y189" s="55">
        <v>0</v>
      </c>
      <c r="Z189" s="56">
        <v>0</v>
      </c>
      <c r="AA189" s="57">
        <v>0</v>
      </c>
      <c r="AB189" s="58">
        <v>0</v>
      </c>
      <c r="AC189" s="59">
        <v>0</v>
      </c>
      <c r="AD189" s="30">
        <f t="shared" si="10"/>
        <v>450</v>
      </c>
      <c r="AE189" s="49">
        <v>0</v>
      </c>
      <c r="AF189" s="50">
        <v>0</v>
      </c>
      <c r="AG189" s="50">
        <v>0</v>
      </c>
      <c r="AH189" s="50">
        <v>0</v>
      </c>
      <c r="AI189" s="51">
        <v>450</v>
      </c>
      <c r="AJ189" s="50">
        <v>0</v>
      </c>
      <c r="AK189" s="50">
        <v>0</v>
      </c>
      <c r="AL189" s="50">
        <v>0</v>
      </c>
      <c r="AM189" s="52">
        <v>0</v>
      </c>
      <c r="AN189" s="44">
        <v>0</v>
      </c>
      <c r="AO189" s="63">
        <f t="shared" si="11"/>
        <v>0</v>
      </c>
      <c r="AP189" s="61">
        <v>0</v>
      </c>
      <c r="AQ189" s="53">
        <v>0</v>
      </c>
      <c r="AR189" s="54">
        <v>0</v>
      </c>
      <c r="AS189" s="42">
        <v>0</v>
      </c>
    </row>
    <row r="190" spans="1:45" ht="12.75" customHeight="1" x14ac:dyDescent="0.25">
      <c r="A190" s="4" t="s">
        <v>17</v>
      </c>
      <c r="B190" s="8">
        <v>612</v>
      </c>
      <c r="C190" s="4" t="s">
        <v>517</v>
      </c>
      <c r="D190" s="5" t="s">
        <v>524</v>
      </c>
      <c r="E190" s="5" t="s">
        <v>9</v>
      </c>
      <c r="F190" s="6" t="s">
        <v>525</v>
      </c>
      <c r="G190" s="37">
        <v>320676</v>
      </c>
      <c r="H190" s="40">
        <v>216768</v>
      </c>
      <c r="I190" s="35">
        <f t="shared" si="12"/>
        <v>12065</v>
      </c>
      <c r="J190" s="46">
        <v>0</v>
      </c>
      <c r="K190" s="47">
        <v>0</v>
      </c>
      <c r="L190" s="47">
        <v>3713</v>
      </c>
      <c r="M190" s="47">
        <v>0</v>
      </c>
      <c r="N190" s="47">
        <v>0</v>
      </c>
      <c r="O190" s="47">
        <v>0</v>
      </c>
      <c r="P190" s="47">
        <v>1677</v>
      </c>
      <c r="Q190" s="47">
        <v>4687</v>
      </c>
      <c r="R190" s="47">
        <v>300</v>
      </c>
      <c r="S190" s="47">
        <v>0</v>
      </c>
      <c r="T190" s="47">
        <v>1688</v>
      </c>
      <c r="U190" s="47">
        <v>0</v>
      </c>
      <c r="V190" s="47">
        <v>0</v>
      </c>
      <c r="W190" s="48">
        <v>0</v>
      </c>
      <c r="X190" s="45">
        <f t="shared" si="9"/>
        <v>0</v>
      </c>
      <c r="Y190" s="55">
        <v>0</v>
      </c>
      <c r="Z190" s="56">
        <v>0</v>
      </c>
      <c r="AA190" s="57">
        <v>0</v>
      </c>
      <c r="AB190" s="58">
        <v>1774</v>
      </c>
      <c r="AC190" s="59">
        <v>0</v>
      </c>
      <c r="AD190" s="30">
        <f t="shared" si="10"/>
        <v>0</v>
      </c>
      <c r="AE190" s="49">
        <v>0</v>
      </c>
      <c r="AF190" s="50">
        <v>0</v>
      </c>
      <c r="AG190" s="50">
        <v>0</v>
      </c>
      <c r="AH190" s="50">
        <v>0</v>
      </c>
      <c r="AI190" s="51">
        <v>0</v>
      </c>
      <c r="AJ190" s="50">
        <v>0</v>
      </c>
      <c r="AK190" s="50">
        <v>0</v>
      </c>
      <c r="AL190" s="50">
        <v>0</v>
      </c>
      <c r="AM190" s="52">
        <v>0</v>
      </c>
      <c r="AN190" s="44">
        <v>0</v>
      </c>
      <c r="AO190" s="63">
        <f t="shared" si="11"/>
        <v>0</v>
      </c>
      <c r="AP190" s="61">
        <v>0</v>
      </c>
      <c r="AQ190" s="53">
        <v>0</v>
      </c>
      <c r="AR190" s="54">
        <v>0</v>
      </c>
      <c r="AS190" s="42">
        <v>0</v>
      </c>
    </row>
    <row r="191" spans="1:45" ht="12.75" customHeight="1" x14ac:dyDescent="0.25">
      <c r="A191" s="4" t="s">
        <v>17</v>
      </c>
      <c r="B191" s="8">
        <v>613</v>
      </c>
      <c r="C191" s="4" t="s">
        <v>548</v>
      </c>
      <c r="D191" s="5" t="s">
        <v>563</v>
      </c>
      <c r="E191" s="5" t="s">
        <v>9</v>
      </c>
      <c r="F191" s="6" t="s">
        <v>564</v>
      </c>
      <c r="G191" s="37">
        <v>320684</v>
      </c>
      <c r="H191" s="40">
        <v>0</v>
      </c>
      <c r="I191" s="35">
        <f t="shared" si="12"/>
        <v>3912</v>
      </c>
      <c r="J191" s="46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3912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8">
        <v>0</v>
      </c>
      <c r="X191" s="45">
        <f t="shared" si="9"/>
        <v>0</v>
      </c>
      <c r="Y191" s="55">
        <v>0</v>
      </c>
      <c r="Z191" s="56">
        <v>0</v>
      </c>
      <c r="AA191" s="57">
        <v>0</v>
      </c>
      <c r="AB191" s="58">
        <v>0</v>
      </c>
      <c r="AC191" s="59">
        <v>0</v>
      </c>
      <c r="AD191" s="30">
        <f t="shared" si="10"/>
        <v>2</v>
      </c>
      <c r="AE191" s="49">
        <v>0</v>
      </c>
      <c r="AF191" s="50">
        <v>0</v>
      </c>
      <c r="AG191" s="50">
        <v>0</v>
      </c>
      <c r="AH191" s="50">
        <v>0</v>
      </c>
      <c r="AI191" s="51">
        <v>0</v>
      </c>
      <c r="AJ191" s="50">
        <v>0</v>
      </c>
      <c r="AK191" s="50">
        <v>0</v>
      </c>
      <c r="AL191" s="50">
        <v>0</v>
      </c>
      <c r="AM191" s="52">
        <v>0</v>
      </c>
      <c r="AN191" s="44">
        <v>2</v>
      </c>
      <c r="AO191" s="63">
        <f t="shared" si="11"/>
        <v>0</v>
      </c>
      <c r="AP191" s="61">
        <v>0</v>
      </c>
      <c r="AQ191" s="53">
        <v>0</v>
      </c>
      <c r="AR191" s="54">
        <v>0</v>
      </c>
      <c r="AS191" s="42">
        <v>0</v>
      </c>
    </row>
    <row r="192" spans="1:45" ht="12.75" customHeight="1" x14ac:dyDescent="0.25">
      <c r="A192" s="4" t="s">
        <v>17</v>
      </c>
      <c r="B192" s="8">
        <v>602</v>
      </c>
      <c r="C192" s="4" t="s">
        <v>70</v>
      </c>
      <c r="D192" s="5" t="s">
        <v>77</v>
      </c>
      <c r="E192" s="5" t="s">
        <v>9</v>
      </c>
      <c r="F192" s="6" t="s">
        <v>78</v>
      </c>
      <c r="G192" s="37">
        <v>320692</v>
      </c>
      <c r="H192" s="40">
        <v>0</v>
      </c>
      <c r="I192" s="35">
        <f t="shared" si="12"/>
        <v>1769</v>
      </c>
      <c r="J192" s="46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1769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48">
        <v>0</v>
      </c>
      <c r="X192" s="45">
        <f t="shared" si="9"/>
        <v>0</v>
      </c>
      <c r="Y192" s="55">
        <v>0</v>
      </c>
      <c r="Z192" s="56">
        <v>0</v>
      </c>
      <c r="AA192" s="57">
        <v>0</v>
      </c>
      <c r="AB192" s="58">
        <v>0</v>
      </c>
      <c r="AC192" s="59">
        <v>0</v>
      </c>
      <c r="AD192" s="30">
        <f t="shared" si="10"/>
        <v>0</v>
      </c>
      <c r="AE192" s="49">
        <v>0</v>
      </c>
      <c r="AF192" s="50">
        <v>0</v>
      </c>
      <c r="AG192" s="50">
        <v>0</v>
      </c>
      <c r="AH192" s="50">
        <v>0</v>
      </c>
      <c r="AI192" s="51">
        <v>0</v>
      </c>
      <c r="AJ192" s="50">
        <v>0</v>
      </c>
      <c r="AK192" s="50">
        <v>0</v>
      </c>
      <c r="AL192" s="50">
        <v>0</v>
      </c>
      <c r="AM192" s="52">
        <v>0</v>
      </c>
      <c r="AN192" s="44">
        <v>0</v>
      </c>
      <c r="AO192" s="63">
        <f t="shared" si="11"/>
        <v>0</v>
      </c>
      <c r="AP192" s="61">
        <v>0</v>
      </c>
      <c r="AQ192" s="53">
        <v>0</v>
      </c>
      <c r="AR192" s="54">
        <v>0</v>
      </c>
      <c r="AS192" s="42">
        <v>0</v>
      </c>
    </row>
    <row r="193" spans="1:45" ht="12.75" customHeight="1" x14ac:dyDescent="0.25">
      <c r="A193" s="4" t="s">
        <v>17</v>
      </c>
      <c r="B193" s="8">
        <v>613</v>
      </c>
      <c r="C193" s="4" t="s">
        <v>548</v>
      </c>
      <c r="D193" s="5" t="s">
        <v>565</v>
      </c>
      <c r="E193" s="5" t="s">
        <v>9</v>
      </c>
      <c r="F193" s="6" t="s">
        <v>566</v>
      </c>
      <c r="G193" s="37">
        <v>320706</v>
      </c>
      <c r="H193" s="40">
        <v>358908</v>
      </c>
      <c r="I193" s="35">
        <f t="shared" si="12"/>
        <v>29587</v>
      </c>
      <c r="J193" s="46">
        <v>0</v>
      </c>
      <c r="K193" s="47">
        <v>2880</v>
      </c>
      <c r="L193" s="47">
        <v>17329</v>
      </c>
      <c r="M193" s="47">
        <v>0</v>
      </c>
      <c r="N193" s="47">
        <v>0</v>
      </c>
      <c r="O193" s="47">
        <v>0</v>
      </c>
      <c r="P193" s="47">
        <v>3322</v>
      </c>
      <c r="Q193" s="47">
        <v>3402</v>
      </c>
      <c r="R193" s="47">
        <v>750</v>
      </c>
      <c r="S193" s="47">
        <v>0</v>
      </c>
      <c r="T193" s="47">
        <v>1904</v>
      </c>
      <c r="U193" s="47">
        <v>0</v>
      </c>
      <c r="V193" s="47">
        <v>0</v>
      </c>
      <c r="W193" s="48">
        <v>0</v>
      </c>
      <c r="X193" s="45">
        <f t="shared" si="9"/>
        <v>0</v>
      </c>
      <c r="Y193" s="55">
        <v>0</v>
      </c>
      <c r="Z193" s="56">
        <v>0</v>
      </c>
      <c r="AA193" s="57">
        <v>0</v>
      </c>
      <c r="AB193" s="58">
        <v>10317</v>
      </c>
      <c r="AC193" s="59">
        <v>9065</v>
      </c>
      <c r="AD193" s="30">
        <f t="shared" si="10"/>
        <v>2123</v>
      </c>
      <c r="AE193" s="49">
        <v>0</v>
      </c>
      <c r="AF193" s="50">
        <v>753</v>
      </c>
      <c r="AG193" s="50">
        <v>0</v>
      </c>
      <c r="AH193" s="50">
        <v>0</v>
      </c>
      <c r="AI193" s="51">
        <v>500</v>
      </c>
      <c r="AJ193" s="50">
        <v>870</v>
      </c>
      <c r="AK193" s="50">
        <v>0</v>
      </c>
      <c r="AL193" s="50">
        <v>0</v>
      </c>
      <c r="AM193" s="52">
        <v>0</v>
      </c>
      <c r="AN193" s="44">
        <v>0</v>
      </c>
      <c r="AO193" s="63">
        <f t="shared" si="11"/>
        <v>0</v>
      </c>
      <c r="AP193" s="61">
        <v>0</v>
      </c>
      <c r="AQ193" s="53">
        <v>0</v>
      </c>
      <c r="AR193" s="54">
        <v>0</v>
      </c>
      <c r="AS193" s="42">
        <v>600</v>
      </c>
    </row>
    <row r="194" spans="1:45" ht="12.75" customHeight="1" x14ac:dyDescent="0.25">
      <c r="A194" s="4" t="s">
        <v>17</v>
      </c>
      <c r="B194" s="8">
        <v>613</v>
      </c>
      <c r="C194" s="4" t="s">
        <v>548</v>
      </c>
      <c r="D194" s="5" t="s">
        <v>567</v>
      </c>
      <c r="E194" s="5" t="s">
        <v>9</v>
      </c>
      <c r="F194" s="6" t="s">
        <v>568</v>
      </c>
      <c r="G194" s="37">
        <v>320714</v>
      </c>
      <c r="H194" s="40">
        <v>526380</v>
      </c>
      <c r="I194" s="35">
        <f t="shared" si="12"/>
        <v>52732</v>
      </c>
      <c r="J194" s="46">
        <v>2933</v>
      </c>
      <c r="K194" s="47">
        <v>3986</v>
      </c>
      <c r="L194" s="47">
        <v>12378</v>
      </c>
      <c r="M194" s="47">
        <v>0</v>
      </c>
      <c r="N194" s="47">
        <v>0</v>
      </c>
      <c r="O194" s="47">
        <v>6088</v>
      </c>
      <c r="P194" s="47">
        <v>1613</v>
      </c>
      <c r="Q194" s="47">
        <v>13821</v>
      </c>
      <c r="R194" s="47">
        <v>800</v>
      </c>
      <c r="S194" s="47">
        <v>0</v>
      </c>
      <c r="T194" s="47">
        <v>7679</v>
      </c>
      <c r="U194" s="47">
        <v>0</v>
      </c>
      <c r="V194" s="47">
        <v>0</v>
      </c>
      <c r="W194" s="48">
        <v>3434</v>
      </c>
      <c r="X194" s="45">
        <f t="shared" ref="X194:X257" si="13">Y194+Z194+AA194</f>
        <v>0</v>
      </c>
      <c r="Y194" s="55">
        <v>0</v>
      </c>
      <c r="Z194" s="56">
        <v>0</v>
      </c>
      <c r="AA194" s="57">
        <v>0</v>
      </c>
      <c r="AB194" s="58">
        <v>5808</v>
      </c>
      <c r="AC194" s="59">
        <v>0</v>
      </c>
      <c r="AD194" s="30">
        <f t="shared" ref="AD194:AD257" si="14">AE194+AF194+AG194+AH194+AI194+AJ194+AK194+AL194+AM194+AN194</f>
        <v>454</v>
      </c>
      <c r="AE194" s="49">
        <v>0</v>
      </c>
      <c r="AF194" s="50">
        <v>454</v>
      </c>
      <c r="AG194" s="50">
        <v>0</v>
      </c>
      <c r="AH194" s="50">
        <v>0</v>
      </c>
      <c r="AI194" s="51">
        <v>0</v>
      </c>
      <c r="AJ194" s="50">
        <v>0</v>
      </c>
      <c r="AK194" s="50">
        <v>0</v>
      </c>
      <c r="AL194" s="50">
        <v>0</v>
      </c>
      <c r="AM194" s="52">
        <v>0</v>
      </c>
      <c r="AN194" s="44">
        <v>0</v>
      </c>
      <c r="AO194" s="63">
        <f t="shared" ref="AO194:AO257" si="15">AP194+AQ194+AR194</f>
        <v>0</v>
      </c>
      <c r="AP194" s="61">
        <v>0</v>
      </c>
      <c r="AQ194" s="53">
        <v>0</v>
      </c>
      <c r="AR194" s="54">
        <v>0</v>
      </c>
      <c r="AS194" s="42">
        <v>0</v>
      </c>
    </row>
    <row r="195" spans="1:45" ht="12.75" customHeight="1" x14ac:dyDescent="0.25">
      <c r="A195" s="4" t="s">
        <v>17</v>
      </c>
      <c r="B195" s="8">
        <v>613</v>
      </c>
      <c r="C195" s="4" t="s">
        <v>548</v>
      </c>
      <c r="D195" s="5" t="s">
        <v>569</v>
      </c>
      <c r="E195" s="5" t="s">
        <v>9</v>
      </c>
      <c r="F195" s="6" t="s">
        <v>570</v>
      </c>
      <c r="G195" s="37">
        <v>320749</v>
      </c>
      <c r="H195" s="40">
        <v>0</v>
      </c>
      <c r="I195" s="35">
        <f t="shared" si="12"/>
        <v>910</v>
      </c>
      <c r="J195" s="46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910</v>
      </c>
      <c r="R195" s="47">
        <v>0</v>
      </c>
      <c r="S195" s="47">
        <v>0</v>
      </c>
      <c r="T195" s="47">
        <v>0</v>
      </c>
      <c r="U195" s="47">
        <v>0</v>
      </c>
      <c r="V195" s="47">
        <v>0</v>
      </c>
      <c r="W195" s="48">
        <v>0</v>
      </c>
      <c r="X195" s="45">
        <f t="shared" si="13"/>
        <v>0</v>
      </c>
      <c r="Y195" s="55">
        <v>0</v>
      </c>
      <c r="Z195" s="56">
        <v>0</v>
      </c>
      <c r="AA195" s="57">
        <v>0</v>
      </c>
      <c r="AB195" s="58">
        <v>0</v>
      </c>
      <c r="AC195" s="59">
        <v>0</v>
      </c>
      <c r="AD195" s="30">
        <f t="shared" si="14"/>
        <v>0</v>
      </c>
      <c r="AE195" s="49">
        <v>0</v>
      </c>
      <c r="AF195" s="50">
        <v>0</v>
      </c>
      <c r="AG195" s="50">
        <v>0</v>
      </c>
      <c r="AH195" s="50">
        <v>0</v>
      </c>
      <c r="AI195" s="51">
        <v>0</v>
      </c>
      <c r="AJ195" s="50">
        <v>0</v>
      </c>
      <c r="AK195" s="50">
        <v>0</v>
      </c>
      <c r="AL195" s="50">
        <v>0</v>
      </c>
      <c r="AM195" s="52">
        <v>0</v>
      </c>
      <c r="AN195" s="44">
        <v>0</v>
      </c>
      <c r="AO195" s="63">
        <f t="shared" si="15"/>
        <v>0</v>
      </c>
      <c r="AP195" s="61">
        <v>0</v>
      </c>
      <c r="AQ195" s="53">
        <v>0</v>
      </c>
      <c r="AR195" s="54">
        <v>0</v>
      </c>
      <c r="AS195" s="42">
        <v>0</v>
      </c>
    </row>
    <row r="196" spans="1:45" ht="12.75" customHeight="1" x14ac:dyDescent="0.25">
      <c r="A196" s="4" t="s">
        <v>17</v>
      </c>
      <c r="B196" s="8">
        <v>613</v>
      </c>
      <c r="C196" s="4" t="s">
        <v>548</v>
      </c>
      <c r="D196" s="5" t="s">
        <v>571</v>
      </c>
      <c r="E196" s="5" t="s">
        <v>9</v>
      </c>
      <c r="F196" s="6" t="s">
        <v>572</v>
      </c>
      <c r="G196" s="37">
        <v>320757</v>
      </c>
      <c r="H196" s="40">
        <v>0</v>
      </c>
      <c r="I196" s="35">
        <f t="shared" si="12"/>
        <v>2908</v>
      </c>
      <c r="J196" s="46">
        <v>0</v>
      </c>
      <c r="K196" s="47">
        <v>42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2866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8">
        <v>0</v>
      </c>
      <c r="X196" s="45">
        <f t="shared" si="13"/>
        <v>0</v>
      </c>
      <c r="Y196" s="55">
        <v>0</v>
      </c>
      <c r="Z196" s="56">
        <v>0</v>
      </c>
      <c r="AA196" s="57">
        <v>0</v>
      </c>
      <c r="AB196" s="58">
        <v>0</v>
      </c>
      <c r="AC196" s="59">
        <v>0</v>
      </c>
      <c r="AD196" s="30">
        <f t="shared" si="14"/>
        <v>0</v>
      </c>
      <c r="AE196" s="49">
        <v>0</v>
      </c>
      <c r="AF196" s="50">
        <v>0</v>
      </c>
      <c r="AG196" s="50">
        <v>0</v>
      </c>
      <c r="AH196" s="50">
        <v>0</v>
      </c>
      <c r="AI196" s="51">
        <v>0</v>
      </c>
      <c r="AJ196" s="50">
        <v>0</v>
      </c>
      <c r="AK196" s="50">
        <v>0</v>
      </c>
      <c r="AL196" s="50">
        <v>0</v>
      </c>
      <c r="AM196" s="52">
        <v>0</v>
      </c>
      <c r="AN196" s="44">
        <v>0</v>
      </c>
      <c r="AO196" s="63">
        <f t="shared" si="15"/>
        <v>0</v>
      </c>
      <c r="AP196" s="61">
        <v>0</v>
      </c>
      <c r="AQ196" s="53">
        <v>0</v>
      </c>
      <c r="AR196" s="54">
        <v>0</v>
      </c>
      <c r="AS196" s="42">
        <v>0</v>
      </c>
    </row>
    <row r="197" spans="1:45" ht="12.75" customHeight="1" x14ac:dyDescent="0.25">
      <c r="A197" s="4" t="s">
        <v>17</v>
      </c>
      <c r="B197" s="8">
        <v>613</v>
      </c>
      <c r="C197" s="4" t="s">
        <v>548</v>
      </c>
      <c r="D197" s="5" t="s">
        <v>573</v>
      </c>
      <c r="E197" s="5" t="s">
        <v>9</v>
      </c>
      <c r="F197" s="6" t="s">
        <v>574</v>
      </c>
      <c r="G197" s="37">
        <v>320781</v>
      </c>
      <c r="H197" s="40">
        <v>1269053</v>
      </c>
      <c r="I197" s="35">
        <f t="shared" si="12"/>
        <v>196316</v>
      </c>
      <c r="J197" s="46">
        <v>0</v>
      </c>
      <c r="K197" s="47">
        <v>15284</v>
      </c>
      <c r="L197" s="47">
        <v>62509</v>
      </c>
      <c r="M197" s="47">
        <v>0</v>
      </c>
      <c r="N197" s="47">
        <v>12000</v>
      </c>
      <c r="O197" s="47">
        <v>0</v>
      </c>
      <c r="P197" s="47">
        <v>14752</v>
      </c>
      <c r="Q197" s="47">
        <v>24135</v>
      </c>
      <c r="R197" s="47">
        <v>0</v>
      </c>
      <c r="S197" s="47">
        <v>0</v>
      </c>
      <c r="T197" s="47">
        <v>8432</v>
      </c>
      <c r="U197" s="47">
        <v>5400</v>
      </c>
      <c r="V197" s="47">
        <v>2200</v>
      </c>
      <c r="W197" s="48">
        <v>51604</v>
      </c>
      <c r="X197" s="45">
        <f t="shared" si="13"/>
        <v>0</v>
      </c>
      <c r="Y197" s="55">
        <v>0</v>
      </c>
      <c r="Z197" s="56">
        <v>0</v>
      </c>
      <c r="AA197" s="57">
        <v>0</v>
      </c>
      <c r="AB197" s="58">
        <v>17846</v>
      </c>
      <c r="AC197" s="59">
        <v>0</v>
      </c>
      <c r="AD197" s="30">
        <f t="shared" si="14"/>
        <v>2492</v>
      </c>
      <c r="AE197" s="49">
        <v>0</v>
      </c>
      <c r="AF197" s="50">
        <v>2492</v>
      </c>
      <c r="AG197" s="50">
        <v>0</v>
      </c>
      <c r="AH197" s="50">
        <v>0</v>
      </c>
      <c r="AI197" s="51">
        <v>0</v>
      </c>
      <c r="AJ197" s="50">
        <v>0</v>
      </c>
      <c r="AK197" s="50">
        <v>0</v>
      </c>
      <c r="AL197" s="50">
        <v>0</v>
      </c>
      <c r="AM197" s="52">
        <v>0</v>
      </c>
      <c r="AN197" s="44">
        <v>0</v>
      </c>
      <c r="AO197" s="63">
        <f t="shared" si="15"/>
        <v>0</v>
      </c>
      <c r="AP197" s="61">
        <v>0</v>
      </c>
      <c r="AQ197" s="53">
        <v>0</v>
      </c>
      <c r="AR197" s="54">
        <v>0</v>
      </c>
      <c r="AS197" s="42">
        <v>0</v>
      </c>
    </row>
    <row r="198" spans="1:45" ht="12.75" customHeight="1" x14ac:dyDescent="0.25">
      <c r="A198" s="4" t="s">
        <v>17</v>
      </c>
      <c r="B198" s="8">
        <v>613</v>
      </c>
      <c r="C198" s="4" t="s">
        <v>548</v>
      </c>
      <c r="D198" s="5" t="s">
        <v>575</v>
      </c>
      <c r="E198" s="5" t="s">
        <v>9</v>
      </c>
      <c r="F198" s="6" t="s">
        <v>576</v>
      </c>
      <c r="G198" s="37">
        <v>320803</v>
      </c>
      <c r="H198" s="40">
        <v>0</v>
      </c>
      <c r="I198" s="35">
        <f t="shared" si="12"/>
        <v>723</v>
      </c>
      <c r="J198" s="46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0</v>
      </c>
      <c r="Q198" s="47">
        <v>723</v>
      </c>
      <c r="R198" s="47">
        <v>0</v>
      </c>
      <c r="S198" s="47">
        <v>0</v>
      </c>
      <c r="T198" s="47">
        <v>0</v>
      </c>
      <c r="U198" s="47">
        <v>0</v>
      </c>
      <c r="V198" s="47">
        <v>0</v>
      </c>
      <c r="W198" s="48">
        <v>0</v>
      </c>
      <c r="X198" s="45">
        <f t="shared" si="13"/>
        <v>0</v>
      </c>
      <c r="Y198" s="55">
        <v>0</v>
      </c>
      <c r="Z198" s="56">
        <v>0</v>
      </c>
      <c r="AA198" s="57">
        <v>0</v>
      </c>
      <c r="AB198" s="58">
        <v>0</v>
      </c>
      <c r="AC198" s="59">
        <v>0</v>
      </c>
      <c r="AD198" s="30">
        <f t="shared" si="14"/>
        <v>0</v>
      </c>
      <c r="AE198" s="49">
        <v>0</v>
      </c>
      <c r="AF198" s="50">
        <v>0</v>
      </c>
      <c r="AG198" s="50">
        <v>0</v>
      </c>
      <c r="AH198" s="50">
        <v>0</v>
      </c>
      <c r="AI198" s="51">
        <v>0</v>
      </c>
      <c r="AJ198" s="50">
        <v>0</v>
      </c>
      <c r="AK198" s="50">
        <v>0</v>
      </c>
      <c r="AL198" s="50">
        <v>0</v>
      </c>
      <c r="AM198" s="52">
        <v>0</v>
      </c>
      <c r="AN198" s="44">
        <v>0</v>
      </c>
      <c r="AO198" s="63">
        <f t="shared" si="15"/>
        <v>0</v>
      </c>
      <c r="AP198" s="61">
        <v>0</v>
      </c>
      <c r="AQ198" s="53">
        <v>0</v>
      </c>
      <c r="AR198" s="54">
        <v>0</v>
      </c>
      <c r="AS198" s="42">
        <v>0</v>
      </c>
    </row>
    <row r="199" spans="1:45" ht="12.75" customHeight="1" x14ac:dyDescent="0.25">
      <c r="A199" s="4" t="s">
        <v>17</v>
      </c>
      <c r="B199" s="8">
        <v>613</v>
      </c>
      <c r="C199" s="4" t="s">
        <v>548</v>
      </c>
      <c r="D199" s="5" t="s">
        <v>577</v>
      </c>
      <c r="E199" s="5" t="s">
        <v>9</v>
      </c>
      <c r="F199" s="6" t="s">
        <v>578</v>
      </c>
      <c r="G199" s="37">
        <v>320811</v>
      </c>
      <c r="H199" s="40">
        <v>0</v>
      </c>
      <c r="I199" s="35">
        <f t="shared" si="12"/>
        <v>3188</v>
      </c>
      <c r="J199" s="46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3188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8">
        <v>0</v>
      </c>
      <c r="X199" s="45">
        <f t="shared" si="13"/>
        <v>0</v>
      </c>
      <c r="Y199" s="55">
        <v>0</v>
      </c>
      <c r="Z199" s="56">
        <v>0</v>
      </c>
      <c r="AA199" s="57">
        <v>0</v>
      </c>
      <c r="AB199" s="58">
        <v>0</v>
      </c>
      <c r="AC199" s="59">
        <v>0</v>
      </c>
      <c r="AD199" s="30">
        <f t="shared" si="14"/>
        <v>0</v>
      </c>
      <c r="AE199" s="49">
        <v>0</v>
      </c>
      <c r="AF199" s="50">
        <v>0</v>
      </c>
      <c r="AG199" s="50">
        <v>0</v>
      </c>
      <c r="AH199" s="50">
        <v>0</v>
      </c>
      <c r="AI199" s="51">
        <v>0</v>
      </c>
      <c r="AJ199" s="50">
        <v>0</v>
      </c>
      <c r="AK199" s="50">
        <v>0</v>
      </c>
      <c r="AL199" s="50">
        <v>0</v>
      </c>
      <c r="AM199" s="52">
        <v>0</v>
      </c>
      <c r="AN199" s="44">
        <v>0</v>
      </c>
      <c r="AO199" s="63">
        <f t="shared" si="15"/>
        <v>0</v>
      </c>
      <c r="AP199" s="61">
        <v>0</v>
      </c>
      <c r="AQ199" s="53">
        <v>0</v>
      </c>
      <c r="AR199" s="54">
        <v>0</v>
      </c>
      <c r="AS199" s="42">
        <v>0</v>
      </c>
    </row>
    <row r="200" spans="1:45" ht="12.75" customHeight="1" x14ac:dyDescent="0.25">
      <c r="A200" s="4" t="s">
        <v>17</v>
      </c>
      <c r="B200" s="8">
        <v>613</v>
      </c>
      <c r="C200" s="4" t="s">
        <v>548</v>
      </c>
      <c r="D200" s="5" t="s">
        <v>579</v>
      </c>
      <c r="E200" s="5" t="s">
        <v>9</v>
      </c>
      <c r="F200" s="6" t="s">
        <v>580</v>
      </c>
      <c r="G200" s="37">
        <v>320820</v>
      </c>
      <c r="H200" s="40">
        <v>76598</v>
      </c>
      <c r="I200" s="35">
        <f t="shared" si="12"/>
        <v>5300</v>
      </c>
      <c r="J200" s="46">
        <v>0</v>
      </c>
      <c r="K200" s="47">
        <v>442</v>
      </c>
      <c r="L200" s="47">
        <v>0</v>
      </c>
      <c r="M200" s="47">
        <v>0</v>
      </c>
      <c r="N200" s="47">
        <v>0</v>
      </c>
      <c r="O200" s="47">
        <v>0</v>
      </c>
      <c r="P200" s="47">
        <v>896</v>
      </c>
      <c r="Q200" s="47">
        <v>3402</v>
      </c>
      <c r="R200" s="47">
        <v>0</v>
      </c>
      <c r="S200" s="47">
        <v>0</v>
      </c>
      <c r="T200" s="47">
        <v>560</v>
      </c>
      <c r="U200" s="47">
        <v>0</v>
      </c>
      <c r="V200" s="47">
        <v>0</v>
      </c>
      <c r="W200" s="48">
        <v>0</v>
      </c>
      <c r="X200" s="45">
        <f t="shared" si="13"/>
        <v>0</v>
      </c>
      <c r="Y200" s="55">
        <v>0</v>
      </c>
      <c r="Z200" s="56">
        <v>0</v>
      </c>
      <c r="AA200" s="57">
        <v>0</v>
      </c>
      <c r="AB200" s="58">
        <v>149</v>
      </c>
      <c r="AC200" s="59">
        <v>0</v>
      </c>
      <c r="AD200" s="30">
        <f t="shared" si="14"/>
        <v>77</v>
      </c>
      <c r="AE200" s="49">
        <v>0</v>
      </c>
      <c r="AF200" s="50">
        <v>77</v>
      </c>
      <c r="AG200" s="50">
        <v>0</v>
      </c>
      <c r="AH200" s="50">
        <v>0</v>
      </c>
      <c r="AI200" s="51">
        <v>0</v>
      </c>
      <c r="AJ200" s="50">
        <v>0</v>
      </c>
      <c r="AK200" s="50">
        <v>0</v>
      </c>
      <c r="AL200" s="50">
        <v>0</v>
      </c>
      <c r="AM200" s="52">
        <v>0</v>
      </c>
      <c r="AN200" s="44">
        <v>0</v>
      </c>
      <c r="AO200" s="63">
        <f t="shared" si="15"/>
        <v>0</v>
      </c>
      <c r="AP200" s="61">
        <v>0</v>
      </c>
      <c r="AQ200" s="53">
        <v>0</v>
      </c>
      <c r="AR200" s="54">
        <v>0</v>
      </c>
      <c r="AS200" s="42">
        <v>0</v>
      </c>
    </row>
    <row r="201" spans="1:45" ht="12.75" customHeight="1" x14ac:dyDescent="0.25">
      <c r="A201" s="4" t="s">
        <v>17</v>
      </c>
      <c r="B201" s="8">
        <v>613</v>
      </c>
      <c r="C201" s="4" t="s">
        <v>548</v>
      </c>
      <c r="D201" s="5" t="s">
        <v>581</v>
      </c>
      <c r="E201" s="5" t="s">
        <v>9</v>
      </c>
      <c r="F201" s="6" t="s">
        <v>582</v>
      </c>
      <c r="G201" s="37">
        <v>320838</v>
      </c>
      <c r="H201" s="40">
        <v>140880</v>
      </c>
      <c r="I201" s="35">
        <f t="shared" si="12"/>
        <v>11446</v>
      </c>
      <c r="J201" s="46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1293</v>
      </c>
      <c r="Q201" s="47">
        <v>9321</v>
      </c>
      <c r="R201" s="47">
        <v>0</v>
      </c>
      <c r="S201" s="47">
        <v>0</v>
      </c>
      <c r="T201" s="47">
        <v>832</v>
      </c>
      <c r="U201" s="47">
        <v>0</v>
      </c>
      <c r="V201" s="47">
        <v>0</v>
      </c>
      <c r="W201" s="48">
        <v>0</v>
      </c>
      <c r="X201" s="45">
        <f t="shared" si="13"/>
        <v>0</v>
      </c>
      <c r="Y201" s="55">
        <v>0</v>
      </c>
      <c r="Z201" s="56">
        <v>0</v>
      </c>
      <c r="AA201" s="57">
        <v>0</v>
      </c>
      <c r="AB201" s="58">
        <v>396</v>
      </c>
      <c r="AC201" s="59">
        <v>0</v>
      </c>
      <c r="AD201" s="30">
        <f t="shared" si="14"/>
        <v>0</v>
      </c>
      <c r="AE201" s="49">
        <v>0</v>
      </c>
      <c r="AF201" s="50">
        <v>0</v>
      </c>
      <c r="AG201" s="50">
        <v>0</v>
      </c>
      <c r="AH201" s="50">
        <v>0</v>
      </c>
      <c r="AI201" s="51">
        <v>0</v>
      </c>
      <c r="AJ201" s="50">
        <v>0</v>
      </c>
      <c r="AK201" s="50">
        <v>0</v>
      </c>
      <c r="AL201" s="50">
        <v>0</v>
      </c>
      <c r="AM201" s="52">
        <v>0</v>
      </c>
      <c r="AN201" s="44">
        <v>0</v>
      </c>
      <c r="AO201" s="63">
        <f t="shared" si="15"/>
        <v>0</v>
      </c>
      <c r="AP201" s="61">
        <v>0</v>
      </c>
      <c r="AQ201" s="53">
        <v>0</v>
      </c>
      <c r="AR201" s="54">
        <v>0</v>
      </c>
      <c r="AS201" s="42">
        <v>0</v>
      </c>
    </row>
    <row r="202" spans="1:45" ht="12.75" customHeight="1" x14ac:dyDescent="0.25">
      <c r="A202" s="4" t="s">
        <v>17</v>
      </c>
      <c r="B202" s="8">
        <v>612</v>
      </c>
      <c r="C202" s="4" t="s">
        <v>517</v>
      </c>
      <c r="D202" s="5" t="s">
        <v>526</v>
      </c>
      <c r="E202" s="5" t="s">
        <v>9</v>
      </c>
      <c r="F202" s="6" t="s">
        <v>527</v>
      </c>
      <c r="G202" s="37">
        <v>320862</v>
      </c>
      <c r="H202" s="40">
        <v>247317</v>
      </c>
      <c r="I202" s="35">
        <f t="shared" si="12"/>
        <v>15484</v>
      </c>
      <c r="J202" s="46">
        <v>1392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1312</v>
      </c>
      <c r="Q202" s="47">
        <v>10393</v>
      </c>
      <c r="R202" s="47">
        <v>0</v>
      </c>
      <c r="S202" s="47">
        <v>0</v>
      </c>
      <c r="T202" s="47">
        <v>2387</v>
      </c>
      <c r="U202" s="47">
        <v>0</v>
      </c>
      <c r="V202" s="47">
        <v>0</v>
      </c>
      <c r="W202" s="48">
        <v>0</v>
      </c>
      <c r="X202" s="45">
        <f t="shared" si="13"/>
        <v>0</v>
      </c>
      <c r="Y202" s="55">
        <v>0</v>
      </c>
      <c r="Z202" s="56">
        <v>0</v>
      </c>
      <c r="AA202" s="57">
        <v>0</v>
      </c>
      <c r="AB202" s="58">
        <v>1536</v>
      </c>
      <c r="AC202" s="59">
        <v>12880</v>
      </c>
      <c r="AD202" s="30">
        <f t="shared" si="14"/>
        <v>0</v>
      </c>
      <c r="AE202" s="49">
        <v>0</v>
      </c>
      <c r="AF202" s="50">
        <v>0</v>
      </c>
      <c r="AG202" s="50">
        <v>0</v>
      </c>
      <c r="AH202" s="50">
        <v>0</v>
      </c>
      <c r="AI202" s="51">
        <v>0</v>
      </c>
      <c r="AJ202" s="50">
        <v>0</v>
      </c>
      <c r="AK202" s="50">
        <v>0</v>
      </c>
      <c r="AL202" s="50">
        <v>0</v>
      </c>
      <c r="AM202" s="52">
        <v>0</v>
      </c>
      <c r="AN202" s="44">
        <v>0</v>
      </c>
      <c r="AO202" s="63">
        <f t="shared" si="15"/>
        <v>78820</v>
      </c>
      <c r="AP202" s="61">
        <v>0</v>
      </c>
      <c r="AQ202" s="53">
        <v>78820</v>
      </c>
      <c r="AR202" s="54">
        <v>0</v>
      </c>
      <c r="AS202" s="42">
        <v>0</v>
      </c>
    </row>
    <row r="203" spans="1:45" ht="12.75" customHeight="1" x14ac:dyDescent="0.25">
      <c r="A203" s="4" t="s">
        <v>17</v>
      </c>
      <c r="B203" s="8">
        <v>613</v>
      </c>
      <c r="C203" s="4" t="s">
        <v>548</v>
      </c>
      <c r="D203" s="5" t="s">
        <v>583</v>
      </c>
      <c r="E203" s="5" t="s">
        <v>9</v>
      </c>
      <c r="F203" s="6" t="s">
        <v>584</v>
      </c>
      <c r="G203" s="37">
        <v>320889</v>
      </c>
      <c r="H203" s="40">
        <v>0</v>
      </c>
      <c r="I203" s="35">
        <f t="shared" si="12"/>
        <v>1472</v>
      </c>
      <c r="J203" s="46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v>0</v>
      </c>
      <c r="Q203" s="47">
        <v>1472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8">
        <v>0</v>
      </c>
      <c r="X203" s="45">
        <f t="shared" si="13"/>
        <v>0</v>
      </c>
      <c r="Y203" s="55">
        <v>0</v>
      </c>
      <c r="Z203" s="56">
        <v>0</v>
      </c>
      <c r="AA203" s="57">
        <v>0</v>
      </c>
      <c r="AB203" s="58">
        <v>0</v>
      </c>
      <c r="AC203" s="59">
        <v>0</v>
      </c>
      <c r="AD203" s="30">
        <f t="shared" si="14"/>
        <v>0</v>
      </c>
      <c r="AE203" s="49">
        <v>0</v>
      </c>
      <c r="AF203" s="50">
        <v>0</v>
      </c>
      <c r="AG203" s="50">
        <v>0</v>
      </c>
      <c r="AH203" s="50">
        <v>0</v>
      </c>
      <c r="AI203" s="51">
        <v>0</v>
      </c>
      <c r="AJ203" s="50">
        <v>0</v>
      </c>
      <c r="AK203" s="50">
        <v>0</v>
      </c>
      <c r="AL203" s="50">
        <v>0</v>
      </c>
      <c r="AM203" s="52">
        <v>0</v>
      </c>
      <c r="AN203" s="44">
        <v>0</v>
      </c>
      <c r="AO203" s="63">
        <f t="shared" si="15"/>
        <v>0</v>
      </c>
      <c r="AP203" s="61">
        <v>0</v>
      </c>
      <c r="AQ203" s="53">
        <v>0</v>
      </c>
      <c r="AR203" s="54">
        <v>0</v>
      </c>
      <c r="AS203" s="42">
        <v>0</v>
      </c>
    </row>
    <row r="204" spans="1:45" ht="12.75" customHeight="1" x14ac:dyDescent="0.25">
      <c r="A204" s="4" t="s">
        <v>17</v>
      </c>
      <c r="B204" s="8">
        <v>612</v>
      </c>
      <c r="C204" s="4" t="s">
        <v>517</v>
      </c>
      <c r="D204" s="5" t="s">
        <v>528</v>
      </c>
      <c r="E204" s="5" t="s">
        <v>9</v>
      </c>
      <c r="F204" s="6" t="s">
        <v>529</v>
      </c>
      <c r="G204" s="37">
        <v>320897</v>
      </c>
      <c r="H204" s="40">
        <v>868497</v>
      </c>
      <c r="I204" s="35">
        <f t="shared" si="12"/>
        <v>197367</v>
      </c>
      <c r="J204" s="46">
        <v>0</v>
      </c>
      <c r="K204" s="47">
        <v>513</v>
      </c>
      <c r="L204" s="47">
        <v>37134</v>
      </c>
      <c r="M204" s="47">
        <v>0</v>
      </c>
      <c r="N204" s="47">
        <v>37984</v>
      </c>
      <c r="O204" s="47">
        <v>0</v>
      </c>
      <c r="P204" s="47">
        <v>5984</v>
      </c>
      <c r="Q204" s="47">
        <v>38654</v>
      </c>
      <c r="R204" s="47">
        <v>650.00000000000011</v>
      </c>
      <c r="S204" s="47">
        <v>0</v>
      </c>
      <c r="T204" s="47">
        <v>6247</v>
      </c>
      <c r="U204" s="47">
        <v>0</v>
      </c>
      <c r="V204" s="47">
        <v>3300</v>
      </c>
      <c r="W204" s="48">
        <v>66901</v>
      </c>
      <c r="X204" s="45">
        <f t="shared" si="13"/>
        <v>0</v>
      </c>
      <c r="Y204" s="55">
        <v>0</v>
      </c>
      <c r="Z204" s="56">
        <v>0</v>
      </c>
      <c r="AA204" s="57">
        <v>0</v>
      </c>
      <c r="AB204" s="58">
        <v>6201</v>
      </c>
      <c r="AC204" s="59">
        <v>13082</v>
      </c>
      <c r="AD204" s="30">
        <f t="shared" si="14"/>
        <v>5254</v>
      </c>
      <c r="AE204" s="49">
        <v>0</v>
      </c>
      <c r="AF204" s="50">
        <v>107</v>
      </c>
      <c r="AG204" s="50">
        <v>0</v>
      </c>
      <c r="AH204" s="50">
        <v>0</v>
      </c>
      <c r="AI204" s="51">
        <v>0</v>
      </c>
      <c r="AJ204" s="50">
        <v>0</v>
      </c>
      <c r="AK204" s="50">
        <v>4499</v>
      </c>
      <c r="AL204" s="50">
        <v>0</v>
      </c>
      <c r="AM204" s="52">
        <v>0</v>
      </c>
      <c r="AN204" s="44">
        <v>648</v>
      </c>
      <c r="AO204" s="63">
        <f t="shared" si="15"/>
        <v>0</v>
      </c>
      <c r="AP204" s="61">
        <v>0</v>
      </c>
      <c r="AQ204" s="53">
        <v>0</v>
      </c>
      <c r="AR204" s="54">
        <v>0</v>
      </c>
      <c r="AS204" s="42">
        <v>0</v>
      </c>
    </row>
    <row r="205" spans="1:45" ht="12.75" customHeight="1" x14ac:dyDescent="0.25">
      <c r="A205" s="4" t="s">
        <v>17</v>
      </c>
      <c r="B205" s="8">
        <v>612</v>
      </c>
      <c r="C205" s="4" t="s">
        <v>517</v>
      </c>
      <c r="D205" s="5" t="s">
        <v>530</v>
      </c>
      <c r="E205" s="5" t="s">
        <v>9</v>
      </c>
      <c r="F205" s="6" t="s">
        <v>531</v>
      </c>
      <c r="G205" s="37">
        <v>320901</v>
      </c>
      <c r="H205" s="40">
        <v>0</v>
      </c>
      <c r="I205" s="35">
        <f t="shared" si="12"/>
        <v>2705</v>
      </c>
      <c r="J205" s="46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2705</v>
      </c>
      <c r="R205" s="47">
        <v>0</v>
      </c>
      <c r="S205" s="47">
        <v>0</v>
      </c>
      <c r="T205" s="47">
        <v>0</v>
      </c>
      <c r="U205" s="47">
        <v>0</v>
      </c>
      <c r="V205" s="47">
        <v>0</v>
      </c>
      <c r="W205" s="48">
        <v>0</v>
      </c>
      <c r="X205" s="45">
        <f t="shared" si="13"/>
        <v>0</v>
      </c>
      <c r="Y205" s="55">
        <v>0</v>
      </c>
      <c r="Z205" s="56">
        <v>0</v>
      </c>
      <c r="AA205" s="57">
        <v>0</v>
      </c>
      <c r="AB205" s="58">
        <v>0</v>
      </c>
      <c r="AC205" s="59">
        <v>0</v>
      </c>
      <c r="AD205" s="30">
        <f t="shared" si="14"/>
        <v>0</v>
      </c>
      <c r="AE205" s="49">
        <v>0</v>
      </c>
      <c r="AF205" s="50">
        <v>0</v>
      </c>
      <c r="AG205" s="50">
        <v>0</v>
      </c>
      <c r="AH205" s="50">
        <v>0</v>
      </c>
      <c r="AI205" s="51">
        <v>0</v>
      </c>
      <c r="AJ205" s="50">
        <v>0</v>
      </c>
      <c r="AK205" s="50">
        <v>0</v>
      </c>
      <c r="AL205" s="50">
        <v>0</v>
      </c>
      <c r="AM205" s="52">
        <v>0</v>
      </c>
      <c r="AN205" s="44">
        <v>0</v>
      </c>
      <c r="AO205" s="63">
        <f t="shared" si="15"/>
        <v>0</v>
      </c>
      <c r="AP205" s="61">
        <v>0</v>
      </c>
      <c r="AQ205" s="53">
        <v>0</v>
      </c>
      <c r="AR205" s="54">
        <v>0</v>
      </c>
      <c r="AS205" s="42">
        <v>0</v>
      </c>
    </row>
    <row r="206" spans="1:45" ht="12.75" customHeight="1" x14ac:dyDescent="0.25">
      <c r="A206" s="4" t="s">
        <v>17</v>
      </c>
      <c r="B206" s="8">
        <v>602</v>
      </c>
      <c r="C206" s="4" t="s">
        <v>70</v>
      </c>
      <c r="D206" s="5" t="s">
        <v>79</v>
      </c>
      <c r="E206" s="5" t="s">
        <v>9</v>
      </c>
      <c r="F206" s="6" t="s">
        <v>16</v>
      </c>
      <c r="G206" s="37">
        <v>320935</v>
      </c>
      <c r="H206" s="40">
        <v>0</v>
      </c>
      <c r="I206" s="35">
        <f t="shared" si="12"/>
        <v>1072</v>
      </c>
      <c r="J206" s="46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1072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8">
        <v>0</v>
      </c>
      <c r="X206" s="45">
        <f t="shared" si="13"/>
        <v>0</v>
      </c>
      <c r="Y206" s="55">
        <v>0</v>
      </c>
      <c r="Z206" s="56">
        <v>0</v>
      </c>
      <c r="AA206" s="57">
        <v>0</v>
      </c>
      <c r="AB206" s="58">
        <v>0</v>
      </c>
      <c r="AC206" s="59">
        <v>0</v>
      </c>
      <c r="AD206" s="30">
        <f t="shared" si="14"/>
        <v>0</v>
      </c>
      <c r="AE206" s="49">
        <v>0</v>
      </c>
      <c r="AF206" s="50">
        <v>0</v>
      </c>
      <c r="AG206" s="50">
        <v>0</v>
      </c>
      <c r="AH206" s="50">
        <v>0</v>
      </c>
      <c r="AI206" s="51">
        <v>0</v>
      </c>
      <c r="AJ206" s="50">
        <v>0</v>
      </c>
      <c r="AK206" s="50">
        <v>0</v>
      </c>
      <c r="AL206" s="50">
        <v>0</v>
      </c>
      <c r="AM206" s="52">
        <v>0</v>
      </c>
      <c r="AN206" s="44">
        <v>0</v>
      </c>
      <c r="AO206" s="63">
        <f t="shared" si="15"/>
        <v>0</v>
      </c>
      <c r="AP206" s="61">
        <v>0</v>
      </c>
      <c r="AQ206" s="53">
        <v>0</v>
      </c>
      <c r="AR206" s="54">
        <v>0</v>
      </c>
      <c r="AS206" s="42">
        <v>0</v>
      </c>
    </row>
    <row r="207" spans="1:45" ht="12.75" customHeight="1" x14ac:dyDescent="0.25">
      <c r="A207" s="4" t="s">
        <v>17</v>
      </c>
      <c r="B207" s="8">
        <v>602</v>
      </c>
      <c r="C207" s="4" t="s">
        <v>70</v>
      </c>
      <c r="D207" s="5" t="s">
        <v>80</v>
      </c>
      <c r="E207" s="5" t="s">
        <v>9</v>
      </c>
      <c r="F207" s="6" t="s">
        <v>81</v>
      </c>
      <c r="G207" s="37">
        <v>320943</v>
      </c>
      <c r="H207" s="40">
        <v>34668</v>
      </c>
      <c r="I207" s="35">
        <f t="shared" si="12"/>
        <v>4312</v>
      </c>
      <c r="J207" s="46">
        <v>0</v>
      </c>
      <c r="K207" s="47">
        <v>103</v>
      </c>
      <c r="L207" s="47">
        <v>0</v>
      </c>
      <c r="M207" s="47">
        <v>0</v>
      </c>
      <c r="N207" s="47">
        <v>0</v>
      </c>
      <c r="O207" s="47">
        <v>0</v>
      </c>
      <c r="P207" s="47">
        <v>256</v>
      </c>
      <c r="Q207" s="47">
        <v>3777</v>
      </c>
      <c r="R207" s="47">
        <v>0</v>
      </c>
      <c r="S207" s="47">
        <v>0</v>
      </c>
      <c r="T207" s="47">
        <v>176</v>
      </c>
      <c r="U207" s="47">
        <v>0</v>
      </c>
      <c r="V207" s="47">
        <v>0</v>
      </c>
      <c r="W207" s="48">
        <v>0</v>
      </c>
      <c r="X207" s="45">
        <f t="shared" si="13"/>
        <v>0</v>
      </c>
      <c r="Y207" s="55">
        <v>0</v>
      </c>
      <c r="Z207" s="56">
        <v>0</v>
      </c>
      <c r="AA207" s="57">
        <v>0</v>
      </c>
      <c r="AB207" s="58">
        <v>139</v>
      </c>
      <c r="AC207" s="59">
        <v>0</v>
      </c>
      <c r="AD207" s="30">
        <f t="shared" si="14"/>
        <v>500</v>
      </c>
      <c r="AE207" s="49">
        <v>0</v>
      </c>
      <c r="AF207" s="50">
        <v>0</v>
      </c>
      <c r="AG207" s="50">
        <v>0</v>
      </c>
      <c r="AH207" s="50">
        <v>0</v>
      </c>
      <c r="AI207" s="51">
        <v>500</v>
      </c>
      <c r="AJ207" s="50">
        <v>0</v>
      </c>
      <c r="AK207" s="50">
        <v>0</v>
      </c>
      <c r="AL207" s="50">
        <v>0</v>
      </c>
      <c r="AM207" s="52">
        <v>0</v>
      </c>
      <c r="AN207" s="44">
        <v>0</v>
      </c>
      <c r="AO207" s="63">
        <f t="shared" si="15"/>
        <v>0</v>
      </c>
      <c r="AP207" s="61">
        <v>0</v>
      </c>
      <c r="AQ207" s="53">
        <v>0</v>
      </c>
      <c r="AR207" s="54">
        <v>0</v>
      </c>
      <c r="AS207" s="42">
        <v>0</v>
      </c>
    </row>
    <row r="208" spans="1:45" ht="12.75" customHeight="1" x14ac:dyDescent="0.25">
      <c r="A208" s="4" t="s">
        <v>17</v>
      </c>
      <c r="B208" s="8">
        <v>613</v>
      </c>
      <c r="C208" s="4" t="s">
        <v>548</v>
      </c>
      <c r="D208" s="5" t="s">
        <v>585</v>
      </c>
      <c r="E208" s="5" t="s">
        <v>9</v>
      </c>
      <c r="F208" s="6" t="s">
        <v>586</v>
      </c>
      <c r="G208" s="37">
        <v>320951</v>
      </c>
      <c r="H208" s="40">
        <v>0</v>
      </c>
      <c r="I208" s="35">
        <f t="shared" si="12"/>
        <v>1821</v>
      </c>
      <c r="J208" s="46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47">
        <v>1821</v>
      </c>
      <c r="R208" s="47">
        <v>0</v>
      </c>
      <c r="S208" s="47">
        <v>0</v>
      </c>
      <c r="T208" s="47">
        <v>0</v>
      </c>
      <c r="U208" s="47">
        <v>0</v>
      </c>
      <c r="V208" s="47">
        <v>0</v>
      </c>
      <c r="W208" s="48">
        <v>0</v>
      </c>
      <c r="X208" s="45">
        <f t="shared" si="13"/>
        <v>0</v>
      </c>
      <c r="Y208" s="55">
        <v>0</v>
      </c>
      <c r="Z208" s="56">
        <v>0</v>
      </c>
      <c r="AA208" s="57">
        <v>0</v>
      </c>
      <c r="AB208" s="58">
        <v>0</v>
      </c>
      <c r="AC208" s="59">
        <v>0</v>
      </c>
      <c r="AD208" s="30">
        <f t="shared" si="14"/>
        <v>0</v>
      </c>
      <c r="AE208" s="49">
        <v>0</v>
      </c>
      <c r="AF208" s="50">
        <v>0</v>
      </c>
      <c r="AG208" s="50">
        <v>0</v>
      </c>
      <c r="AH208" s="50">
        <v>0</v>
      </c>
      <c r="AI208" s="51">
        <v>0</v>
      </c>
      <c r="AJ208" s="50">
        <v>0</v>
      </c>
      <c r="AK208" s="50">
        <v>0</v>
      </c>
      <c r="AL208" s="50">
        <v>0</v>
      </c>
      <c r="AM208" s="52">
        <v>0</v>
      </c>
      <c r="AN208" s="44">
        <v>0</v>
      </c>
      <c r="AO208" s="63">
        <f t="shared" si="15"/>
        <v>0</v>
      </c>
      <c r="AP208" s="61">
        <v>0</v>
      </c>
      <c r="AQ208" s="53">
        <v>0</v>
      </c>
      <c r="AR208" s="54">
        <v>0</v>
      </c>
      <c r="AS208" s="42">
        <v>0</v>
      </c>
    </row>
    <row r="209" spans="1:45" ht="12.75" customHeight="1" x14ac:dyDescent="0.25">
      <c r="A209" s="4" t="s">
        <v>17</v>
      </c>
      <c r="B209" s="8">
        <v>613</v>
      </c>
      <c r="C209" s="4" t="s">
        <v>548</v>
      </c>
      <c r="D209" s="5" t="s">
        <v>587</v>
      </c>
      <c r="E209" s="5" t="s">
        <v>9</v>
      </c>
      <c r="F209" s="6" t="s">
        <v>588</v>
      </c>
      <c r="G209" s="37">
        <v>320960</v>
      </c>
      <c r="H209" s="40">
        <v>0</v>
      </c>
      <c r="I209" s="35">
        <f t="shared" si="12"/>
        <v>1446</v>
      </c>
      <c r="J209" s="46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1446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8">
        <v>0</v>
      </c>
      <c r="X209" s="45">
        <f t="shared" si="13"/>
        <v>0</v>
      </c>
      <c r="Y209" s="55">
        <v>0</v>
      </c>
      <c r="Z209" s="56">
        <v>0</v>
      </c>
      <c r="AA209" s="57">
        <v>0</v>
      </c>
      <c r="AB209" s="58">
        <v>0</v>
      </c>
      <c r="AC209" s="59">
        <v>0</v>
      </c>
      <c r="AD209" s="30">
        <f t="shared" si="14"/>
        <v>0</v>
      </c>
      <c r="AE209" s="49">
        <v>0</v>
      </c>
      <c r="AF209" s="50">
        <v>0</v>
      </c>
      <c r="AG209" s="50">
        <v>0</v>
      </c>
      <c r="AH209" s="50">
        <v>0</v>
      </c>
      <c r="AI209" s="51">
        <v>0</v>
      </c>
      <c r="AJ209" s="50">
        <v>0</v>
      </c>
      <c r="AK209" s="50">
        <v>0</v>
      </c>
      <c r="AL209" s="50">
        <v>0</v>
      </c>
      <c r="AM209" s="52">
        <v>0</v>
      </c>
      <c r="AN209" s="44">
        <v>0</v>
      </c>
      <c r="AO209" s="63">
        <f t="shared" si="15"/>
        <v>0</v>
      </c>
      <c r="AP209" s="61">
        <v>0</v>
      </c>
      <c r="AQ209" s="53">
        <v>0</v>
      </c>
      <c r="AR209" s="54">
        <v>0</v>
      </c>
      <c r="AS209" s="42">
        <v>0</v>
      </c>
    </row>
    <row r="210" spans="1:45" ht="12.75" customHeight="1" x14ac:dyDescent="0.25">
      <c r="A210" s="4" t="s">
        <v>17</v>
      </c>
      <c r="B210" s="8">
        <v>612</v>
      </c>
      <c r="C210" s="4" t="s">
        <v>517</v>
      </c>
      <c r="D210" s="5" t="s">
        <v>532</v>
      </c>
      <c r="E210" s="5" t="s">
        <v>9</v>
      </c>
      <c r="F210" s="6" t="s">
        <v>533</v>
      </c>
      <c r="G210" s="37">
        <v>320986</v>
      </c>
      <c r="H210" s="40">
        <v>0</v>
      </c>
      <c r="I210" s="35">
        <f t="shared" si="12"/>
        <v>4874</v>
      </c>
      <c r="J210" s="46">
        <v>0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47">
        <v>4874</v>
      </c>
      <c r="R210" s="47">
        <v>0</v>
      </c>
      <c r="S210" s="47">
        <v>0</v>
      </c>
      <c r="T210" s="47">
        <v>0</v>
      </c>
      <c r="U210" s="47">
        <v>0</v>
      </c>
      <c r="V210" s="47">
        <v>0</v>
      </c>
      <c r="W210" s="48">
        <v>0</v>
      </c>
      <c r="X210" s="45">
        <f t="shared" si="13"/>
        <v>0</v>
      </c>
      <c r="Y210" s="55">
        <v>0</v>
      </c>
      <c r="Z210" s="56">
        <v>0</v>
      </c>
      <c r="AA210" s="57">
        <v>0</v>
      </c>
      <c r="AB210" s="58">
        <v>0</v>
      </c>
      <c r="AC210" s="59">
        <v>0</v>
      </c>
      <c r="AD210" s="30">
        <f t="shared" si="14"/>
        <v>500</v>
      </c>
      <c r="AE210" s="49">
        <v>0</v>
      </c>
      <c r="AF210" s="50">
        <v>0</v>
      </c>
      <c r="AG210" s="50">
        <v>0</v>
      </c>
      <c r="AH210" s="50">
        <v>0</v>
      </c>
      <c r="AI210" s="51">
        <v>500</v>
      </c>
      <c r="AJ210" s="50">
        <v>0</v>
      </c>
      <c r="AK210" s="50">
        <v>0</v>
      </c>
      <c r="AL210" s="50">
        <v>0</v>
      </c>
      <c r="AM210" s="52">
        <v>0</v>
      </c>
      <c r="AN210" s="44">
        <v>0</v>
      </c>
      <c r="AO210" s="63">
        <f t="shared" si="15"/>
        <v>0</v>
      </c>
      <c r="AP210" s="61">
        <v>0</v>
      </c>
      <c r="AQ210" s="53">
        <v>0</v>
      </c>
      <c r="AR210" s="54">
        <v>0</v>
      </c>
      <c r="AS210" s="42">
        <v>0</v>
      </c>
    </row>
    <row r="211" spans="1:45" ht="12.75" customHeight="1" x14ac:dyDescent="0.25">
      <c r="A211" s="4" t="s">
        <v>17</v>
      </c>
      <c r="B211" s="8">
        <v>613</v>
      </c>
      <c r="C211" s="4" t="s">
        <v>548</v>
      </c>
      <c r="D211" s="5" t="s">
        <v>589</v>
      </c>
      <c r="E211" s="5" t="s">
        <v>9</v>
      </c>
      <c r="F211" s="6" t="s">
        <v>590</v>
      </c>
      <c r="G211" s="37">
        <v>321001</v>
      </c>
      <c r="H211" s="40">
        <v>38105</v>
      </c>
      <c r="I211" s="35">
        <f t="shared" si="12"/>
        <v>3446</v>
      </c>
      <c r="J211" s="46">
        <v>0</v>
      </c>
      <c r="K211" s="47">
        <v>682</v>
      </c>
      <c r="L211" s="47">
        <v>0</v>
      </c>
      <c r="M211" s="47">
        <v>0</v>
      </c>
      <c r="N211" s="47">
        <v>0</v>
      </c>
      <c r="O211" s="47">
        <v>0</v>
      </c>
      <c r="P211" s="47">
        <v>371</v>
      </c>
      <c r="Q211" s="47">
        <v>2169</v>
      </c>
      <c r="R211" s="47">
        <v>0</v>
      </c>
      <c r="S211" s="47">
        <v>0</v>
      </c>
      <c r="T211" s="47">
        <v>224</v>
      </c>
      <c r="U211" s="47">
        <v>0</v>
      </c>
      <c r="V211" s="47">
        <v>0</v>
      </c>
      <c r="W211" s="48">
        <v>0</v>
      </c>
      <c r="X211" s="45">
        <f t="shared" si="13"/>
        <v>0</v>
      </c>
      <c r="Y211" s="55">
        <v>0</v>
      </c>
      <c r="Z211" s="56">
        <v>0</v>
      </c>
      <c r="AA211" s="57">
        <v>0</v>
      </c>
      <c r="AB211" s="58">
        <v>117</v>
      </c>
      <c r="AC211" s="59">
        <v>0</v>
      </c>
      <c r="AD211" s="30">
        <f t="shared" si="14"/>
        <v>96</v>
      </c>
      <c r="AE211" s="49">
        <v>0</v>
      </c>
      <c r="AF211" s="50">
        <v>96</v>
      </c>
      <c r="AG211" s="50">
        <v>0</v>
      </c>
      <c r="AH211" s="50">
        <v>0</v>
      </c>
      <c r="AI211" s="51">
        <v>0</v>
      </c>
      <c r="AJ211" s="50">
        <v>0</v>
      </c>
      <c r="AK211" s="50">
        <v>0</v>
      </c>
      <c r="AL211" s="50">
        <v>0</v>
      </c>
      <c r="AM211" s="52">
        <v>0</v>
      </c>
      <c r="AN211" s="44">
        <v>0</v>
      </c>
      <c r="AO211" s="63">
        <f t="shared" si="15"/>
        <v>0</v>
      </c>
      <c r="AP211" s="61">
        <v>0</v>
      </c>
      <c r="AQ211" s="53">
        <v>0</v>
      </c>
      <c r="AR211" s="54">
        <v>0</v>
      </c>
      <c r="AS211" s="42">
        <v>0</v>
      </c>
    </row>
    <row r="212" spans="1:45" ht="12.75" customHeight="1" x14ac:dyDescent="0.25">
      <c r="A212" s="4" t="s">
        <v>17</v>
      </c>
      <c r="B212" s="8">
        <v>613</v>
      </c>
      <c r="C212" s="4" t="s">
        <v>548</v>
      </c>
      <c r="D212" s="5" t="s">
        <v>591</v>
      </c>
      <c r="E212" s="5" t="s">
        <v>9</v>
      </c>
      <c r="F212" s="6" t="s">
        <v>592</v>
      </c>
      <c r="G212" s="37">
        <v>321010</v>
      </c>
      <c r="H212" s="40">
        <v>72196</v>
      </c>
      <c r="I212" s="35">
        <f t="shared" si="12"/>
        <v>18883</v>
      </c>
      <c r="J212" s="46">
        <v>0</v>
      </c>
      <c r="K212" s="47">
        <v>0</v>
      </c>
      <c r="L212" s="47">
        <v>6189</v>
      </c>
      <c r="M212" s="47">
        <v>0</v>
      </c>
      <c r="N212" s="47">
        <v>0</v>
      </c>
      <c r="O212" s="47">
        <v>0</v>
      </c>
      <c r="P212" s="47">
        <v>1094</v>
      </c>
      <c r="Q212" s="47">
        <v>8956</v>
      </c>
      <c r="R212" s="47">
        <v>1900</v>
      </c>
      <c r="S212" s="47">
        <v>0</v>
      </c>
      <c r="T212" s="47">
        <v>744</v>
      </c>
      <c r="U212" s="47">
        <v>0</v>
      </c>
      <c r="V212" s="47">
        <v>0</v>
      </c>
      <c r="W212" s="48">
        <v>0</v>
      </c>
      <c r="X212" s="45">
        <f t="shared" si="13"/>
        <v>0</v>
      </c>
      <c r="Y212" s="55">
        <v>0</v>
      </c>
      <c r="Z212" s="56">
        <v>0</v>
      </c>
      <c r="AA212" s="57">
        <v>0</v>
      </c>
      <c r="AB212" s="58">
        <v>7242</v>
      </c>
      <c r="AC212" s="59">
        <v>0</v>
      </c>
      <c r="AD212" s="30">
        <f t="shared" si="14"/>
        <v>952</v>
      </c>
      <c r="AE212" s="49">
        <v>0</v>
      </c>
      <c r="AF212" s="50">
        <v>0</v>
      </c>
      <c r="AG212" s="50">
        <v>0</v>
      </c>
      <c r="AH212" s="50">
        <v>0</v>
      </c>
      <c r="AI212" s="51">
        <v>0</v>
      </c>
      <c r="AJ212" s="50">
        <v>0</v>
      </c>
      <c r="AK212" s="50">
        <v>502</v>
      </c>
      <c r="AL212" s="50">
        <v>0</v>
      </c>
      <c r="AM212" s="52">
        <v>0</v>
      </c>
      <c r="AN212" s="44">
        <v>450</v>
      </c>
      <c r="AO212" s="63">
        <f t="shared" si="15"/>
        <v>0</v>
      </c>
      <c r="AP212" s="61">
        <v>0</v>
      </c>
      <c r="AQ212" s="53">
        <v>0</v>
      </c>
      <c r="AR212" s="54">
        <v>0</v>
      </c>
      <c r="AS212" s="42">
        <v>0</v>
      </c>
    </row>
    <row r="213" spans="1:45" ht="12.75" customHeight="1" x14ac:dyDescent="0.25">
      <c r="A213" s="4" t="s">
        <v>17</v>
      </c>
      <c r="B213" s="8">
        <v>602</v>
      </c>
      <c r="C213" s="4" t="s">
        <v>70</v>
      </c>
      <c r="D213" s="5" t="s">
        <v>82</v>
      </c>
      <c r="E213" s="5" t="s">
        <v>9</v>
      </c>
      <c r="F213" s="6" t="s">
        <v>83</v>
      </c>
      <c r="G213" s="37">
        <v>321028</v>
      </c>
      <c r="H213" s="40">
        <v>618816</v>
      </c>
      <c r="I213" s="35">
        <f t="shared" si="12"/>
        <v>59312</v>
      </c>
      <c r="J213" s="46">
        <v>0</v>
      </c>
      <c r="K213" s="47">
        <v>2177</v>
      </c>
      <c r="L213" s="47">
        <v>24756</v>
      </c>
      <c r="M213" s="47">
        <v>0</v>
      </c>
      <c r="N213" s="47">
        <v>0</v>
      </c>
      <c r="O213" s="47">
        <v>0</v>
      </c>
      <c r="P213" s="47">
        <v>5491</v>
      </c>
      <c r="Q213" s="47">
        <v>8921</v>
      </c>
      <c r="R213" s="47">
        <v>750</v>
      </c>
      <c r="S213" s="47">
        <v>0</v>
      </c>
      <c r="T213" s="47">
        <v>3317</v>
      </c>
      <c r="U213" s="47">
        <v>4350</v>
      </c>
      <c r="V213" s="47">
        <v>1900</v>
      </c>
      <c r="W213" s="48">
        <v>7650</v>
      </c>
      <c r="X213" s="45">
        <f t="shared" si="13"/>
        <v>0</v>
      </c>
      <c r="Y213" s="55">
        <v>0</v>
      </c>
      <c r="Z213" s="56">
        <v>0</v>
      </c>
      <c r="AA213" s="57">
        <v>0</v>
      </c>
      <c r="AB213" s="58">
        <v>16880</v>
      </c>
      <c r="AC213" s="59">
        <v>0</v>
      </c>
      <c r="AD213" s="30">
        <f t="shared" si="14"/>
        <v>680</v>
      </c>
      <c r="AE213" s="49">
        <v>0</v>
      </c>
      <c r="AF213" s="50">
        <v>680</v>
      </c>
      <c r="AG213" s="50">
        <v>0</v>
      </c>
      <c r="AH213" s="50">
        <v>0</v>
      </c>
      <c r="AI213" s="51">
        <v>0</v>
      </c>
      <c r="AJ213" s="50">
        <v>0</v>
      </c>
      <c r="AK213" s="50">
        <v>0</v>
      </c>
      <c r="AL213" s="50">
        <v>0</v>
      </c>
      <c r="AM213" s="52">
        <v>0</v>
      </c>
      <c r="AN213" s="44">
        <v>0</v>
      </c>
      <c r="AO213" s="63">
        <f t="shared" si="15"/>
        <v>0</v>
      </c>
      <c r="AP213" s="61">
        <v>0</v>
      </c>
      <c r="AQ213" s="53">
        <v>0</v>
      </c>
      <c r="AR213" s="54">
        <v>0</v>
      </c>
      <c r="AS213" s="42">
        <v>0</v>
      </c>
    </row>
    <row r="214" spans="1:45" ht="12.75" customHeight="1" x14ac:dyDescent="0.25">
      <c r="A214" s="4" t="s">
        <v>17</v>
      </c>
      <c r="B214" s="8">
        <v>612</v>
      </c>
      <c r="C214" s="4" t="s">
        <v>517</v>
      </c>
      <c r="D214" s="5" t="s">
        <v>534</v>
      </c>
      <c r="E214" s="5" t="s">
        <v>9</v>
      </c>
      <c r="F214" s="6" t="s">
        <v>535</v>
      </c>
      <c r="G214" s="37">
        <v>321036</v>
      </c>
      <c r="H214" s="40">
        <v>346470</v>
      </c>
      <c r="I214" s="35">
        <f t="shared" si="12"/>
        <v>37030</v>
      </c>
      <c r="J214" s="46">
        <v>0</v>
      </c>
      <c r="K214" s="47">
        <v>2141</v>
      </c>
      <c r="L214" s="47">
        <v>17329</v>
      </c>
      <c r="M214" s="47">
        <v>0</v>
      </c>
      <c r="N214" s="47">
        <v>0</v>
      </c>
      <c r="O214" s="47">
        <v>0</v>
      </c>
      <c r="P214" s="47">
        <v>3277</v>
      </c>
      <c r="Q214" s="47">
        <v>7527</v>
      </c>
      <c r="R214" s="47">
        <v>0</v>
      </c>
      <c r="S214" s="47">
        <v>0</v>
      </c>
      <c r="T214" s="47">
        <v>1970</v>
      </c>
      <c r="U214" s="47">
        <v>832</v>
      </c>
      <c r="V214" s="47">
        <v>2700</v>
      </c>
      <c r="W214" s="48">
        <v>1254</v>
      </c>
      <c r="X214" s="45">
        <f t="shared" si="13"/>
        <v>0</v>
      </c>
      <c r="Y214" s="55">
        <v>0</v>
      </c>
      <c r="Z214" s="56">
        <v>0</v>
      </c>
      <c r="AA214" s="57">
        <v>0</v>
      </c>
      <c r="AB214" s="58">
        <v>1629</v>
      </c>
      <c r="AC214" s="59">
        <v>5920</v>
      </c>
      <c r="AD214" s="30">
        <f t="shared" si="14"/>
        <v>934</v>
      </c>
      <c r="AE214" s="49">
        <v>0</v>
      </c>
      <c r="AF214" s="50">
        <v>434</v>
      </c>
      <c r="AG214" s="50">
        <v>0</v>
      </c>
      <c r="AH214" s="50">
        <v>0</v>
      </c>
      <c r="AI214" s="51">
        <v>500</v>
      </c>
      <c r="AJ214" s="50">
        <v>0</v>
      </c>
      <c r="AK214" s="50">
        <v>0</v>
      </c>
      <c r="AL214" s="50">
        <v>0</v>
      </c>
      <c r="AM214" s="52">
        <v>0</v>
      </c>
      <c r="AN214" s="44">
        <v>0</v>
      </c>
      <c r="AO214" s="63">
        <f t="shared" si="15"/>
        <v>0</v>
      </c>
      <c r="AP214" s="61">
        <v>0</v>
      </c>
      <c r="AQ214" s="53">
        <v>0</v>
      </c>
      <c r="AR214" s="54">
        <v>0</v>
      </c>
      <c r="AS214" s="42">
        <v>0</v>
      </c>
    </row>
    <row r="215" spans="1:45" ht="12.75" customHeight="1" x14ac:dyDescent="0.25">
      <c r="A215" s="4" t="s">
        <v>17</v>
      </c>
      <c r="B215" s="8">
        <v>613</v>
      </c>
      <c r="C215" s="4" t="s">
        <v>548</v>
      </c>
      <c r="D215" s="5" t="s">
        <v>593</v>
      </c>
      <c r="E215" s="5" t="s">
        <v>9</v>
      </c>
      <c r="F215" s="6" t="s">
        <v>594</v>
      </c>
      <c r="G215" s="37">
        <v>321052</v>
      </c>
      <c r="H215" s="40">
        <v>476022</v>
      </c>
      <c r="I215" s="35">
        <f t="shared" si="12"/>
        <v>51083</v>
      </c>
      <c r="J215" s="46">
        <v>0</v>
      </c>
      <c r="K215" s="47">
        <v>2387</v>
      </c>
      <c r="L215" s="47">
        <v>18567</v>
      </c>
      <c r="M215" s="47">
        <v>0</v>
      </c>
      <c r="N215" s="47">
        <v>0</v>
      </c>
      <c r="O215" s="47">
        <v>0</v>
      </c>
      <c r="P215" s="47">
        <v>2758</v>
      </c>
      <c r="Q215" s="47">
        <v>9456</v>
      </c>
      <c r="R215" s="47">
        <v>900</v>
      </c>
      <c r="S215" s="47">
        <v>0</v>
      </c>
      <c r="T215" s="47">
        <v>2599</v>
      </c>
      <c r="U215" s="47">
        <v>2850</v>
      </c>
      <c r="V215" s="47">
        <v>1900</v>
      </c>
      <c r="W215" s="48">
        <v>9666</v>
      </c>
      <c r="X215" s="45">
        <f t="shared" si="13"/>
        <v>0</v>
      </c>
      <c r="Y215" s="55">
        <v>0</v>
      </c>
      <c r="Z215" s="56">
        <v>0</v>
      </c>
      <c r="AA215" s="57">
        <v>0</v>
      </c>
      <c r="AB215" s="58">
        <v>1950</v>
      </c>
      <c r="AC215" s="59">
        <v>0</v>
      </c>
      <c r="AD215" s="30">
        <f t="shared" si="14"/>
        <v>605</v>
      </c>
      <c r="AE215" s="49">
        <v>0</v>
      </c>
      <c r="AF215" s="50">
        <v>605</v>
      </c>
      <c r="AG215" s="50">
        <v>0</v>
      </c>
      <c r="AH215" s="50">
        <v>0</v>
      </c>
      <c r="AI215" s="51">
        <v>0</v>
      </c>
      <c r="AJ215" s="50">
        <v>0</v>
      </c>
      <c r="AK215" s="50">
        <v>0</v>
      </c>
      <c r="AL215" s="50">
        <v>0</v>
      </c>
      <c r="AM215" s="52">
        <v>0</v>
      </c>
      <c r="AN215" s="44">
        <v>0</v>
      </c>
      <c r="AO215" s="63">
        <f t="shared" si="15"/>
        <v>0</v>
      </c>
      <c r="AP215" s="61">
        <v>0</v>
      </c>
      <c r="AQ215" s="53">
        <v>0</v>
      </c>
      <c r="AR215" s="54">
        <v>0</v>
      </c>
      <c r="AS215" s="42">
        <v>0</v>
      </c>
    </row>
    <row r="216" spans="1:45" ht="12.75" customHeight="1" x14ac:dyDescent="0.25">
      <c r="A216" s="4" t="s">
        <v>17</v>
      </c>
      <c r="B216" s="8">
        <v>612</v>
      </c>
      <c r="C216" s="4" t="s">
        <v>517</v>
      </c>
      <c r="D216" s="5" t="s">
        <v>536</v>
      </c>
      <c r="E216" s="5" t="s">
        <v>9</v>
      </c>
      <c r="F216" s="6" t="s">
        <v>537</v>
      </c>
      <c r="G216" s="37">
        <v>321061</v>
      </c>
      <c r="H216" s="40">
        <v>266731</v>
      </c>
      <c r="I216" s="35">
        <f t="shared" si="12"/>
        <v>30185</v>
      </c>
      <c r="J216" s="46">
        <v>0</v>
      </c>
      <c r="K216" s="47">
        <v>0</v>
      </c>
      <c r="L216" s="47">
        <v>12378</v>
      </c>
      <c r="M216" s="47">
        <v>0</v>
      </c>
      <c r="N216" s="47">
        <v>0</v>
      </c>
      <c r="O216" s="47">
        <v>9981</v>
      </c>
      <c r="P216" s="47">
        <v>1933</v>
      </c>
      <c r="Q216" s="47">
        <v>3802</v>
      </c>
      <c r="R216" s="47">
        <v>249.99999999999997</v>
      </c>
      <c r="S216" s="47">
        <v>0</v>
      </c>
      <c r="T216" s="47">
        <v>1841</v>
      </c>
      <c r="U216" s="47">
        <v>0</v>
      </c>
      <c r="V216" s="47">
        <v>0</v>
      </c>
      <c r="W216" s="48">
        <v>0</v>
      </c>
      <c r="X216" s="45">
        <f t="shared" si="13"/>
        <v>0</v>
      </c>
      <c r="Y216" s="55">
        <v>0</v>
      </c>
      <c r="Z216" s="56">
        <v>0</v>
      </c>
      <c r="AA216" s="57">
        <v>0</v>
      </c>
      <c r="AB216" s="58">
        <v>1993</v>
      </c>
      <c r="AC216" s="59">
        <v>9042</v>
      </c>
      <c r="AD216" s="30">
        <f t="shared" si="14"/>
        <v>894</v>
      </c>
      <c r="AE216" s="49">
        <v>0</v>
      </c>
      <c r="AF216" s="50">
        <v>0</v>
      </c>
      <c r="AG216" s="50">
        <v>0</v>
      </c>
      <c r="AH216" s="50">
        <v>0</v>
      </c>
      <c r="AI216" s="51">
        <v>500</v>
      </c>
      <c r="AJ216" s="50">
        <v>394</v>
      </c>
      <c r="AK216" s="50">
        <v>0</v>
      </c>
      <c r="AL216" s="50">
        <v>0</v>
      </c>
      <c r="AM216" s="52">
        <v>0</v>
      </c>
      <c r="AN216" s="44">
        <v>0</v>
      </c>
      <c r="AO216" s="63">
        <f t="shared" si="15"/>
        <v>0</v>
      </c>
      <c r="AP216" s="61">
        <v>0</v>
      </c>
      <c r="AQ216" s="53">
        <v>0</v>
      </c>
      <c r="AR216" s="54">
        <v>0</v>
      </c>
      <c r="AS216" s="42">
        <v>0</v>
      </c>
    </row>
    <row r="217" spans="1:45" ht="12.75" customHeight="1" x14ac:dyDescent="0.25">
      <c r="A217" s="4" t="s">
        <v>17</v>
      </c>
      <c r="B217" s="8">
        <v>612</v>
      </c>
      <c r="C217" s="4" t="s">
        <v>517</v>
      </c>
      <c r="D217" s="5" t="s">
        <v>538</v>
      </c>
      <c r="E217" s="5" t="s">
        <v>9</v>
      </c>
      <c r="F217" s="6" t="s">
        <v>539</v>
      </c>
      <c r="G217" s="37">
        <v>321079</v>
      </c>
      <c r="H217" s="40">
        <v>0</v>
      </c>
      <c r="I217" s="35">
        <f t="shared" si="12"/>
        <v>2693</v>
      </c>
      <c r="J217" s="46">
        <v>0</v>
      </c>
      <c r="K217" s="47">
        <v>202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2491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8">
        <v>0</v>
      </c>
      <c r="X217" s="45">
        <f t="shared" si="13"/>
        <v>0</v>
      </c>
      <c r="Y217" s="55">
        <v>0</v>
      </c>
      <c r="Z217" s="56">
        <v>0</v>
      </c>
      <c r="AA217" s="57">
        <v>0</v>
      </c>
      <c r="AB217" s="58">
        <v>0</v>
      </c>
      <c r="AC217" s="59">
        <v>0</v>
      </c>
      <c r="AD217" s="30">
        <f t="shared" si="14"/>
        <v>90</v>
      </c>
      <c r="AE217" s="49">
        <v>0</v>
      </c>
      <c r="AF217" s="50">
        <v>90</v>
      </c>
      <c r="AG217" s="50">
        <v>0</v>
      </c>
      <c r="AH217" s="50">
        <v>0</v>
      </c>
      <c r="AI217" s="51">
        <v>0</v>
      </c>
      <c r="AJ217" s="50">
        <v>0</v>
      </c>
      <c r="AK217" s="50">
        <v>0</v>
      </c>
      <c r="AL217" s="50">
        <v>0</v>
      </c>
      <c r="AM217" s="52">
        <v>0</v>
      </c>
      <c r="AN217" s="44">
        <v>0</v>
      </c>
      <c r="AO217" s="63">
        <f t="shared" si="15"/>
        <v>0</v>
      </c>
      <c r="AP217" s="61">
        <v>0</v>
      </c>
      <c r="AQ217" s="53">
        <v>0</v>
      </c>
      <c r="AR217" s="54">
        <v>0</v>
      </c>
      <c r="AS217" s="42">
        <v>0</v>
      </c>
    </row>
    <row r="218" spans="1:45" ht="12.75" customHeight="1" x14ac:dyDescent="0.25">
      <c r="A218" s="4" t="s">
        <v>17</v>
      </c>
      <c r="B218" s="8">
        <v>612</v>
      </c>
      <c r="C218" s="4" t="s">
        <v>517</v>
      </c>
      <c r="D218" s="5" t="s">
        <v>540</v>
      </c>
      <c r="E218" s="5" t="s">
        <v>9</v>
      </c>
      <c r="F218" s="6" t="s">
        <v>541</v>
      </c>
      <c r="G218" s="37">
        <v>321087</v>
      </c>
      <c r="H218" s="40">
        <v>0</v>
      </c>
      <c r="I218" s="35">
        <f t="shared" si="12"/>
        <v>1956</v>
      </c>
      <c r="J218" s="46">
        <v>0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v>1956</v>
      </c>
      <c r="R218" s="47">
        <v>0</v>
      </c>
      <c r="S218" s="47">
        <v>0</v>
      </c>
      <c r="T218" s="47">
        <v>0</v>
      </c>
      <c r="U218" s="47">
        <v>0</v>
      </c>
      <c r="V218" s="47">
        <v>0</v>
      </c>
      <c r="W218" s="48">
        <v>0</v>
      </c>
      <c r="X218" s="45">
        <f t="shared" si="13"/>
        <v>0</v>
      </c>
      <c r="Y218" s="55">
        <v>0</v>
      </c>
      <c r="Z218" s="56">
        <v>0</v>
      </c>
      <c r="AA218" s="57">
        <v>0</v>
      </c>
      <c r="AB218" s="58">
        <v>0</v>
      </c>
      <c r="AC218" s="59">
        <v>0</v>
      </c>
      <c r="AD218" s="30">
        <f t="shared" si="14"/>
        <v>0</v>
      </c>
      <c r="AE218" s="49">
        <v>0</v>
      </c>
      <c r="AF218" s="50">
        <v>0</v>
      </c>
      <c r="AG218" s="50">
        <v>0</v>
      </c>
      <c r="AH218" s="50">
        <v>0</v>
      </c>
      <c r="AI218" s="51">
        <v>0</v>
      </c>
      <c r="AJ218" s="50">
        <v>0</v>
      </c>
      <c r="AK218" s="50">
        <v>0</v>
      </c>
      <c r="AL218" s="50">
        <v>0</v>
      </c>
      <c r="AM218" s="52">
        <v>0</v>
      </c>
      <c r="AN218" s="44">
        <v>0</v>
      </c>
      <c r="AO218" s="63">
        <f t="shared" si="15"/>
        <v>0</v>
      </c>
      <c r="AP218" s="61">
        <v>0</v>
      </c>
      <c r="AQ218" s="53">
        <v>0</v>
      </c>
      <c r="AR218" s="54">
        <v>0</v>
      </c>
      <c r="AS218" s="42">
        <v>0</v>
      </c>
    </row>
    <row r="219" spans="1:45" ht="12.75" customHeight="1" x14ac:dyDescent="0.25">
      <c r="A219" s="4" t="s">
        <v>17</v>
      </c>
      <c r="B219" s="8">
        <v>613</v>
      </c>
      <c r="C219" s="4" t="s">
        <v>548</v>
      </c>
      <c r="D219" s="5" t="s">
        <v>595</v>
      </c>
      <c r="E219" s="5" t="s">
        <v>9</v>
      </c>
      <c r="F219" s="6" t="s">
        <v>596</v>
      </c>
      <c r="G219" s="37">
        <v>321109</v>
      </c>
      <c r="H219" s="40">
        <v>296909</v>
      </c>
      <c r="I219" s="35">
        <f t="shared" si="12"/>
        <v>40147</v>
      </c>
      <c r="J219" s="46">
        <v>0</v>
      </c>
      <c r="K219" s="47">
        <v>600</v>
      </c>
      <c r="L219" s="47">
        <v>24756</v>
      </c>
      <c r="M219" s="47">
        <v>0</v>
      </c>
      <c r="N219" s="47">
        <v>0</v>
      </c>
      <c r="O219" s="47">
        <v>0</v>
      </c>
      <c r="P219" s="47">
        <v>2611</v>
      </c>
      <c r="Q219" s="47">
        <v>8010</v>
      </c>
      <c r="R219" s="47">
        <v>0</v>
      </c>
      <c r="S219" s="47">
        <v>0</v>
      </c>
      <c r="T219" s="47">
        <v>1520</v>
      </c>
      <c r="U219" s="47">
        <v>0</v>
      </c>
      <c r="V219" s="47">
        <v>0</v>
      </c>
      <c r="W219" s="48">
        <v>2650</v>
      </c>
      <c r="X219" s="45">
        <f t="shared" si="13"/>
        <v>0</v>
      </c>
      <c r="Y219" s="55">
        <v>0</v>
      </c>
      <c r="Z219" s="56">
        <v>0</v>
      </c>
      <c r="AA219" s="57">
        <v>0</v>
      </c>
      <c r="AB219" s="58">
        <v>970</v>
      </c>
      <c r="AC219" s="59">
        <v>12485</v>
      </c>
      <c r="AD219" s="30">
        <f t="shared" si="14"/>
        <v>4002</v>
      </c>
      <c r="AE219" s="49">
        <v>0</v>
      </c>
      <c r="AF219" s="50">
        <v>112</v>
      </c>
      <c r="AG219" s="50">
        <v>0</v>
      </c>
      <c r="AH219" s="50">
        <v>0</v>
      </c>
      <c r="AI219" s="51">
        <v>499</v>
      </c>
      <c r="AJ219" s="50">
        <v>1566</v>
      </c>
      <c r="AK219" s="50">
        <v>1825</v>
      </c>
      <c r="AL219" s="50">
        <v>0</v>
      </c>
      <c r="AM219" s="52">
        <v>0</v>
      </c>
      <c r="AN219" s="44">
        <v>0</v>
      </c>
      <c r="AO219" s="63">
        <f t="shared" si="15"/>
        <v>0</v>
      </c>
      <c r="AP219" s="61">
        <v>0</v>
      </c>
      <c r="AQ219" s="53">
        <v>0</v>
      </c>
      <c r="AR219" s="54">
        <v>0</v>
      </c>
      <c r="AS219" s="42">
        <v>0</v>
      </c>
    </row>
    <row r="220" spans="1:45" ht="12.75" customHeight="1" x14ac:dyDescent="0.25">
      <c r="A220" s="4" t="s">
        <v>17</v>
      </c>
      <c r="B220" s="8">
        <v>612</v>
      </c>
      <c r="C220" s="4" t="s">
        <v>517</v>
      </c>
      <c r="D220" s="5" t="s">
        <v>542</v>
      </c>
      <c r="E220" s="5" t="s">
        <v>9</v>
      </c>
      <c r="F220" s="6" t="s">
        <v>543</v>
      </c>
      <c r="G220" s="37">
        <v>321117</v>
      </c>
      <c r="H220" s="40">
        <v>1141739</v>
      </c>
      <c r="I220" s="35">
        <f t="shared" si="12"/>
        <v>172684</v>
      </c>
      <c r="J220" s="46">
        <v>5448</v>
      </c>
      <c r="K220" s="47">
        <v>4517</v>
      </c>
      <c r="L220" s="47">
        <v>58749</v>
      </c>
      <c r="M220" s="47">
        <v>0</v>
      </c>
      <c r="N220" s="47">
        <v>0</v>
      </c>
      <c r="O220" s="47">
        <v>0</v>
      </c>
      <c r="P220" s="47">
        <v>11898</v>
      </c>
      <c r="Q220" s="47">
        <v>32521</v>
      </c>
      <c r="R220" s="47">
        <v>1150</v>
      </c>
      <c r="S220" s="47">
        <v>0</v>
      </c>
      <c r="T220" s="47">
        <v>7608</v>
      </c>
      <c r="U220" s="47">
        <v>3063</v>
      </c>
      <c r="V220" s="47">
        <v>4000</v>
      </c>
      <c r="W220" s="48">
        <v>43730</v>
      </c>
      <c r="X220" s="45">
        <f t="shared" si="13"/>
        <v>0</v>
      </c>
      <c r="Y220" s="55">
        <v>0</v>
      </c>
      <c r="Z220" s="56">
        <v>0</v>
      </c>
      <c r="AA220" s="57">
        <v>0</v>
      </c>
      <c r="AB220" s="58">
        <v>7032</v>
      </c>
      <c r="AC220" s="59">
        <v>3600</v>
      </c>
      <c r="AD220" s="30">
        <f t="shared" si="14"/>
        <v>946</v>
      </c>
      <c r="AE220" s="49">
        <v>0</v>
      </c>
      <c r="AF220" s="50">
        <v>946</v>
      </c>
      <c r="AG220" s="50">
        <v>0</v>
      </c>
      <c r="AH220" s="50">
        <v>0</v>
      </c>
      <c r="AI220" s="51">
        <v>0</v>
      </c>
      <c r="AJ220" s="50">
        <v>0</v>
      </c>
      <c r="AK220" s="50">
        <v>0</v>
      </c>
      <c r="AL220" s="50">
        <v>0</v>
      </c>
      <c r="AM220" s="52">
        <v>0</v>
      </c>
      <c r="AN220" s="44">
        <v>0</v>
      </c>
      <c r="AO220" s="63">
        <f t="shared" si="15"/>
        <v>0</v>
      </c>
      <c r="AP220" s="61">
        <v>0</v>
      </c>
      <c r="AQ220" s="53">
        <v>0</v>
      </c>
      <c r="AR220" s="54">
        <v>0</v>
      </c>
      <c r="AS220" s="42">
        <v>0</v>
      </c>
    </row>
    <row r="221" spans="1:45" ht="12.75" customHeight="1" x14ac:dyDescent="0.25">
      <c r="A221" s="4" t="s">
        <v>17</v>
      </c>
      <c r="B221" s="8">
        <v>612</v>
      </c>
      <c r="C221" s="4" t="s">
        <v>517</v>
      </c>
      <c r="D221" s="5" t="s">
        <v>544</v>
      </c>
      <c r="E221" s="5" t="s">
        <v>9</v>
      </c>
      <c r="F221" s="6" t="s">
        <v>545</v>
      </c>
      <c r="G221" s="37">
        <v>321133</v>
      </c>
      <c r="H221" s="40">
        <v>527726</v>
      </c>
      <c r="I221" s="35">
        <f t="shared" si="12"/>
        <v>63639</v>
      </c>
      <c r="J221" s="46">
        <v>7573</v>
      </c>
      <c r="K221" s="47">
        <v>9965</v>
      </c>
      <c r="L221" s="47">
        <v>14936</v>
      </c>
      <c r="M221" s="47">
        <v>200</v>
      </c>
      <c r="N221" s="47">
        <v>0</v>
      </c>
      <c r="O221" s="47">
        <v>0</v>
      </c>
      <c r="P221" s="47">
        <v>5907</v>
      </c>
      <c r="Q221" s="47">
        <v>5706</v>
      </c>
      <c r="R221" s="47">
        <v>2250</v>
      </c>
      <c r="S221" s="47">
        <v>0</v>
      </c>
      <c r="T221" s="47">
        <v>3456</v>
      </c>
      <c r="U221" s="47">
        <v>1436</v>
      </c>
      <c r="V221" s="47">
        <v>0</v>
      </c>
      <c r="W221" s="48">
        <v>12210</v>
      </c>
      <c r="X221" s="45">
        <f t="shared" si="13"/>
        <v>0</v>
      </c>
      <c r="Y221" s="55">
        <v>0</v>
      </c>
      <c r="Z221" s="56">
        <v>0</v>
      </c>
      <c r="AA221" s="57">
        <v>0</v>
      </c>
      <c r="AB221" s="58">
        <v>3000</v>
      </c>
      <c r="AC221" s="59">
        <v>22702</v>
      </c>
      <c r="AD221" s="30">
        <f t="shared" si="14"/>
        <v>1908</v>
      </c>
      <c r="AE221" s="49">
        <v>0</v>
      </c>
      <c r="AF221" s="50">
        <v>1908</v>
      </c>
      <c r="AG221" s="50">
        <v>0</v>
      </c>
      <c r="AH221" s="50">
        <v>0</v>
      </c>
      <c r="AI221" s="51">
        <v>0</v>
      </c>
      <c r="AJ221" s="50">
        <v>0</v>
      </c>
      <c r="AK221" s="50">
        <v>0</v>
      </c>
      <c r="AL221" s="50">
        <v>0</v>
      </c>
      <c r="AM221" s="52">
        <v>0</v>
      </c>
      <c r="AN221" s="44">
        <v>0</v>
      </c>
      <c r="AO221" s="63">
        <f t="shared" si="15"/>
        <v>0</v>
      </c>
      <c r="AP221" s="61">
        <v>0</v>
      </c>
      <c r="AQ221" s="53">
        <v>0</v>
      </c>
      <c r="AR221" s="54">
        <v>0</v>
      </c>
      <c r="AS221" s="42">
        <v>0</v>
      </c>
    </row>
    <row r="222" spans="1:45" ht="12.75" customHeight="1" x14ac:dyDescent="0.25">
      <c r="A222" s="4" t="s">
        <v>17</v>
      </c>
      <c r="B222" s="8">
        <v>611</v>
      </c>
      <c r="C222" s="4" t="s">
        <v>484</v>
      </c>
      <c r="D222" s="5" t="s">
        <v>485</v>
      </c>
      <c r="E222" s="5" t="s">
        <v>9</v>
      </c>
      <c r="F222" s="6" t="s">
        <v>486</v>
      </c>
      <c r="G222" s="37">
        <v>320439</v>
      </c>
      <c r="H222" s="40">
        <v>7877466</v>
      </c>
      <c r="I222" s="35">
        <f t="shared" si="12"/>
        <v>822095</v>
      </c>
      <c r="J222" s="46">
        <v>19678</v>
      </c>
      <c r="K222" s="47">
        <v>12681</v>
      </c>
      <c r="L222" s="47">
        <v>201761</v>
      </c>
      <c r="M222" s="47">
        <v>2200</v>
      </c>
      <c r="N222" s="47">
        <v>0</v>
      </c>
      <c r="O222" s="47">
        <v>0</v>
      </c>
      <c r="P222" s="47">
        <v>65919</v>
      </c>
      <c r="Q222" s="47">
        <v>256076</v>
      </c>
      <c r="R222" s="47">
        <v>15999.999999999998</v>
      </c>
      <c r="S222" s="47">
        <v>0</v>
      </c>
      <c r="T222" s="47">
        <v>57441</v>
      </c>
      <c r="U222" s="47">
        <v>48706</v>
      </c>
      <c r="V222" s="47">
        <v>28900</v>
      </c>
      <c r="W222" s="48">
        <v>112733</v>
      </c>
      <c r="X222" s="45">
        <f t="shared" si="13"/>
        <v>0</v>
      </c>
      <c r="Y222" s="55">
        <v>0</v>
      </c>
      <c r="Z222" s="56">
        <v>0</v>
      </c>
      <c r="AA222" s="57">
        <v>0</v>
      </c>
      <c r="AB222" s="58">
        <v>129641</v>
      </c>
      <c r="AC222" s="59">
        <v>40897</v>
      </c>
      <c r="AD222" s="30">
        <f t="shared" si="14"/>
        <v>15095</v>
      </c>
      <c r="AE222" s="49">
        <v>0</v>
      </c>
      <c r="AF222" s="50">
        <v>4395</v>
      </c>
      <c r="AG222" s="50">
        <v>0</v>
      </c>
      <c r="AH222" s="50">
        <v>0</v>
      </c>
      <c r="AI222" s="51">
        <v>2158</v>
      </c>
      <c r="AJ222" s="50">
        <v>0</v>
      </c>
      <c r="AK222" s="50">
        <v>0</v>
      </c>
      <c r="AL222" s="50">
        <v>0</v>
      </c>
      <c r="AM222" s="52">
        <v>0</v>
      </c>
      <c r="AN222" s="44">
        <v>8542</v>
      </c>
      <c r="AO222" s="63">
        <f t="shared" si="15"/>
        <v>0</v>
      </c>
      <c r="AP222" s="61">
        <v>0</v>
      </c>
      <c r="AQ222" s="53">
        <v>0</v>
      </c>
      <c r="AR222" s="54">
        <v>0</v>
      </c>
      <c r="AS222" s="42">
        <v>64</v>
      </c>
    </row>
    <row r="223" spans="1:45" ht="12.75" customHeight="1" x14ac:dyDescent="0.25">
      <c r="A223" s="4" t="s">
        <v>17</v>
      </c>
      <c r="B223" s="8">
        <v>611</v>
      </c>
      <c r="C223" s="4" t="s">
        <v>484</v>
      </c>
      <c r="D223" s="5" t="s">
        <v>487</v>
      </c>
      <c r="E223" s="5" t="s">
        <v>9</v>
      </c>
      <c r="F223" s="6" t="s">
        <v>488</v>
      </c>
      <c r="G223" s="37">
        <v>319732</v>
      </c>
      <c r="H223" s="40">
        <v>0</v>
      </c>
      <c r="I223" s="35">
        <f t="shared" si="12"/>
        <v>3750</v>
      </c>
      <c r="J223" s="46">
        <v>0</v>
      </c>
      <c r="K223" s="47">
        <v>0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3750</v>
      </c>
      <c r="R223" s="47">
        <v>0</v>
      </c>
      <c r="S223" s="47">
        <v>0</v>
      </c>
      <c r="T223" s="47">
        <v>0</v>
      </c>
      <c r="U223" s="47">
        <v>0</v>
      </c>
      <c r="V223" s="47">
        <v>0</v>
      </c>
      <c r="W223" s="48">
        <v>0</v>
      </c>
      <c r="X223" s="45">
        <f t="shared" si="13"/>
        <v>0</v>
      </c>
      <c r="Y223" s="55">
        <v>0</v>
      </c>
      <c r="Z223" s="56">
        <v>0</v>
      </c>
      <c r="AA223" s="57">
        <v>0</v>
      </c>
      <c r="AB223" s="58">
        <v>0</v>
      </c>
      <c r="AC223" s="59">
        <v>0</v>
      </c>
      <c r="AD223" s="30">
        <f t="shared" si="14"/>
        <v>0</v>
      </c>
      <c r="AE223" s="49">
        <v>0</v>
      </c>
      <c r="AF223" s="50">
        <v>0</v>
      </c>
      <c r="AG223" s="50">
        <v>0</v>
      </c>
      <c r="AH223" s="50">
        <v>0</v>
      </c>
      <c r="AI223" s="51">
        <v>0</v>
      </c>
      <c r="AJ223" s="50">
        <v>0</v>
      </c>
      <c r="AK223" s="50">
        <v>0</v>
      </c>
      <c r="AL223" s="50">
        <v>0</v>
      </c>
      <c r="AM223" s="52">
        <v>0</v>
      </c>
      <c r="AN223" s="44">
        <v>0</v>
      </c>
      <c r="AO223" s="63">
        <f t="shared" si="15"/>
        <v>0</v>
      </c>
      <c r="AP223" s="61">
        <v>0</v>
      </c>
      <c r="AQ223" s="53">
        <v>0</v>
      </c>
      <c r="AR223" s="54">
        <v>0</v>
      </c>
      <c r="AS223" s="42">
        <v>0</v>
      </c>
    </row>
    <row r="224" spans="1:45" ht="12.75" customHeight="1" x14ac:dyDescent="0.25">
      <c r="A224" s="4" t="s">
        <v>17</v>
      </c>
      <c r="B224" s="8">
        <v>611</v>
      </c>
      <c r="C224" s="4" t="s">
        <v>484</v>
      </c>
      <c r="D224" s="5" t="s">
        <v>489</v>
      </c>
      <c r="E224" s="5" t="s">
        <v>9</v>
      </c>
      <c r="F224" s="6" t="s">
        <v>490</v>
      </c>
      <c r="G224" s="37">
        <v>319759</v>
      </c>
      <c r="H224" s="40">
        <v>639256</v>
      </c>
      <c r="I224" s="35">
        <f t="shared" si="12"/>
        <v>68972</v>
      </c>
      <c r="J224" s="46">
        <v>3626</v>
      </c>
      <c r="K224" s="47">
        <v>12459</v>
      </c>
      <c r="L224" s="47">
        <v>24756</v>
      </c>
      <c r="M224" s="47">
        <v>0</v>
      </c>
      <c r="N224" s="47">
        <v>0</v>
      </c>
      <c r="O224" s="47">
        <v>0</v>
      </c>
      <c r="P224" s="47">
        <v>5011</v>
      </c>
      <c r="Q224" s="47">
        <v>11464</v>
      </c>
      <c r="R224" s="47">
        <v>1350</v>
      </c>
      <c r="S224" s="47">
        <v>0</v>
      </c>
      <c r="T224" s="47">
        <v>3518</v>
      </c>
      <c r="U224" s="47">
        <v>0</v>
      </c>
      <c r="V224" s="47">
        <v>2500</v>
      </c>
      <c r="W224" s="48">
        <v>4288</v>
      </c>
      <c r="X224" s="45">
        <f t="shared" si="13"/>
        <v>0</v>
      </c>
      <c r="Y224" s="55">
        <v>0</v>
      </c>
      <c r="Z224" s="56">
        <v>0</v>
      </c>
      <c r="AA224" s="57">
        <v>0</v>
      </c>
      <c r="AB224" s="58">
        <v>2637</v>
      </c>
      <c r="AC224" s="59">
        <v>0</v>
      </c>
      <c r="AD224" s="30">
        <f t="shared" si="14"/>
        <v>2844</v>
      </c>
      <c r="AE224" s="49">
        <v>0</v>
      </c>
      <c r="AF224" s="50">
        <v>1442</v>
      </c>
      <c r="AG224" s="50">
        <v>0</v>
      </c>
      <c r="AH224" s="50">
        <v>0</v>
      </c>
      <c r="AI224" s="51">
        <v>1000</v>
      </c>
      <c r="AJ224" s="50">
        <v>0</v>
      </c>
      <c r="AK224" s="50">
        <v>0</v>
      </c>
      <c r="AL224" s="50">
        <v>0</v>
      </c>
      <c r="AM224" s="52">
        <v>0</v>
      </c>
      <c r="AN224" s="44">
        <v>402</v>
      </c>
      <c r="AO224" s="63">
        <f t="shared" si="15"/>
        <v>0</v>
      </c>
      <c r="AP224" s="61">
        <v>0</v>
      </c>
      <c r="AQ224" s="53">
        <v>0</v>
      </c>
      <c r="AR224" s="54">
        <v>0</v>
      </c>
      <c r="AS224" s="42">
        <v>0</v>
      </c>
    </row>
    <row r="225" spans="1:45" ht="12.75" customHeight="1" x14ac:dyDescent="0.25">
      <c r="A225" s="4" t="s">
        <v>17</v>
      </c>
      <c r="B225" s="8">
        <v>605</v>
      </c>
      <c r="C225" s="4" t="s">
        <v>155</v>
      </c>
      <c r="D225" s="5" t="s">
        <v>156</v>
      </c>
      <c r="E225" s="5" t="s">
        <v>9</v>
      </c>
      <c r="F225" s="6" t="s">
        <v>157</v>
      </c>
      <c r="G225" s="37">
        <v>319767</v>
      </c>
      <c r="H225" s="40">
        <v>571224</v>
      </c>
      <c r="I225" s="35">
        <f t="shared" si="12"/>
        <v>50515</v>
      </c>
      <c r="J225" s="46">
        <v>0</v>
      </c>
      <c r="K225" s="47">
        <v>12635</v>
      </c>
      <c r="L225" s="47">
        <v>12378</v>
      </c>
      <c r="M225" s="47">
        <v>0</v>
      </c>
      <c r="N225" s="47">
        <v>0</v>
      </c>
      <c r="O225" s="47">
        <v>0</v>
      </c>
      <c r="P225" s="47">
        <v>4608</v>
      </c>
      <c r="Q225" s="47">
        <v>10367</v>
      </c>
      <c r="R225" s="47">
        <v>5700</v>
      </c>
      <c r="S225" s="47">
        <v>0</v>
      </c>
      <c r="T225" s="47">
        <v>4173</v>
      </c>
      <c r="U225" s="47">
        <v>0</v>
      </c>
      <c r="V225" s="47">
        <v>0</v>
      </c>
      <c r="W225" s="48">
        <v>654</v>
      </c>
      <c r="X225" s="45">
        <f t="shared" si="13"/>
        <v>0</v>
      </c>
      <c r="Y225" s="55">
        <v>0</v>
      </c>
      <c r="Z225" s="56">
        <v>0</v>
      </c>
      <c r="AA225" s="57">
        <v>0</v>
      </c>
      <c r="AB225" s="58">
        <v>12053</v>
      </c>
      <c r="AC225" s="59">
        <v>4572</v>
      </c>
      <c r="AD225" s="30">
        <f t="shared" si="14"/>
        <v>64758</v>
      </c>
      <c r="AE225" s="49">
        <v>0</v>
      </c>
      <c r="AF225" s="50">
        <v>1773</v>
      </c>
      <c r="AG225" s="50">
        <v>0</v>
      </c>
      <c r="AH225" s="50">
        <v>62985</v>
      </c>
      <c r="AI225" s="51">
        <v>0</v>
      </c>
      <c r="AJ225" s="50">
        <v>0</v>
      </c>
      <c r="AK225" s="50">
        <v>0</v>
      </c>
      <c r="AL225" s="50">
        <v>0</v>
      </c>
      <c r="AM225" s="52">
        <v>0</v>
      </c>
      <c r="AN225" s="44">
        <v>0</v>
      </c>
      <c r="AO225" s="63">
        <f t="shared" si="15"/>
        <v>0</v>
      </c>
      <c r="AP225" s="61">
        <v>0</v>
      </c>
      <c r="AQ225" s="53">
        <v>0</v>
      </c>
      <c r="AR225" s="54">
        <v>0</v>
      </c>
      <c r="AS225" s="42">
        <v>0</v>
      </c>
    </row>
    <row r="226" spans="1:45" ht="12.75" customHeight="1" x14ac:dyDescent="0.25">
      <c r="A226" s="4" t="s">
        <v>17</v>
      </c>
      <c r="B226" s="8">
        <v>605</v>
      </c>
      <c r="C226" s="4" t="s">
        <v>155</v>
      </c>
      <c r="D226" s="5" t="s">
        <v>158</v>
      </c>
      <c r="E226" s="5" t="s">
        <v>9</v>
      </c>
      <c r="F226" s="6" t="s">
        <v>159</v>
      </c>
      <c r="G226" s="37">
        <v>319775</v>
      </c>
      <c r="H226" s="40">
        <v>218018</v>
      </c>
      <c r="I226" s="35">
        <f t="shared" si="12"/>
        <v>23125</v>
      </c>
      <c r="J226" s="46">
        <v>0</v>
      </c>
      <c r="K226" s="47">
        <v>1290</v>
      </c>
      <c r="L226" s="47">
        <v>12378</v>
      </c>
      <c r="M226" s="47">
        <v>0</v>
      </c>
      <c r="N226" s="47">
        <v>0</v>
      </c>
      <c r="O226" s="47">
        <v>0</v>
      </c>
      <c r="P226" s="47">
        <v>1632</v>
      </c>
      <c r="Q226" s="47">
        <v>4111</v>
      </c>
      <c r="R226" s="47">
        <v>2700</v>
      </c>
      <c r="S226" s="47">
        <v>0</v>
      </c>
      <c r="T226" s="47">
        <v>1014</v>
      </c>
      <c r="U226" s="47">
        <v>0</v>
      </c>
      <c r="V226" s="47">
        <v>0</v>
      </c>
      <c r="W226" s="48">
        <v>0</v>
      </c>
      <c r="X226" s="45">
        <f t="shared" si="13"/>
        <v>0</v>
      </c>
      <c r="Y226" s="55">
        <v>0</v>
      </c>
      <c r="Z226" s="56">
        <v>0</v>
      </c>
      <c r="AA226" s="57">
        <v>0</v>
      </c>
      <c r="AB226" s="58">
        <v>8013</v>
      </c>
      <c r="AC226" s="59">
        <v>0</v>
      </c>
      <c r="AD226" s="30">
        <f t="shared" si="14"/>
        <v>267</v>
      </c>
      <c r="AE226" s="49">
        <v>0</v>
      </c>
      <c r="AF226" s="50">
        <v>267</v>
      </c>
      <c r="AG226" s="50">
        <v>0</v>
      </c>
      <c r="AH226" s="50">
        <v>0</v>
      </c>
      <c r="AI226" s="51">
        <v>0</v>
      </c>
      <c r="AJ226" s="50">
        <v>0</v>
      </c>
      <c r="AK226" s="50">
        <v>0</v>
      </c>
      <c r="AL226" s="50">
        <v>0</v>
      </c>
      <c r="AM226" s="52">
        <v>0</v>
      </c>
      <c r="AN226" s="44">
        <v>0</v>
      </c>
      <c r="AO226" s="63">
        <f t="shared" si="15"/>
        <v>0</v>
      </c>
      <c r="AP226" s="61">
        <v>0</v>
      </c>
      <c r="AQ226" s="53">
        <v>0</v>
      </c>
      <c r="AR226" s="54">
        <v>0</v>
      </c>
      <c r="AS226" s="42">
        <v>0</v>
      </c>
    </row>
    <row r="227" spans="1:45" ht="12.75" customHeight="1" x14ac:dyDescent="0.25">
      <c r="A227" s="4" t="s">
        <v>17</v>
      </c>
      <c r="B227" s="8">
        <v>605</v>
      </c>
      <c r="C227" s="4" t="s">
        <v>155</v>
      </c>
      <c r="D227" s="5" t="s">
        <v>160</v>
      </c>
      <c r="E227" s="5" t="s">
        <v>9</v>
      </c>
      <c r="F227" s="6" t="s">
        <v>161</v>
      </c>
      <c r="G227" s="37">
        <v>319783</v>
      </c>
      <c r="H227" s="40">
        <v>0</v>
      </c>
      <c r="I227" s="35">
        <f t="shared" si="12"/>
        <v>1472</v>
      </c>
      <c r="J227" s="46">
        <v>0</v>
      </c>
      <c r="K227" s="47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1472</v>
      </c>
      <c r="R227" s="47">
        <v>0</v>
      </c>
      <c r="S227" s="47">
        <v>0</v>
      </c>
      <c r="T227" s="47">
        <v>0</v>
      </c>
      <c r="U227" s="47">
        <v>0</v>
      </c>
      <c r="V227" s="47">
        <v>0</v>
      </c>
      <c r="W227" s="48">
        <v>0</v>
      </c>
      <c r="X227" s="45">
        <f t="shared" si="13"/>
        <v>0</v>
      </c>
      <c r="Y227" s="55">
        <v>0</v>
      </c>
      <c r="Z227" s="56">
        <v>0</v>
      </c>
      <c r="AA227" s="57">
        <v>0</v>
      </c>
      <c r="AB227" s="58">
        <v>0</v>
      </c>
      <c r="AC227" s="59">
        <v>0</v>
      </c>
      <c r="AD227" s="30">
        <f t="shared" si="14"/>
        <v>500</v>
      </c>
      <c r="AE227" s="49">
        <v>0</v>
      </c>
      <c r="AF227" s="50">
        <v>0</v>
      </c>
      <c r="AG227" s="50">
        <v>0</v>
      </c>
      <c r="AH227" s="50">
        <v>0</v>
      </c>
      <c r="AI227" s="51">
        <v>500</v>
      </c>
      <c r="AJ227" s="50">
        <v>0</v>
      </c>
      <c r="AK227" s="50">
        <v>0</v>
      </c>
      <c r="AL227" s="50">
        <v>0</v>
      </c>
      <c r="AM227" s="52">
        <v>0</v>
      </c>
      <c r="AN227" s="44">
        <v>0</v>
      </c>
      <c r="AO227" s="63">
        <f t="shared" si="15"/>
        <v>0</v>
      </c>
      <c r="AP227" s="61">
        <v>0</v>
      </c>
      <c r="AQ227" s="53">
        <v>0</v>
      </c>
      <c r="AR227" s="54">
        <v>0</v>
      </c>
      <c r="AS227" s="42">
        <v>0</v>
      </c>
    </row>
    <row r="228" spans="1:45" ht="12.75" customHeight="1" x14ac:dyDescent="0.25">
      <c r="A228" s="4" t="s">
        <v>17</v>
      </c>
      <c r="B228" s="8">
        <v>605</v>
      </c>
      <c r="C228" s="4" t="s">
        <v>155</v>
      </c>
      <c r="D228" s="5" t="s">
        <v>162</v>
      </c>
      <c r="E228" s="5" t="s">
        <v>9</v>
      </c>
      <c r="F228" s="6" t="s">
        <v>163</v>
      </c>
      <c r="G228" s="37">
        <v>319791</v>
      </c>
      <c r="H228" s="40">
        <v>0</v>
      </c>
      <c r="I228" s="35">
        <f t="shared" si="12"/>
        <v>7152</v>
      </c>
      <c r="J228" s="46">
        <v>0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7152</v>
      </c>
      <c r="R228" s="47">
        <v>0</v>
      </c>
      <c r="S228" s="47">
        <v>0</v>
      </c>
      <c r="T228" s="47">
        <v>0</v>
      </c>
      <c r="U228" s="47">
        <v>0</v>
      </c>
      <c r="V228" s="47">
        <v>0</v>
      </c>
      <c r="W228" s="48">
        <v>0</v>
      </c>
      <c r="X228" s="45">
        <f t="shared" si="13"/>
        <v>0</v>
      </c>
      <c r="Y228" s="55">
        <v>0</v>
      </c>
      <c r="Z228" s="56">
        <v>0</v>
      </c>
      <c r="AA228" s="57">
        <v>0</v>
      </c>
      <c r="AB228" s="58">
        <v>0</v>
      </c>
      <c r="AC228" s="59">
        <v>0</v>
      </c>
      <c r="AD228" s="30">
        <f t="shared" si="14"/>
        <v>27</v>
      </c>
      <c r="AE228" s="49">
        <v>0</v>
      </c>
      <c r="AF228" s="50">
        <v>0</v>
      </c>
      <c r="AG228" s="50">
        <v>0</v>
      </c>
      <c r="AH228" s="50">
        <v>0</v>
      </c>
      <c r="AI228" s="51">
        <v>0</v>
      </c>
      <c r="AJ228" s="50">
        <v>0</v>
      </c>
      <c r="AK228" s="50">
        <v>0</v>
      </c>
      <c r="AL228" s="50">
        <v>0</v>
      </c>
      <c r="AM228" s="52">
        <v>0</v>
      </c>
      <c r="AN228" s="44">
        <v>27</v>
      </c>
      <c r="AO228" s="63">
        <f t="shared" si="15"/>
        <v>0</v>
      </c>
      <c r="AP228" s="61">
        <v>0</v>
      </c>
      <c r="AQ228" s="53">
        <v>0</v>
      </c>
      <c r="AR228" s="54">
        <v>0</v>
      </c>
      <c r="AS228" s="42">
        <v>0</v>
      </c>
    </row>
    <row r="229" spans="1:45" ht="12.75" customHeight="1" x14ac:dyDescent="0.25">
      <c r="A229" s="4" t="s">
        <v>17</v>
      </c>
      <c r="B229" s="8">
        <v>604</v>
      </c>
      <c r="C229" s="4" t="s">
        <v>130</v>
      </c>
      <c r="D229" s="5" t="s">
        <v>133</v>
      </c>
      <c r="E229" s="5" t="s">
        <v>9</v>
      </c>
      <c r="F229" s="6" t="s">
        <v>134</v>
      </c>
      <c r="G229" s="37">
        <v>319805</v>
      </c>
      <c r="H229" s="40">
        <v>3177009</v>
      </c>
      <c r="I229" s="35">
        <f t="shared" si="12"/>
        <v>379796</v>
      </c>
      <c r="J229" s="46">
        <v>4084</v>
      </c>
      <c r="K229" s="47">
        <v>10787</v>
      </c>
      <c r="L229" s="47">
        <v>95311</v>
      </c>
      <c r="M229" s="47">
        <v>0</v>
      </c>
      <c r="N229" s="47">
        <v>0</v>
      </c>
      <c r="O229" s="47">
        <v>7267</v>
      </c>
      <c r="P229" s="47">
        <v>33127</v>
      </c>
      <c r="Q229" s="47">
        <v>93183</v>
      </c>
      <c r="R229" s="47">
        <v>5449.9999999999991</v>
      </c>
      <c r="S229" s="47">
        <v>0</v>
      </c>
      <c r="T229" s="47">
        <v>22945</v>
      </c>
      <c r="U229" s="47">
        <v>17850</v>
      </c>
      <c r="V229" s="47">
        <v>13100</v>
      </c>
      <c r="W229" s="48">
        <v>76692</v>
      </c>
      <c r="X229" s="45">
        <f t="shared" si="13"/>
        <v>0</v>
      </c>
      <c r="Y229" s="55">
        <v>0</v>
      </c>
      <c r="Z229" s="56">
        <v>0</v>
      </c>
      <c r="AA229" s="57">
        <v>0</v>
      </c>
      <c r="AB229" s="58">
        <v>72751</v>
      </c>
      <c r="AC229" s="59">
        <v>0</v>
      </c>
      <c r="AD229" s="30">
        <f t="shared" si="14"/>
        <v>3256</v>
      </c>
      <c r="AE229" s="49">
        <v>0</v>
      </c>
      <c r="AF229" s="50">
        <v>282</v>
      </c>
      <c r="AG229" s="50">
        <v>0</v>
      </c>
      <c r="AH229" s="50">
        <v>0</v>
      </c>
      <c r="AI229" s="51">
        <v>2974</v>
      </c>
      <c r="AJ229" s="50">
        <v>0</v>
      </c>
      <c r="AK229" s="50">
        <v>0</v>
      </c>
      <c r="AL229" s="50">
        <v>0</v>
      </c>
      <c r="AM229" s="52">
        <v>0</v>
      </c>
      <c r="AN229" s="44">
        <v>0</v>
      </c>
      <c r="AO229" s="63">
        <f t="shared" si="15"/>
        <v>0</v>
      </c>
      <c r="AP229" s="61">
        <v>0</v>
      </c>
      <c r="AQ229" s="53">
        <v>0</v>
      </c>
      <c r="AR229" s="54">
        <v>0</v>
      </c>
      <c r="AS229" s="42">
        <v>0</v>
      </c>
    </row>
    <row r="230" spans="1:45" ht="12.75" customHeight="1" x14ac:dyDescent="0.25">
      <c r="A230" s="4" t="s">
        <v>17</v>
      </c>
      <c r="B230" s="8">
        <v>604</v>
      </c>
      <c r="C230" s="4" t="s">
        <v>130</v>
      </c>
      <c r="D230" s="5" t="s">
        <v>135</v>
      </c>
      <c r="E230" s="5" t="s">
        <v>9</v>
      </c>
      <c r="F230" s="6" t="s">
        <v>136</v>
      </c>
      <c r="G230" s="37">
        <v>319813</v>
      </c>
      <c r="H230" s="40">
        <v>251168</v>
      </c>
      <c r="I230" s="35">
        <f t="shared" si="12"/>
        <v>8526</v>
      </c>
      <c r="J230" s="46">
        <v>0</v>
      </c>
      <c r="K230" s="47">
        <v>1055</v>
      </c>
      <c r="L230" s="47">
        <v>0</v>
      </c>
      <c r="M230" s="47">
        <v>0</v>
      </c>
      <c r="N230" s="47">
        <v>0</v>
      </c>
      <c r="O230" s="47">
        <v>0</v>
      </c>
      <c r="P230" s="47">
        <v>1792</v>
      </c>
      <c r="Q230" s="47">
        <v>3053</v>
      </c>
      <c r="R230" s="47">
        <v>400</v>
      </c>
      <c r="S230" s="47">
        <v>0</v>
      </c>
      <c r="T230" s="47">
        <v>876</v>
      </c>
      <c r="U230" s="47">
        <v>1350</v>
      </c>
      <c r="V230" s="47">
        <v>0</v>
      </c>
      <c r="W230" s="48">
        <v>0</v>
      </c>
      <c r="X230" s="45">
        <f t="shared" si="13"/>
        <v>0</v>
      </c>
      <c r="Y230" s="55">
        <v>0</v>
      </c>
      <c r="Z230" s="56">
        <v>0</v>
      </c>
      <c r="AA230" s="57">
        <v>0</v>
      </c>
      <c r="AB230" s="58">
        <v>986</v>
      </c>
      <c r="AC230" s="59">
        <v>15523</v>
      </c>
      <c r="AD230" s="30">
        <f t="shared" si="14"/>
        <v>487</v>
      </c>
      <c r="AE230" s="49">
        <v>0</v>
      </c>
      <c r="AF230" s="50">
        <v>139</v>
      </c>
      <c r="AG230" s="50">
        <v>0</v>
      </c>
      <c r="AH230" s="50">
        <v>0</v>
      </c>
      <c r="AI230" s="51">
        <v>0</v>
      </c>
      <c r="AJ230" s="50">
        <v>0</v>
      </c>
      <c r="AK230" s="50">
        <v>0</v>
      </c>
      <c r="AL230" s="50">
        <v>0</v>
      </c>
      <c r="AM230" s="52">
        <v>0</v>
      </c>
      <c r="AN230" s="44">
        <v>348</v>
      </c>
      <c r="AO230" s="63">
        <f t="shared" si="15"/>
        <v>0</v>
      </c>
      <c r="AP230" s="61">
        <v>0</v>
      </c>
      <c r="AQ230" s="53">
        <v>0</v>
      </c>
      <c r="AR230" s="54">
        <v>0</v>
      </c>
      <c r="AS230" s="42">
        <v>0</v>
      </c>
    </row>
    <row r="231" spans="1:45" ht="12.75" customHeight="1" x14ac:dyDescent="0.25">
      <c r="A231" s="4" t="s">
        <v>17</v>
      </c>
      <c r="B231" s="8">
        <v>611</v>
      </c>
      <c r="C231" s="4" t="s">
        <v>484</v>
      </c>
      <c r="D231" s="5" t="s">
        <v>491</v>
      </c>
      <c r="E231" s="5" t="s">
        <v>9</v>
      </c>
      <c r="F231" s="6" t="s">
        <v>492</v>
      </c>
      <c r="G231" s="37">
        <v>319830</v>
      </c>
      <c r="H231" s="40">
        <v>586887</v>
      </c>
      <c r="I231" s="35">
        <f t="shared" si="12"/>
        <v>89256</v>
      </c>
      <c r="J231" s="46">
        <v>4859</v>
      </c>
      <c r="K231" s="47">
        <v>5159</v>
      </c>
      <c r="L231" s="47">
        <v>40229</v>
      </c>
      <c r="M231" s="47">
        <v>0</v>
      </c>
      <c r="N231" s="47">
        <v>0</v>
      </c>
      <c r="O231" s="47">
        <v>0</v>
      </c>
      <c r="P231" s="47">
        <v>6195</v>
      </c>
      <c r="Q231" s="47">
        <v>10877</v>
      </c>
      <c r="R231" s="47">
        <v>0</v>
      </c>
      <c r="S231" s="47">
        <v>0</v>
      </c>
      <c r="T231" s="47">
        <v>3734</v>
      </c>
      <c r="U231" s="47">
        <v>3450</v>
      </c>
      <c r="V231" s="47">
        <v>2400</v>
      </c>
      <c r="W231" s="48">
        <v>12353</v>
      </c>
      <c r="X231" s="45">
        <f t="shared" si="13"/>
        <v>0</v>
      </c>
      <c r="Y231" s="55">
        <v>0</v>
      </c>
      <c r="Z231" s="56">
        <v>0</v>
      </c>
      <c r="AA231" s="57">
        <v>0</v>
      </c>
      <c r="AB231" s="58">
        <v>13216</v>
      </c>
      <c r="AC231" s="59">
        <v>53577</v>
      </c>
      <c r="AD231" s="30">
        <f t="shared" si="14"/>
        <v>679</v>
      </c>
      <c r="AE231" s="49">
        <v>0</v>
      </c>
      <c r="AF231" s="50">
        <v>679</v>
      </c>
      <c r="AG231" s="50">
        <v>0</v>
      </c>
      <c r="AH231" s="50">
        <v>0</v>
      </c>
      <c r="AI231" s="51">
        <v>0</v>
      </c>
      <c r="AJ231" s="50">
        <v>0</v>
      </c>
      <c r="AK231" s="50">
        <v>0</v>
      </c>
      <c r="AL231" s="50">
        <v>0</v>
      </c>
      <c r="AM231" s="52">
        <v>0</v>
      </c>
      <c r="AN231" s="44">
        <v>0</v>
      </c>
      <c r="AO231" s="63">
        <f t="shared" si="15"/>
        <v>0</v>
      </c>
      <c r="AP231" s="61">
        <v>0</v>
      </c>
      <c r="AQ231" s="53">
        <v>0</v>
      </c>
      <c r="AR231" s="54">
        <v>0</v>
      </c>
      <c r="AS231" s="42">
        <v>0</v>
      </c>
    </row>
    <row r="232" spans="1:45" ht="12.75" customHeight="1" x14ac:dyDescent="0.25">
      <c r="A232" s="4" t="s">
        <v>17</v>
      </c>
      <c r="B232" s="8">
        <v>605</v>
      </c>
      <c r="C232" s="4" t="s">
        <v>155</v>
      </c>
      <c r="D232" s="5" t="s">
        <v>164</v>
      </c>
      <c r="E232" s="5" t="s">
        <v>9</v>
      </c>
      <c r="F232" s="6" t="s">
        <v>165</v>
      </c>
      <c r="G232" s="37">
        <v>648451</v>
      </c>
      <c r="H232" s="40">
        <v>50528</v>
      </c>
      <c r="I232" s="35">
        <f t="shared" si="12"/>
        <v>7268</v>
      </c>
      <c r="J232" s="46">
        <v>0</v>
      </c>
      <c r="K232" s="47">
        <v>584</v>
      </c>
      <c r="L232" s="47">
        <v>5891</v>
      </c>
      <c r="M232" s="47">
        <v>0</v>
      </c>
      <c r="N232" s="47">
        <v>0</v>
      </c>
      <c r="O232" s="47">
        <v>0</v>
      </c>
      <c r="P232" s="47">
        <v>339</v>
      </c>
      <c r="Q232" s="47">
        <v>0</v>
      </c>
      <c r="R232" s="47">
        <v>150</v>
      </c>
      <c r="S232" s="47">
        <v>0</v>
      </c>
      <c r="T232" s="47">
        <v>304</v>
      </c>
      <c r="U232" s="47">
        <v>0</v>
      </c>
      <c r="V232" s="47">
        <v>0</v>
      </c>
      <c r="W232" s="48">
        <v>0</v>
      </c>
      <c r="X232" s="45">
        <f t="shared" si="13"/>
        <v>0</v>
      </c>
      <c r="Y232" s="55">
        <v>0</v>
      </c>
      <c r="Z232" s="56">
        <v>0</v>
      </c>
      <c r="AA232" s="57">
        <v>0</v>
      </c>
      <c r="AB232" s="58">
        <v>0</v>
      </c>
      <c r="AC232" s="59">
        <v>0</v>
      </c>
      <c r="AD232" s="30">
        <f t="shared" si="14"/>
        <v>124</v>
      </c>
      <c r="AE232" s="49">
        <v>0</v>
      </c>
      <c r="AF232" s="50">
        <v>124</v>
      </c>
      <c r="AG232" s="50">
        <v>0</v>
      </c>
      <c r="AH232" s="50">
        <v>0</v>
      </c>
      <c r="AI232" s="51">
        <v>0</v>
      </c>
      <c r="AJ232" s="50">
        <v>0</v>
      </c>
      <c r="AK232" s="50">
        <v>0</v>
      </c>
      <c r="AL232" s="50">
        <v>0</v>
      </c>
      <c r="AM232" s="52">
        <v>0</v>
      </c>
      <c r="AN232" s="44">
        <v>0</v>
      </c>
      <c r="AO232" s="63">
        <f t="shared" si="15"/>
        <v>0</v>
      </c>
      <c r="AP232" s="61">
        <v>0</v>
      </c>
      <c r="AQ232" s="53">
        <v>0</v>
      </c>
      <c r="AR232" s="54">
        <v>0</v>
      </c>
      <c r="AS232" s="42">
        <v>0</v>
      </c>
    </row>
    <row r="233" spans="1:45" ht="12.75" customHeight="1" x14ac:dyDescent="0.25">
      <c r="A233" s="4" t="s">
        <v>17</v>
      </c>
      <c r="B233" s="8">
        <v>611</v>
      </c>
      <c r="C233" s="4" t="s">
        <v>484</v>
      </c>
      <c r="D233" s="5" t="s">
        <v>493</v>
      </c>
      <c r="E233" s="5" t="s">
        <v>9</v>
      </c>
      <c r="F233" s="6" t="s">
        <v>15</v>
      </c>
      <c r="G233" s="37">
        <v>319881</v>
      </c>
      <c r="H233" s="40">
        <v>0</v>
      </c>
      <c r="I233" s="35">
        <f t="shared" si="12"/>
        <v>3028</v>
      </c>
      <c r="J233" s="46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3028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8">
        <v>0</v>
      </c>
      <c r="X233" s="45">
        <f t="shared" si="13"/>
        <v>0</v>
      </c>
      <c r="Y233" s="55">
        <v>0</v>
      </c>
      <c r="Z233" s="56">
        <v>0</v>
      </c>
      <c r="AA233" s="57">
        <v>0</v>
      </c>
      <c r="AB233" s="58">
        <v>0</v>
      </c>
      <c r="AC233" s="59">
        <v>0</v>
      </c>
      <c r="AD233" s="30">
        <f t="shared" si="14"/>
        <v>0</v>
      </c>
      <c r="AE233" s="49">
        <v>0</v>
      </c>
      <c r="AF233" s="50">
        <v>0</v>
      </c>
      <c r="AG233" s="50">
        <v>0</v>
      </c>
      <c r="AH233" s="50">
        <v>0</v>
      </c>
      <c r="AI233" s="51">
        <v>0</v>
      </c>
      <c r="AJ233" s="50">
        <v>0</v>
      </c>
      <c r="AK233" s="50">
        <v>0</v>
      </c>
      <c r="AL233" s="50">
        <v>0</v>
      </c>
      <c r="AM233" s="52">
        <v>0</v>
      </c>
      <c r="AN233" s="44">
        <v>0</v>
      </c>
      <c r="AO233" s="63">
        <f t="shared" si="15"/>
        <v>0</v>
      </c>
      <c r="AP233" s="61">
        <v>0</v>
      </c>
      <c r="AQ233" s="53">
        <v>0</v>
      </c>
      <c r="AR233" s="54">
        <v>0</v>
      </c>
      <c r="AS233" s="42">
        <v>0</v>
      </c>
    </row>
    <row r="234" spans="1:45" ht="12.75" customHeight="1" x14ac:dyDescent="0.25">
      <c r="A234" s="4" t="s">
        <v>17</v>
      </c>
      <c r="B234" s="8">
        <v>604</v>
      </c>
      <c r="C234" s="4" t="s">
        <v>130</v>
      </c>
      <c r="D234" s="5" t="s">
        <v>137</v>
      </c>
      <c r="E234" s="5" t="s">
        <v>9</v>
      </c>
      <c r="F234" s="6" t="s">
        <v>138</v>
      </c>
      <c r="G234" s="37">
        <v>319899</v>
      </c>
      <c r="H234" s="40">
        <v>0</v>
      </c>
      <c r="I234" s="35">
        <f t="shared" si="12"/>
        <v>3708</v>
      </c>
      <c r="J234" s="46">
        <v>0</v>
      </c>
      <c r="K234" s="47">
        <v>0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3708</v>
      </c>
      <c r="R234" s="47">
        <v>0</v>
      </c>
      <c r="S234" s="47">
        <v>0</v>
      </c>
      <c r="T234" s="47">
        <v>0</v>
      </c>
      <c r="U234" s="47">
        <v>0</v>
      </c>
      <c r="V234" s="47">
        <v>0</v>
      </c>
      <c r="W234" s="48">
        <v>0</v>
      </c>
      <c r="X234" s="45">
        <f t="shared" si="13"/>
        <v>0</v>
      </c>
      <c r="Y234" s="55">
        <v>0</v>
      </c>
      <c r="Z234" s="56">
        <v>0</v>
      </c>
      <c r="AA234" s="57">
        <v>0</v>
      </c>
      <c r="AB234" s="58">
        <v>0</v>
      </c>
      <c r="AC234" s="59">
        <v>0</v>
      </c>
      <c r="AD234" s="30">
        <f t="shared" si="14"/>
        <v>489</v>
      </c>
      <c r="AE234" s="49">
        <v>0</v>
      </c>
      <c r="AF234" s="50">
        <v>0</v>
      </c>
      <c r="AG234" s="50">
        <v>0</v>
      </c>
      <c r="AH234" s="50">
        <v>0</v>
      </c>
      <c r="AI234" s="51">
        <v>489</v>
      </c>
      <c r="AJ234" s="50">
        <v>0</v>
      </c>
      <c r="AK234" s="50">
        <v>0</v>
      </c>
      <c r="AL234" s="50">
        <v>0</v>
      </c>
      <c r="AM234" s="52">
        <v>0</v>
      </c>
      <c r="AN234" s="44">
        <v>0</v>
      </c>
      <c r="AO234" s="63">
        <f t="shared" si="15"/>
        <v>0</v>
      </c>
      <c r="AP234" s="61">
        <v>0</v>
      </c>
      <c r="AQ234" s="53">
        <v>0</v>
      </c>
      <c r="AR234" s="54">
        <v>0</v>
      </c>
      <c r="AS234" s="42">
        <v>0</v>
      </c>
    </row>
    <row r="235" spans="1:45" ht="12.75" customHeight="1" x14ac:dyDescent="0.25">
      <c r="A235" s="4" t="s">
        <v>17</v>
      </c>
      <c r="B235" s="8">
        <v>605</v>
      </c>
      <c r="C235" s="4" t="s">
        <v>155</v>
      </c>
      <c r="D235" s="5" t="s">
        <v>166</v>
      </c>
      <c r="E235" s="5" t="s">
        <v>9</v>
      </c>
      <c r="F235" s="6" t="s">
        <v>167</v>
      </c>
      <c r="G235" s="37">
        <v>319902</v>
      </c>
      <c r="H235" s="40">
        <v>578296</v>
      </c>
      <c r="I235" s="35">
        <f t="shared" si="12"/>
        <v>53736</v>
      </c>
      <c r="J235" s="46">
        <v>0</v>
      </c>
      <c r="K235" s="47">
        <v>2362</v>
      </c>
      <c r="L235" s="47">
        <v>12378</v>
      </c>
      <c r="M235" s="47">
        <v>1000</v>
      </c>
      <c r="N235" s="47">
        <v>0</v>
      </c>
      <c r="O235" s="47">
        <v>0</v>
      </c>
      <c r="P235" s="47">
        <v>5600</v>
      </c>
      <c r="Q235" s="47">
        <v>8303</v>
      </c>
      <c r="R235" s="47">
        <v>1650</v>
      </c>
      <c r="S235" s="47">
        <v>0</v>
      </c>
      <c r="T235" s="47">
        <v>3307</v>
      </c>
      <c r="U235" s="47">
        <v>3300</v>
      </c>
      <c r="V235" s="47">
        <v>1300</v>
      </c>
      <c r="W235" s="48">
        <v>14536</v>
      </c>
      <c r="X235" s="45">
        <f t="shared" si="13"/>
        <v>0</v>
      </c>
      <c r="Y235" s="55">
        <v>0</v>
      </c>
      <c r="Z235" s="56">
        <v>0</v>
      </c>
      <c r="AA235" s="57">
        <v>0</v>
      </c>
      <c r="AB235" s="58">
        <v>8259</v>
      </c>
      <c r="AC235" s="59">
        <v>3067</v>
      </c>
      <c r="AD235" s="30">
        <f t="shared" si="14"/>
        <v>4124</v>
      </c>
      <c r="AE235" s="49">
        <v>0</v>
      </c>
      <c r="AF235" s="50">
        <v>178</v>
      </c>
      <c r="AG235" s="50">
        <v>0</v>
      </c>
      <c r="AH235" s="50">
        <v>0</v>
      </c>
      <c r="AI235" s="51">
        <v>0</v>
      </c>
      <c r="AJ235" s="50">
        <v>1545</v>
      </c>
      <c r="AK235" s="50">
        <v>883</v>
      </c>
      <c r="AL235" s="50">
        <v>339</v>
      </c>
      <c r="AM235" s="52">
        <v>0</v>
      </c>
      <c r="AN235" s="44">
        <v>1179</v>
      </c>
      <c r="AO235" s="63">
        <f t="shared" si="15"/>
        <v>0</v>
      </c>
      <c r="AP235" s="61">
        <v>0</v>
      </c>
      <c r="AQ235" s="53">
        <v>0</v>
      </c>
      <c r="AR235" s="54">
        <v>0</v>
      </c>
      <c r="AS235" s="42">
        <v>0</v>
      </c>
    </row>
    <row r="236" spans="1:45" ht="12.75" customHeight="1" x14ac:dyDescent="0.25">
      <c r="A236" s="4" t="s">
        <v>17</v>
      </c>
      <c r="B236" s="8">
        <v>605</v>
      </c>
      <c r="C236" s="4" t="s">
        <v>155</v>
      </c>
      <c r="D236" s="5" t="s">
        <v>168</v>
      </c>
      <c r="E236" s="5" t="s">
        <v>9</v>
      </c>
      <c r="F236" s="6" t="s">
        <v>169</v>
      </c>
      <c r="G236" s="37">
        <v>319911</v>
      </c>
      <c r="H236" s="40">
        <v>471159</v>
      </c>
      <c r="I236" s="35">
        <f t="shared" si="12"/>
        <v>47984</v>
      </c>
      <c r="J236" s="46">
        <v>0</v>
      </c>
      <c r="K236" s="47">
        <v>7013</v>
      </c>
      <c r="L236" s="47">
        <v>22652</v>
      </c>
      <c r="M236" s="47">
        <v>0</v>
      </c>
      <c r="N236" s="47">
        <v>0</v>
      </c>
      <c r="O236" s="47">
        <v>0</v>
      </c>
      <c r="P236" s="47">
        <v>3923</v>
      </c>
      <c r="Q236" s="47">
        <v>6762</v>
      </c>
      <c r="R236" s="47">
        <v>3200</v>
      </c>
      <c r="S236" s="47">
        <v>0</v>
      </c>
      <c r="T236" s="47">
        <v>2334</v>
      </c>
      <c r="U236" s="47">
        <v>2100</v>
      </c>
      <c r="V236" s="47">
        <v>0</v>
      </c>
      <c r="W236" s="48">
        <v>0</v>
      </c>
      <c r="X236" s="45">
        <f t="shared" si="13"/>
        <v>0</v>
      </c>
      <c r="Y236" s="55">
        <v>0</v>
      </c>
      <c r="Z236" s="56">
        <v>0</v>
      </c>
      <c r="AA236" s="57">
        <v>0</v>
      </c>
      <c r="AB236" s="58">
        <v>8873</v>
      </c>
      <c r="AC236" s="59">
        <v>66</v>
      </c>
      <c r="AD236" s="30">
        <f t="shared" si="14"/>
        <v>5753</v>
      </c>
      <c r="AE236" s="49">
        <v>0</v>
      </c>
      <c r="AF236" s="50">
        <v>1410</v>
      </c>
      <c r="AG236" s="50">
        <v>0</v>
      </c>
      <c r="AH236" s="50">
        <v>0</v>
      </c>
      <c r="AI236" s="51">
        <v>0</v>
      </c>
      <c r="AJ236" s="50">
        <v>1517</v>
      </c>
      <c r="AK236" s="50">
        <v>1952</v>
      </c>
      <c r="AL236" s="50">
        <v>518</v>
      </c>
      <c r="AM236" s="52">
        <v>0</v>
      </c>
      <c r="AN236" s="44">
        <v>356</v>
      </c>
      <c r="AO236" s="63">
        <f t="shared" si="15"/>
        <v>0</v>
      </c>
      <c r="AP236" s="61">
        <v>0</v>
      </c>
      <c r="AQ236" s="53">
        <v>0</v>
      </c>
      <c r="AR236" s="54">
        <v>0</v>
      </c>
      <c r="AS236" s="42">
        <v>0</v>
      </c>
    </row>
    <row r="237" spans="1:45" ht="12.75" customHeight="1" x14ac:dyDescent="0.25">
      <c r="A237" s="4" t="s">
        <v>17</v>
      </c>
      <c r="B237" s="8">
        <v>605</v>
      </c>
      <c r="C237" s="4" t="s">
        <v>155</v>
      </c>
      <c r="D237" s="5" t="s">
        <v>170</v>
      </c>
      <c r="E237" s="5" t="s">
        <v>9</v>
      </c>
      <c r="F237" s="6" t="s">
        <v>171</v>
      </c>
      <c r="G237" s="37">
        <v>319929</v>
      </c>
      <c r="H237" s="40">
        <v>523400</v>
      </c>
      <c r="I237" s="35">
        <f t="shared" si="12"/>
        <v>66159</v>
      </c>
      <c r="J237" s="46">
        <v>0</v>
      </c>
      <c r="K237" s="47">
        <v>4523</v>
      </c>
      <c r="L237" s="47">
        <v>27232</v>
      </c>
      <c r="M237" s="47">
        <v>0</v>
      </c>
      <c r="N237" s="47">
        <v>0</v>
      </c>
      <c r="O237" s="47">
        <v>0</v>
      </c>
      <c r="P237" s="47">
        <v>4243</v>
      </c>
      <c r="Q237" s="47">
        <v>8010</v>
      </c>
      <c r="R237" s="47">
        <v>4000</v>
      </c>
      <c r="S237" s="47">
        <v>0</v>
      </c>
      <c r="T237" s="47">
        <v>2389</v>
      </c>
      <c r="U237" s="47">
        <v>5250</v>
      </c>
      <c r="V237" s="47">
        <v>2500</v>
      </c>
      <c r="W237" s="48">
        <v>8012</v>
      </c>
      <c r="X237" s="45">
        <f t="shared" si="13"/>
        <v>0</v>
      </c>
      <c r="Y237" s="55">
        <v>0</v>
      </c>
      <c r="Z237" s="56">
        <v>0</v>
      </c>
      <c r="AA237" s="57">
        <v>0</v>
      </c>
      <c r="AB237" s="58">
        <v>3856</v>
      </c>
      <c r="AC237" s="59">
        <v>4463</v>
      </c>
      <c r="AD237" s="30">
        <f t="shared" si="14"/>
        <v>963</v>
      </c>
      <c r="AE237" s="49">
        <v>0</v>
      </c>
      <c r="AF237" s="50">
        <v>963</v>
      </c>
      <c r="AG237" s="50">
        <v>0</v>
      </c>
      <c r="AH237" s="50">
        <v>0</v>
      </c>
      <c r="AI237" s="51">
        <v>0</v>
      </c>
      <c r="AJ237" s="50">
        <v>0</v>
      </c>
      <c r="AK237" s="50">
        <v>0</v>
      </c>
      <c r="AL237" s="50">
        <v>0</v>
      </c>
      <c r="AM237" s="52">
        <v>0</v>
      </c>
      <c r="AN237" s="44">
        <v>0</v>
      </c>
      <c r="AO237" s="63">
        <f t="shared" si="15"/>
        <v>0</v>
      </c>
      <c r="AP237" s="61">
        <v>0</v>
      </c>
      <c r="AQ237" s="53">
        <v>0</v>
      </c>
      <c r="AR237" s="54">
        <v>0</v>
      </c>
      <c r="AS237" s="42">
        <v>0</v>
      </c>
    </row>
    <row r="238" spans="1:45" ht="12.75" customHeight="1" x14ac:dyDescent="0.25">
      <c r="A238" s="4" t="s">
        <v>17</v>
      </c>
      <c r="B238" s="8">
        <v>605</v>
      </c>
      <c r="C238" s="4" t="s">
        <v>155</v>
      </c>
      <c r="D238" s="5" t="s">
        <v>172</v>
      </c>
      <c r="E238" s="5" t="s">
        <v>9</v>
      </c>
      <c r="F238" s="6" t="s">
        <v>173</v>
      </c>
      <c r="G238" s="37">
        <v>319937</v>
      </c>
      <c r="H238" s="40">
        <v>100220</v>
      </c>
      <c r="I238" s="35">
        <f t="shared" ref="I238:I301" si="16">SUM(J238:W238)</f>
        <v>14469</v>
      </c>
      <c r="J238" s="46">
        <v>0</v>
      </c>
      <c r="K238" s="47">
        <v>0</v>
      </c>
      <c r="L238" s="47">
        <v>6189</v>
      </c>
      <c r="M238" s="47">
        <v>0</v>
      </c>
      <c r="N238" s="47">
        <v>0</v>
      </c>
      <c r="O238" s="47">
        <v>0</v>
      </c>
      <c r="P238" s="47">
        <v>896</v>
      </c>
      <c r="Q238" s="47">
        <v>5286</v>
      </c>
      <c r="R238" s="47">
        <v>1450</v>
      </c>
      <c r="S238" s="47">
        <v>0</v>
      </c>
      <c r="T238" s="47">
        <v>648</v>
      </c>
      <c r="U238" s="47">
        <v>0</v>
      </c>
      <c r="V238" s="47">
        <v>0</v>
      </c>
      <c r="W238" s="48">
        <v>0</v>
      </c>
      <c r="X238" s="45">
        <f t="shared" si="13"/>
        <v>0</v>
      </c>
      <c r="Y238" s="55">
        <v>0</v>
      </c>
      <c r="Z238" s="56">
        <v>0</v>
      </c>
      <c r="AA238" s="57">
        <v>0</v>
      </c>
      <c r="AB238" s="58">
        <v>0</v>
      </c>
      <c r="AC238" s="59">
        <v>0</v>
      </c>
      <c r="AD238" s="30">
        <f t="shared" si="14"/>
        <v>0</v>
      </c>
      <c r="AE238" s="49">
        <v>0</v>
      </c>
      <c r="AF238" s="50">
        <v>0</v>
      </c>
      <c r="AG238" s="50">
        <v>0</v>
      </c>
      <c r="AH238" s="50">
        <v>0</v>
      </c>
      <c r="AI238" s="51">
        <v>0</v>
      </c>
      <c r="AJ238" s="50">
        <v>0</v>
      </c>
      <c r="AK238" s="50">
        <v>0</v>
      </c>
      <c r="AL238" s="50">
        <v>0</v>
      </c>
      <c r="AM238" s="52">
        <v>0</v>
      </c>
      <c r="AN238" s="44">
        <v>0</v>
      </c>
      <c r="AO238" s="63">
        <f t="shared" si="15"/>
        <v>0</v>
      </c>
      <c r="AP238" s="61">
        <v>0</v>
      </c>
      <c r="AQ238" s="53">
        <v>0</v>
      </c>
      <c r="AR238" s="54">
        <v>0</v>
      </c>
      <c r="AS238" s="42">
        <v>0</v>
      </c>
    </row>
    <row r="239" spans="1:45" ht="12.75" customHeight="1" x14ac:dyDescent="0.25">
      <c r="A239" s="4" t="s">
        <v>17</v>
      </c>
      <c r="B239" s="8">
        <v>604</v>
      </c>
      <c r="C239" s="4" t="s">
        <v>130</v>
      </c>
      <c r="D239" s="5" t="s">
        <v>139</v>
      </c>
      <c r="E239" s="5" t="s">
        <v>9</v>
      </c>
      <c r="F239" s="6" t="s">
        <v>140</v>
      </c>
      <c r="G239" s="37">
        <v>319961</v>
      </c>
      <c r="H239" s="40">
        <v>1573748</v>
      </c>
      <c r="I239" s="35">
        <f t="shared" si="16"/>
        <v>146651</v>
      </c>
      <c r="J239" s="46">
        <v>652</v>
      </c>
      <c r="K239" s="47">
        <v>4175</v>
      </c>
      <c r="L239" s="47">
        <v>39362</v>
      </c>
      <c r="M239" s="47">
        <v>0</v>
      </c>
      <c r="N239" s="47">
        <v>0</v>
      </c>
      <c r="O239" s="47">
        <v>0</v>
      </c>
      <c r="P239" s="47">
        <v>18234</v>
      </c>
      <c r="Q239" s="47">
        <v>41608</v>
      </c>
      <c r="R239" s="47">
        <v>2400</v>
      </c>
      <c r="S239" s="47">
        <v>0</v>
      </c>
      <c r="T239" s="47">
        <v>10216</v>
      </c>
      <c r="U239" s="47">
        <v>9140</v>
      </c>
      <c r="V239" s="47">
        <v>5000</v>
      </c>
      <c r="W239" s="48">
        <v>15864</v>
      </c>
      <c r="X239" s="45">
        <f t="shared" si="13"/>
        <v>0</v>
      </c>
      <c r="Y239" s="55">
        <v>0</v>
      </c>
      <c r="Z239" s="56">
        <v>0</v>
      </c>
      <c r="AA239" s="57">
        <v>0</v>
      </c>
      <c r="AB239" s="58">
        <v>49956</v>
      </c>
      <c r="AC239" s="59">
        <v>68275</v>
      </c>
      <c r="AD239" s="30">
        <f t="shared" si="14"/>
        <v>2944</v>
      </c>
      <c r="AE239" s="49">
        <v>0</v>
      </c>
      <c r="AF239" s="50">
        <v>679</v>
      </c>
      <c r="AG239" s="50">
        <v>0</v>
      </c>
      <c r="AH239" s="50">
        <v>0</v>
      </c>
      <c r="AI239" s="51">
        <v>0</v>
      </c>
      <c r="AJ239" s="50">
        <v>0</v>
      </c>
      <c r="AK239" s="50">
        <v>2265</v>
      </c>
      <c r="AL239" s="50">
        <v>0</v>
      </c>
      <c r="AM239" s="52">
        <v>0</v>
      </c>
      <c r="AN239" s="44">
        <v>0</v>
      </c>
      <c r="AO239" s="63">
        <f t="shared" si="15"/>
        <v>0</v>
      </c>
      <c r="AP239" s="61">
        <v>0</v>
      </c>
      <c r="AQ239" s="53">
        <v>0</v>
      </c>
      <c r="AR239" s="54">
        <v>0</v>
      </c>
      <c r="AS239" s="42">
        <v>0</v>
      </c>
    </row>
    <row r="240" spans="1:45" ht="12.75" customHeight="1" x14ac:dyDescent="0.25">
      <c r="A240" s="4" t="s">
        <v>17</v>
      </c>
      <c r="B240" s="8">
        <v>604</v>
      </c>
      <c r="C240" s="4" t="s">
        <v>130</v>
      </c>
      <c r="D240" s="5" t="s">
        <v>141</v>
      </c>
      <c r="E240" s="5" t="s">
        <v>9</v>
      </c>
      <c r="F240" s="6" t="s">
        <v>142</v>
      </c>
      <c r="G240" s="37">
        <v>319996</v>
      </c>
      <c r="H240" s="40">
        <v>0</v>
      </c>
      <c r="I240" s="35">
        <f t="shared" si="16"/>
        <v>2518</v>
      </c>
      <c r="J240" s="46"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v>2518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48">
        <v>0</v>
      </c>
      <c r="X240" s="45">
        <f t="shared" si="13"/>
        <v>0</v>
      </c>
      <c r="Y240" s="55">
        <v>0</v>
      </c>
      <c r="Z240" s="56">
        <v>0</v>
      </c>
      <c r="AA240" s="57">
        <v>0</v>
      </c>
      <c r="AB240" s="58">
        <v>0</v>
      </c>
      <c r="AC240" s="59">
        <v>0</v>
      </c>
      <c r="AD240" s="30">
        <f t="shared" si="14"/>
        <v>0</v>
      </c>
      <c r="AE240" s="49">
        <v>0</v>
      </c>
      <c r="AF240" s="50">
        <v>0</v>
      </c>
      <c r="AG240" s="50">
        <v>0</v>
      </c>
      <c r="AH240" s="50">
        <v>0</v>
      </c>
      <c r="AI240" s="51">
        <v>0</v>
      </c>
      <c r="AJ240" s="50">
        <v>0</v>
      </c>
      <c r="AK240" s="50">
        <v>0</v>
      </c>
      <c r="AL240" s="50">
        <v>0</v>
      </c>
      <c r="AM240" s="52">
        <v>0</v>
      </c>
      <c r="AN240" s="44">
        <v>0</v>
      </c>
      <c r="AO240" s="63">
        <f t="shared" si="15"/>
        <v>0</v>
      </c>
      <c r="AP240" s="61">
        <v>0</v>
      </c>
      <c r="AQ240" s="53">
        <v>0</v>
      </c>
      <c r="AR240" s="54">
        <v>0</v>
      </c>
      <c r="AS240" s="42">
        <v>0</v>
      </c>
    </row>
    <row r="241" spans="1:45" ht="12.75" customHeight="1" x14ac:dyDescent="0.25">
      <c r="A241" s="4" t="s">
        <v>17</v>
      </c>
      <c r="B241" s="8">
        <v>611</v>
      </c>
      <c r="C241" s="4" t="s">
        <v>484</v>
      </c>
      <c r="D241" s="5" t="s">
        <v>494</v>
      </c>
      <c r="E241" s="5" t="s">
        <v>9</v>
      </c>
      <c r="F241" s="6" t="s">
        <v>495</v>
      </c>
      <c r="G241" s="37">
        <v>320005</v>
      </c>
      <c r="H241" s="40">
        <v>131358</v>
      </c>
      <c r="I241" s="35">
        <f t="shared" si="16"/>
        <v>15514</v>
      </c>
      <c r="J241" s="46">
        <v>0</v>
      </c>
      <c r="K241" s="47">
        <v>0</v>
      </c>
      <c r="L241" s="47">
        <v>3713</v>
      </c>
      <c r="M241" s="47">
        <v>0</v>
      </c>
      <c r="N241" s="47">
        <v>0</v>
      </c>
      <c r="O241" s="47">
        <v>0</v>
      </c>
      <c r="P241" s="47">
        <v>928</v>
      </c>
      <c r="Q241" s="47">
        <v>8437</v>
      </c>
      <c r="R241" s="47">
        <v>0</v>
      </c>
      <c r="S241" s="47">
        <v>0</v>
      </c>
      <c r="T241" s="47">
        <v>736</v>
      </c>
      <c r="U241" s="47">
        <v>0</v>
      </c>
      <c r="V241" s="47">
        <v>1700</v>
      </c>
      <c r="W241" s="48">
        <v>0</v>
      </c>
      <c r="X241" s="45">
        <f t="shared" si="13"/>
        <v>0</v>
      </c>
      <c r="Y241" s="55">
        <v>0</v>
      </c>
      <c r="Z241" s="56">
        <v>0</v>
      </c>
      <c r="AA241" s="57">
        <v>0</v>
      </c>
      <c r="AB241" s="58">
        <v>338</v>
      </c>
      <c r="AC241" s="59">
        <v>0</v>
      </c>
      <c r="AD241" s="30">
        <f t="shared" si="14"/>
        <v>0</v>
      </c>
      <c r="AE241" s="49">
        <v>0</v>
      </c>
      <c r="AF241" s="50">
        <v>0</v>
      </c>
      <c r="AG241" s="50">
        <v>0</v>
      </c>
      <c r="AH241" s="50">
        <v>0</v>
      </c>
      <c r="AI241" s="51">
        <v>0</v>
      </c>
      <c r="AJ241" s="50">
        <v>0</v>
      </c>
      <c r="AK241" s="50">
        <v>0</v>
      </c>
      <c r="AL241" s="50">
        <v>0</v>
      </c>
      <c r="AM241" s="52">
        <v>0</v>
      </c>
      <c r="AN241" s="44">
        <v>0</v>
      </c>
      <c r="AO241" s="63">
        <f t="shared" si="15"/>
        <v>0</v>
      </c>
      <c r="AP241" s="61">
        <v>0</v>
      </c>
      <c r="AQ241" s="53">
        <v>0</v>
      </c>
      <c r="AR241" s="54">
        <v>0</v>
      </c>
      <c r="AS241" s="42">
        <v>0</v>
      </c>
    </row>
    <row r="242" spans="1:45" ht="12.75" customHeight="1" x14ac:dyDescent="0.25">
      <c r="A242" s="4" t="s">
        <v>17</v>
      </c>
      <c r="B242" s="8">
        <v>604</v>
      </c>
      <c r="C242" s="4" t="s">
        <v>130</v>
      </c>
      <c r="D242" s="5" t="s">
        <v>143</v>
      </c>
      <c r="E242" s="5" t="s">
        <v>9</v>
      </c>
      <c r="F242" s="6" t="s">
        <v>144</v>
      </c>
      <c r="G242" s="37">
        <v>320048</v>
      </c>
      <c r="H242" s="40">
        <v>583227</v>
      </c>
      <c r="I242" s="35">
        <f t="shared" si="16"/>
        <v>32888</v>
      </c>
      <c r="J242" s="46">
        <v>0</v>
      </c>
      <c r="K242" s="47">
        <v>5553</v>
      </c>
      <c r="L242" s="47">
        <v>3713</v>
      </c>
      <c r="M242" s="47">
        <v>0</v>
      </c>
      <c r="N242" s="47">
        <v>0</v>
      </c>
      <c r="O242" s="47">
        <v>0</v>
      </c>
      <c r="P242" s="47">
        <v>7059</v>
      </c>
      <c r="Q242" s="47">
        <v>11199</v>
      </c>
      <c r="R242" s="47">
        <v>150</v>
      </c>
      <c r="S242" s="47">
        <v>0</v>
      </c>
      <c r="T242" s="47">
        <v>4142</v>
      </c>
      <c r="U242" s="47">
        <v>0</v>
      </c>
      <c r="V242" s="47">
        <v>0</v>
      </c>
      <c r="W242" s="48">
        <v>1072</v>
      </c>
      <c r="X242" s="45">
        <f t="shared" si="13"/>
        <v>0</v>
      </c>
      <c r="Y242" s="55">
        <v>0</v>
      </c>
      <c r="Z242" s="56">
        <v>0</v>
      </c>
      <c r="AA242" s="57">
        <v>0</v>
      </c>
      <c r="AB242" s="58">
        <v>9828</v>
      </c>
      <c r="AC242" s="59">
        <v>0</v>
      </c>
      <c r="AD242" s="30">
        <f t="shared" si="14"/>
        <v>1039</v>
      </c>
      <c r="AE242" s="49">
        <v>0</v>
      </c>
      <c r="AF242" s="50">
        <v>1039</v>
      </c>
      <c r="AG242" s="50">
        <v>0</v>
      </c>
      <c r="AH242" s="50">
        <v>0</v>
      </c>
      <c r="AI242" s="51">
        <v>0</v>
      </c>
      <c r="AJ242" s="50">
        <v>0</v>
      </c>
      <c r="AK242" s="50">
        <v>0</v>
      </c>
      <c r="AL242" s="50">
        <v>0</v>
      </c>
      <c r="AM242" s="52">
        <v>0</v>
      </c>
      <c r="AN242" s="44">
        <v>0</v>
      </c>
      <c r="AO242" s="63">
        <f t="shared" si="15"/>
        <v>0</v>
      </c>
      <c r="AP242" s="61">
        <v>0</v>
      </c>
      <c r="AQ242" s="53">
        <v>0</v>
      </c>
      <c r="AR242" s="54">
        <v>0</v>
      </c>
      <c r="AS242" s="42">
        <v>0</v>
      </c>
    </row>
    <row r="243" spans="1:45" ht="12.75" customHeight="1" x14ac:dyDescent="0.25">
      <c r="A243" s="4" t="s">
        <v>17</v>
      </c>
      <c r="B243" s="8">
        <v>605</v>
      </c>
      <c r="C243" s="4" t="s">
        <v>155</v>
      </c>
      <c r="D243" s="5" t="s">
        <v>174</v>
      </c>
      <c r="E243" s="5" t="s">
        <v>9</v>
      </c>
      <c r="F243" s="6" t="s">
        <v>175</v>
      </c>
      <c r="G243" s="37">
        <v>320056</v>
      </c>
      <c r="H243" s="40">
        <v>1823826</v>
      </c>
      <c r="I243" s="35">
        <f t="shared" si="16"/>
        <v>293566</v>
      </c>
      <c r="J243" s="46">
        <v>5046</v>
      </c>
      <c r="K243" s="47">
        <v>2925</v>
      </c>
      <c r="L243" s="47">
        <v>79867</v>
      </c>
      <c r="M243" s="47">
        <v>800</v>
      </c>
      <c r="N243" s="47">
        <v>0</v>
      </c>
      <c r="O243" s="47">
        <v>0</v>
      </c>
      <c r="P243" s="47">
        <v>23546</v>
      </c>
      <c r="Q243" s="47">
        <v>53441</v>
      </c>
      <c r="R243" s="47">
        <v>3100</v>
      </c>
      <c r="S243" s="47">
        <v>0</v>
      </c>
      <c r="T243" s="47">
        <v>13995</v>
      </c>
      <c r="U243" s="47">
        <v>10492</v>
      </c>
      <c r="V243" s="47">
        <v>3800</v>
      </c>
      <c r="W243" s="48">
        <v>96554</v>
      </c>
      <c r="X243" s="45">
        <f t="shared" si="13"/>
        <v>0</v>
      </c>
      <c r="Y243" s="55">
        <v>0</v>
      </c>
      <c r="Z243" s="56">
        <v>0</v>
      </c>
      <c r="AA243" s="57">
        <v>0</v>
      </c>
      <c r="AB243" s="58">
        <v>22813</v>
      </c>
      <c r="AC243" s="59">
        <v>0</v>
      </c>
      <c r="AD243" s="30">
        <f t="shared" si="14"/>
        <v>464</v>
      </c>
      <c r="AE243" s="49">
        <v>0</v>
      </c>
      <c r="AF243" s="50">
        <v>464</v>
      </c>
      <c r="AG243" s="50">
        <v>0</v>
      </c>
      <c r="AH243" s="50">
        <v>0</v>
      </c>
      <c r="AI243" s="51">
        <v>0</v>
      </c>
      <c r="AJ243" s="50">
        <v>0</v>
      </c>
      <c r="AK243" s="50">
        <v>0</v>
      </c>
      <c r="AL243" s="50">
        <v>0</v>
      </c>
      <c r="AM243" s="52">
        <v>0</v>
      </c>
      <c r="AN243" s="44">
        <v>0</v>
      </c>
      <c r="AO243" s="63">
        <f t="shared" si="15"/>
        <v>0</v>
      </c>
      <c r="AP243" s="61">
        <v>0</v>
      </c>
      <c r="AQ243" s="53">
        <v>0</v>
      </c>
      <c r="AR243" s="54">
        <v>0</v>
      </c>
      <c r="AS243" s="42">
        <v>0</v>
      </c>
    </row>
    <row r="244" spans="1:45" ht="12.75" customHeight="1" x14ac:dyDescent="0.25">
      <c r="A244" s="4" t="s">
        <v>17</v>
      </c>
      <c r="B244" s="8">
        <v>605</v>
      </c>
      <c r="C244" s="4" t="s">
        <v>155</v>
      </c>
      <c r="D244" s="5" t="s">
        <v>176</v>
      </c>
      <c r="E244" s="5" t="s">
        <v>9</v>
      </c>
      <c r="F244" s="6" t="s">
        <v>177</v>
      </c>
      <c r="G244" s="37">
        <v>320102</v>
      </c>
      <c r="H244" s="40">
        <v>111034</v>
      </c>
      <c r="I244" s="35">
        <f t="shared" si="16"/>
        <v>18395</v>
      </c>
      <c r="J244" s="46">
        <v>0</v>
      </c>
      <c r="K244" s="47">
        <v>0</v>
      </c>
      <c r="L244" s="47">
        <v>8665</v>
      </c>
      <c r="M244" s="47">
        <v>0</v>
      </c>
      <c r="N244" s="47">
        <v>0</v>
      </c>
      <c r="O244" s="47">
        <v>0</v>
      </c>
      <c r="P244" s="47">
        <v>1043</v>
      </c>
      <c r="Q244" s="47">
        <v>5171</v>
      </c>
      <c r="R244" s="47">
        <v>2200</v>
      </c>
      <c r="S244" s="47">
        <v>0</v>
      </c>
      <c r="T244" s="47">
        <v>680</v>
      </c>
      <c r="U244" s="47">
        <v>0</v>
      </c>
      <c r="V244" s="47">
        <v>0</v>
      </c>
      <c r="W244" s="48">
        <v>636</v>
      </c>
      <c r="X244" s="45">
        <f t="shared" si="13"/>
        <v>0</v>
      </c>
      <c r="Y244" s="55">
        <v>0</v>
      </c>
      <c r="Z244" s="56">
        <v>0</v>
      </c>
      <c r="AA244" s="57">
        <v>0</v>
      </c>
      <c r="AB244" s="58">
        <v>4024</v>
      </c>
      <c r="AC244" s="59">
        <v>1528</v>
      </c>
      <c r="AD244" s="30">
        <f t="shared" si="14"/>
        <v>0</v>
      </c>
      <c r="AE244" s="49">
        <v>0</v>
      </c>
      <c r="AF244" s="50">
        <v>0</v>
      </c>
      <c r="AG244" s="50">
        <v>0</v>
      </c>
      <c r="AH244" s="50">
        <v>0</v>
      </c>
      <c r="AI244" s="51">
        <v>0</v>
      </c>
      <c r="AJ244" s="50">
        <v>0</v>
      </c>
      <c r="AK244" s="50">
        <v>0</v>
      </c>
      <c r="AL244" s="50">
        <v>0</v>
      </c>
      <c r="AM244" s="52">
        <v>0</v>
      </c>
      <c r="AN244" s="44">
        <v>0</v>
      </c>
      <c r="AO244" s="63">
        <f t="shared" si="15"/>
        <v>0</v>
      </c>
      <c r="AP244" s="61">
        <v>0</v>
      </c>
      <c r="AQ244" s="53">
        <v>0</v>
      </c>
      <c r="AR244" s="54">
        <v>0</v>
      </c>
      <c r="AS244" s="42">
        <v>0</v>
      </c>
    </row>
    <row r="245" spans="1:45" ht="12.75" customHeight="1" x14ac:dyDescent="0.25">
      <c r="A245" s="4" t="s">
        <v>17</v>
      </c>
      <c r="B245" s="8">
        <v>611</v>
      </c>
      <c r="C245" s="4" t="s">
        <v>484</v>
      </c>
      <c r="D245" s="5" t="s">
        <v>496</v>
      </c>
      <c r="E245" s="5" t="s">
        <v>9</v>
      </c>
      <c r="F245" s="6" t="s">
        <v>497</v>
      </c>
      <c r="G245" s="37">
        <v>320153</v>
      </c>
      <c r="H245" s="40">
        <v>515138</v>
      </c>
      <c r="I245" s="35">
        <f t="shared" si="16"/>
        <v>50781</v>
      </c>
      <c r="J245" s="46">
        <v>2794</v>
      </c>
      <c r="K245" s="47">
        <v>0</v>
      </c>
      <c r="L245" s="47">
        <v>18567</v>
      </c>
      <c r="M245" s="47">
        <v>0</v>
      </c>
      <c r="N245" s="47">
        <v>0</v>
      </c>
      <c r="O245" s="47">
        <v>0</v>
      </c>
      <c r="P245" s="47">
        <v>4307</v>
      </c>
      <c r="Q245" s="47">
        <v>15886</v>
      </c>
      <c r="R245" s="47">
        <v>2000</v>
      </c>
      <c r="S245" s="47">
        <v>0</v>
      </c>
      <c r="T245" s="47">
        <v>2977</v>
      </c>
      <c r="U245" s="47">
        <v>2550</v>
      </c>
      <c r="V245" s="47">
        <v>1700</v>
      </c>
      <c r="W245" s="48">
        <v>0</v>
      </c>
      <c r="X245" s="45">
        <f t="shared" si="13"/>
        <v>0</v>
      </c>
      <c r="Y245" s="55">
        <v>0</v>
      </c>
      <c r="Z245" s="56">
        <v>0</v>
      </c>
      <c r="AA245" s="57">
        <v>0</v>
      </c>
      <c r="AB245" s="58">
        <v>13771</v>
      </c>
      <c r="AC245" s="59">
        <v>17277</v>
      </c>
      <c r="AD245" s="30">
        <f t="shared" si="14"/>
        <v>8454</v>
      </c>
      <c r="AE245" s="49">
        <v>0</v>
      </c>
      <c r="AF245" s="50">
        <v>0</v>
      </c>
      <c r="AG245" s="50">
        <v>600</v>
      </c>
      <c r="AH245" s="50">
        <v>0</v>
      </c>
      <c r="AI245" s="51">
        <v>1000</v>
      </c>
      <c r="AJ245" s="50">
        <v>270</v>
      </c>
      <c r="AK245" s="50">
        <v>4475</v>
      </c>
      <c r="AL245" s="50">
        <v>700</v>
      </c>
      <c r="AM245" s="52">
        <v>0</v>
      </c>
      <c r="AN245" s="44">
        <v>1409</v>
      </c>
      <c r="AO245" s="63">
        <f t="shared" si="15"/>
        <v>0</v>
      </c>
      <c r="AP245" s="61">
        <v>0</v>
      </c>
      <c r="AQ245" s="53">
        <v>0</v>
      </c>
      <c r="AR245" s="54">
        <v>0</v>
      </c>
      <c r="AS245" s="42">
        <v>0</v>
      </c>
    </row>
    <row r="246" spans="1:45" ht="12.75" customHeight="1" x14ac:dyDescent="0.25">
      <c r="A246" s="4" t="s">
        <v>17</v>
      </c>
      <c r="B246" s="8">
        <v>611</v>
      </c>
      <c r="C246" s="4" t="s">
        <v>484</v>
      </c>
      <c r="D246" s="5" t="s">
        <v>498</v>
      </c>
      <c r="E246" s="5" t="s">
        <v>9</v>
      </c>
      <c r="F246" s="6" t="s">
        <v>499</v>
      </c>
      <c r="G246" s="37">
        <v>320170</v>
      </c>
      <c r="H246" s="40">
        <v>626527</v>
      </c>
      <c r="I246" s="35">
        <f t="shared" si="16"/>
        <v>71606</v>
      </c>
      <c r="J246" s="46">
        <v>0</v>
      </c>
      <c r="K246" s="47">
        <v>4346</v>
      </c>
      <c r="L246" s="47">
        <v>38691</v>
      </c>
      <c r="M246" s="47">
        <v>0</v>
      </c>
      <c r="N246" s="47">
        <v>0</v>
      </c>
      <c r="O246" s="47">
        <v>0</v>
      </c>
      <c r="P246" s="47">
        <v>3411</v>
      </c>
      <c r="Q246" s="47">
        <v>10742</v>
      </c>
      <c r="R246" s="47">
        <v>499.99999999999994</v>
      </c>
      <c r="S246" s="47">
        <v>0</v>
      </c>
      <c r="T246" s="47">
        <v>4100</v>
      </c>
      <c r="U246" s="47">
        <v>2400</v>
      </c>
      <c r="V246" s="47">
        <v>2000</v>
      </c>
      <c r="W246" s="48">
        <v>5416</v>
      </c>
      <c r="X246" s="45">
        <f t="shared" si="13"/>
        <v>0</v>
      </c>
      <c r="Y246" s="55">
        <v>0</v>
      </c>
      <c r="Z246" s="56">
        <v>0</v>
      </c>
      <c r="AA246" s="57">
        <v>0</v>
      </c>
      <c r="AB246" s="58">
        <v>3836</v>
      </c>
      <c r="AC246" s="59">
        <v>3000</v>
      </c>
      <c r="AD246" s="30">
        <f t="shared" si="14"/>
        <v>394</v>
      </c>
      <c r="AE246" s="49">
        <v>0</v>
      </c>
      <c r="AF246" s="50">
        <v>394</v>
      </c>
      <c r="AG246" s="50">
        <v>0</v>
      </c>
      <c r="AH246" s="50">
        <v>0</v>
      </c>
      <c r="AI246" s="51">
        <v>0</v>
      </c>
      <c r="AJ246" s="50">
        <v>0</v>
      </c>
      <c r="AK246" s="50">
        <v>0</v>
      </c>
      <c r="AL246" s="50">
        <v>0</v>
      </c>
      <c r="AM246" s="52">
        <v>0</v>
      </c>
      <c r="AN246" s="44">
        <v>0</v>
      </c>
      <c r="AO246" s="63">
        <f t="shared" si="15"/>
        <v>0</v>
      </c>
      <c r="AP246" s="61">
        <v>0</v>
      </c>
      <c r="AQ246" s="53">
        <v>0</v>
      </c>
      <c r="AR246" s="54">
        <v>0</v>
      </c>
      <c r="AS246" s="42">
        <v>0</v>
      </c>
    </row>
    <row r="247" spans="1:45" ht="12.75" customHeight="1" x14ac:dyDescent="0.25">
      <c r="A247" s="4" t="s">
        <v>17</v>
      </c>
      <c r="B247" s="8">
        <v>611</v>
      </c>
      <c r="C247" s="4" t="s">
        <v>484</v>
      </c>
      <c r="D247" s="5" t="s">
        <v>500</v>
      </c>
      <c r="E247" s="5" t="s">
        <v>9</v>
      </c>
      <c r="F247" s="6" t="s">
        <v>305</v>
      </c>
      <c r="G247" s="37">
        <v>320218</v>
      </c>
      <c r="H247" s="40">
        <v>0</v>
      </c>
      <c r="I247" s="35">
        <f t="shared" si="16"/>
        <v>7657</v>
      </c>
      <c r="J247" s="46">
        <v>0</v>
      </c>
      <c r="K247" s="47">
        <v>178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6751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8">
        <v>728</v>
      </c>
      <c r="X247" s="45">
        <f t="shared" si="13"/>
        <v>0</v>
      </c>
      <c r="Y247" s="55">
        <v>0</v>
      </c>
      <c r="Z247" s="56">
        <v>0</v>
      </c>
      <c r="AA247" s="57">
        <v>0</v>
      </c>
      <c r="AB247" s="58">
        <v>0</v>
      </c>
      <c r="AC247" s="59">
        <v>0</v>
      </c>
      <c r="AD247" s="30">
        <f t="shared" si="14"/>
        <v>199</v>
      </c>
      <c r="AE247" s="49">
        <v>0</v>
      </c>
      <c r="AF247" s="50">
        <v>38</v>
      </c>
      <c r="AG247" s="50">
        <v>0</v>
      </c>
      <c r="AH247" s="50">
        <v>0</v>
      </c>
      <c r="AI247" s="51">
        <v>0</v>
      </c>
      <c r="AJ247" s="50">
        <v>0</v>
      </c>
      <c r="AK247" s="50">
        <v>98</v>
      </c>
      <c r="AL247" s="50">
        <v>0</v>
      </c>
      <c r="AM247" s="52">
        <v>0</v>
      </c>
      <c r="AN247" s="44">
        <v>63</v>
      </c>
      <c r="AO247" s="63">
        <f t="shared" si="15"/>
        <v>0</v>
      </c>
      <c r="AP247" s="61">
        <v>0</v>
      </c>
      <c r="AQ247" s="53">
        <v>0</v>
      </c>
      <c r="AR247" s="54">
        <v>0</v>
      </c>
      <c r="AS247" s="42">
        <v>0</v>
      </c>
    </row>
    <row r="248" spans="1:45" ht="12.75" customHeight="1" x14ac:dyDescent="0.25">
      <c r="A248" s="4" t="s">
        <v>17</v>
      </c>
      <c r="B248" s="8">
        <v>605</v>
      </c>
      <c r="C248" s="4" t="s">
        <v>155</v>
      </c>
      <c r="D248" s="5" t="s">
        <v>178</v>
      </c>
      <c r="E248" s="5" t="s">
        <v>9</v>
      </c>
      <c r="F248" s="6" t="s">
        <v>179</v>
      </c>
      <c r="G248" s="37">
        <v>320226</v>
      </c>
      <c r="H248" s="40">
        <v>348013</v>
      </c>
      <c r="I248" s="35">
        <f t="shared" si="16"/>
        <v>50528</v>
      </c>
      <c r="J248" s="46">
        <v>3870</v>
      </c>
      <c r="K248" s="47">
        <v>1861</v>
      </c>
      <c r="L248" s="47">
        <v>12378</v>
      </c>
      <c r="M248" s="47">
        <v>400</v>
      </c>
      <c r="N248" s="47">
        <v>0</v>
      </c>
      <c r="O248" s="47">
        <v>0</v>
      </c>
      <c r="P248" s="47">
        <v>2669</v>
      </c>
      <c r="Q248" s="47">
        <v>12001</v>
      </c>
      <c r="R248" s="47">
        <v>850</v>
      </c>
      <c r="S248" s="47">
        <v>0</v>
      </c>
      <c r="T248" s="47">
        <v>1883</v>
      </c>
      <c r="U248" s="47">
        <v>3150</v>
      </c>
      <c r="V248" s="47">
        <v>800</v>
      </c>
      <c r="W248" s="48">
        <v>10666</v>
      </c>
      <c r="X248" s="45">
        <f t="shared" si="13"/>
        <v>0</v>
      </c>
      <c r="Y248" s="55">
        <v>0</v>
      </c>
      <c r="Z248" s="56">
        <v>0</v>
      </c>
      <c r="AA248" s="57">
        <v>0</v>
      </c>
      <c r="AB248" s="58">
        <v>11323</v>
      </c>
      <c r="AC248" s="59">
        <v>0</v>
      </c>
      <c r="AD248" s="30">
        <f t="shared" si="14"/>
        <v>92</v>
      </c>
      <c r="AE248" s="49">
        <v>0</v>
      </c>
      <c r="AF248" s="50">
        <v>92</v>
      </c>
      <c r="AG248" s="50">
        <v>0</v>
      </c>
      <c r="AH248" s="50">
        <v>0</v>
      </c>
      <c r="AI248" s="51">
        <v>0</v>
      </c>
      <c r="AJ248" s="50">
        <v>0</v>
      </c>
      <c r="AK248" s="50">
        <v>0</v>
      </c>
      <c r="AL248" s="50">
        <v>0</v>
      </c>
      <c r="AM248" s="52">
        <v>0</v>
      </c>
      <c r="AN248" s="44">
        <v>0</v>
      </c>
      <c r="AO248" s="63">
        <f t="shared" si="15"/>
        <v>0</v>
      </c>
      <c r="AP248" s="61">
        <v>0</v>
      </c>
      <c r="AQ248" s="53">
        <v>0</v>
      </c>
      <c r="AR248" s="54">
        <v>0</v>
      </c>
      <c r="AS248" s="42">
        <v>0</v>
      </c>
    </row>
    <row r="249" spans="1:45" ht="12.75" customHeight="1" x14ac:dyDescent="0.25">
      <c r="A249" s="4" t="s">
        <v>17</v>
      </c>
      <c r="B249" s="8">
        <v>605</v>
      </c>
      <c r="C249" s="4" t="s">
        <v>155</v>
      </c>
      <c r="D249" s="5" t="s">
        <v>180</v>
      </c>
      <c r="E249" s="5" t="s">
        <v>9</v>
      </c>
      <c r="F249" s="6" t="s">
        <v>181</v>
      </c>
      <c r="G249" s="37">
        <v>320234</v>
      </c>
      <c r="H249" s="40">
        <v>435404</v>
      </c>
      <c r="I249" s="35">
        <f t="shared" si="16"/>
        <v>41012</v>
      </c>
      <c r="J249" s="46">
        <v>0</v>
      </c>
      <c r="K249" s="47">
        <v>6585</v>
      </c>
      <c r="L249" s="47">
        <v>6808</v>
      </c>
      <c r="M249" s="47">
        <v>0</v>
      </c>
      <c r="N249" s="47">
        <v>0</v>
      </c>
      <c r="O249" s="47">
        <v>0</v>
      </c>
      <c r="P249" s="47">
        <v>3706</v>
      </c>
      <c r="Q249" s="47">
        <v>8101</v>
      </c>
      <c r="R249" s="47">
        <v>900</v>
      </c>
      <c r="S249" s="47">
        <v>0</v>
      </c>
      <c r="T249" s="47">
        <v>2333</v>
      </c>
      <c r="U249" s="47">
        <v>0</v>
      </c>
      <c r="V249" s="47">
        <v>0</v>
      </c>
      <c r="W249" s="48">
        <v>12579</v>
      </c>
      <c r="X249" s="45">
        <f t="shared" si="13"/>
        <v>0</v>
      </c>
      <c r="Y249" s="55">
        <v>0</v>
      </c>
      <c r="Z249" s="56">
        <v>0</v>
      </c>
      <c r="AA249" s="57">
        <v>0</v>
      </c>
      <c r="AB249" s="58">
        <v>1877</v>
      </c>
      <c r="AC249" s="59">
        <v>8359</v>
      </c>
      <c r="AD249" s="30">
        <f t="shared" si="14"/>
        <v>1577</v>
      </c>
      <c r="AE249" s="49">
        <v>0</v>
      </c>
      <c r="AF249" s="50">
        <v>1577</v>
      </c>
      <c r="AG249" s="50">
        <v>0</v>
      </c>
      <c r="AH249" s="50">
        <v>0</v>
      </c>
      <c r="AI249" s="51">
        <v>0</v>
      </c>
      <c r="AJ249" s="50">
        <v>0</v>
      </c>
      <c r="AK249" s="50">
        <v>0</v>
      </c>
      <c r="AL249" s="50">
        <v>0</v>
      </c>
      <c r="AM249" s="52">
        <v>0</v>
      </c>
      <c r="AN249" s="44">
        <v>0</v>
      </c>
      <c r="AO249" s="63">
        <f t="shared" si="15"/>
        <v>0</v>
      </c>
      <c r="AP249" s="61">
        <v>0</v>
      </c>
      <c r="AQ249" s="53">
        <v>0</v>
      </c>
      <c r="AR249" s="54">
        <v>0</v>
      </c>
      <c r="AS249" s="42">
        <v>0</v>
      </c>
    </row>
    <row r="250" spans="1:45" ht="12.75" customHeight="1" x14ac:dyDescent="0.25">
      <c r="A250" s="4" t="s">
        <v>17</v>
      </c>
      <c r="B250" s="8">
        <v>611</v>
      </c>
      <c r="C250" s="4" t="s">
        <v>484</v>
      </c>
      <c r="D250" s="5" t="s">
        <v>501</v>
      </c>
      <c r="E250" s="5" t="s">
        <v>9</v>
      </c>
      <c r="F250" s="6" t="s">
        <v>502</v>
      </c>
      <c r="G250" s="37">
        <v>320242</v>
      </c>
      <c r="H250" s="40">
        <v>92512</v>
      </c>
      <c r="I250" s="35">
        <f t="shared" si="16"/>
        <v>14829</v>
      </c>
      <c r="J250" s="46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781</v>
      </c>
      <c r="Q250" s="47">
        <v>9404</v>
      </c>
      <c r="R250" s="47">
        <v>1350</v>
      </c>
      <c r="S250" s="47">
        <v>0</v>
      </c>
      <c r="T250" s="47">
        <v>544</v>
      </c>
      <c r="U250" s="47">
        <v>0</v>
      </c>
      <c r="V250" s="47">
        <v>0</v>
      </c>
      <c r="W250" s="48">
        <v>2750</v>
      </c>
      <c r="X250" s="45">
        <f t="shared" si="13"/>
        <v>0</v>
      </c>
      <c r="Y250" s="55">
        <v>0</v>
      </c>
      <c r="Z250" s="56">
        <v>0</v>
      </c>
      <c r="AA250" s="57">
        <v>0</v>
      </c>
      <c r="AB250" s="58">
        <v>198</v>
      </c>
      <c r="AC250" s="59">
        <v>0</v>
      </c>
      <c r="AD250" s="30">
        <f t="shared" si="14"/>
        <v>0</v>
      </c>
      <c r="AE250" s="49">
        <v>0</v>
      </c>
      <c r="AF250" s="50">
        <v>0</v>
      </c>
      <c r="AG250" s="50">
        <v>0</v>
      </c>
      <c r="AH250" s="50">
        <v>0</v>
      </c>
      <c r="AI250" s="51">
        <v>0</v>
      </c>
      <c r="AJ250" s="50">
        <v>0</v>
      </c>
      <c r="AK250" s="50">
        <v>0</v>
      </c>
      <c r="AL250" s="50">
        <v>0</v>
      </c>
      <c r="AM250" s="52">
        <v>0</v>
      </c>
      <c r="AN250" s="44">
        <v>0</v>
      </c>
      <c r="AO250" s="63">
        <f t="shared" si="15"/>
        <v>0</v>
      </c>
      <c r="AP250" s="61">
        <v>0</v>
      </c>
      <c r="AQ250" s="53">
        <v>0</v>
      </c>
      <c r="AR250" s="54">
        <v>0</v>
      </c>
      <c r="AS250" s="42">
        <v>0</v>
      </c>
    </row>
    <row r="251" spans="1:45" ht="12.75" customHeight="1" x14ac:dyDescent="0.25">
      <c r="A251" s="4" t="s">
        <v>17</v>
      </c>
      <c r="B251" s="8">
        <v>604</v>
      </c>
      <c r="C251" s="4" t="s">
        <v>130</v>
      </c>
      <c r="D251" s="5" t="s">
        <v>145</v>
      </c>
      <c r="E251" s="5" t="s">
        <v>9</v>
      </c>
      <c r="F251" s="6" t="s">
        <v>146</v>
      </c>
      <c r="G251" s="37">
        <v>320269</v>
      </c>
      <c r="H251" s="40">
        <v>269367</v>
      </c>
      <c r="I251" s="35">
        <f t="shared" si="16"/>
        <v>40051</v>
      </c>
      <c r="J251" s="46">
        <v>0</v>
      </c>
      <c r="K251" s="47">
        <v>2048</v>
      </c>
      <c r="L251" s="47">
        <v>19805</v>
      </c>
      <c r="M251" s="47">
        <v>0</v>
      </c>
      <c r="N251" s="47">
        <v>0</v>
      </c>
      <c r="O251" s="47">
        <v>0</v>
      </c>
      <c r="P251" s="47">
        <v>128</v>
      </c>
      <c r="Q251" s="47">
        <v>0</v>
      </c>
      <c r="R251" s="47">
        <v>50</v>
      </c>
      <c r="S251" s="47">
        <v>0</v>
      </c>
      <c r="T251" s="47">
        <v>1393</v>
      </c>
      <c r="U251" s="47">
        <v>0</v>
      </c>
      <c r="V251" s="47">
        <v>700</v>
      </c>
      <c r="W251" s="48">
        <v>15927</v>
      </c>
      <c r="X251" s="45">
        <f t="shared" si="13"/>
        <v>0</v>
      </c>
      <c r="Y251" s="55">
        <v>0</v>
      </c>
      <c r="Z251" s="56">
        <v>0</v>
      </c>
      <c r="AA251" s="57">
        <v>0</v>
      </c>
      <c r="AB251" s="58">
        <v>1188</v>
      </c>
      <c r="AC251" s="59">
        <v>0</v>
      </c>
      <c r="AD251" s="30">
        <f t="shared" si="14"/>
        <v>480</v>
      </c>
      <c r="AE251" s="49">
        <v>0</v>
      </c>
      <c r="AF251" s="50">
        <v>480</v>
      </c>
      <c r="AG251" s="50">
        <v>0</v>
      </c>
      <c r="AH251" s="50">
        <v>0</v>
      </c>
      <c r="AI251" s="51">
        <v>0</v>
      </c>
      <c r="AJ251" s="50">
        <v>0</v>
      </c>
      <c r="AK251" s="50">
        <v>0</v>
      </c>
      <c r="AL251" s="50">
        <v>0</v>
      </c>
      <c r="AM251" s="52">
        <v>0</v>
      </c>
      <c r="AN251" s="44">
        <v>0</v>
      </c>
      <c r="AO251" s="63">
        <f t="shared" si="15"/>
        <v>0</v>
      </c>
      <c r="AP251" s="61">
        <v>0</v>
      </c>
      <c r="AQ251" s="53">
        <v>0</v>
      </c>
      <c r="AR251" s="54">
        <v>0</v>
      </c>
      <c r="AS251" s="42">
        <v>0</v>
      </c>
    </row>
    <row r="252" spans="1:45" ht="12.75" customHeight="1" x14ac:dyDescent="0.25">
      <c r="A252" s="4" t="s">
        <v>17</v>
      </c>
      <c r="B252" s="8">
        <v>611</v>
      </c>
      <c r="C252" s="4" t="s">
        <v>484</v>
      </c>
      <c r="D252" s="5" t="s">
        <v>503</v>
      </c>
      <c r="E252" s="5" t="s">
        <v>9</v>
      </c>
      <c r="F252" s="6" t="s">
        <v>504</v>
      </c>
      <c r="G252" s="37">
        <v>320277</v>
      </c>
      <c r="H252" s="40">
        <v>1113551</v>
      </c>
      <c r="I252" s="35">
        <f t="shared" si="16"/>
        <v>221226</v>
      </c>
      <c r="J252" s="46">
        <v>0</v>
      </c>
      <c r="K252" s="47">
        <v>7313</v>
      </c>
      <c r="L252" s="47">
        <v>54216</v>
      </c>
      <c r="M252" s="47">
        <v>1200</v>
      </c>
      <c r="N252" s="47">
        <v>59825</v>
      </c>
      <c r="O252" s="47">
        <v>10000</v>
      </c>
      <c r="P252" s="47">
        <v>9965</v>
      </c>
      <c r="Q252" s="47">
        <v>29576</v>
      </c>
      <c r="R252" s="47">
        <v>150</v>
      </c>
      <c r="S252" s="47">
        <v>0</v>
      </c>
      <c r="T252" s="47">
        <v>7691</v>
      </c>
      <c r="U252" s="47">
        <v>4465</v>
      </c>
      <c r="V252" s="47">
        <v>4248</v>
      </c>
      <c r="W252" s="48">
        <v>32577</v>
      </c>
      <c r="X252" s="45">
        <f t="shared" si="13"/>
        <v>0</v>
      </c>
      <c r="Y252" s="55">
        <v>0</v>
      </c>
      <c r="Z252" s="56">
        <v>0</v>
      </c>
      <c r="AA252" s="57">
        <v>0</v>
      </c>
      <c r="AB252" s="58">
        <v>7046</v>
      </c>
      <c r="AC252" s="59">
        <v>25763</v>
      </c>
      <c r="AD252" s="30">
        <f t="shared" si="14"/>
        <v>9500</v>
      </c>
      <c r="AE252" s="49">
        <v>0</v>
      </c>
      <c r="AF252" s="50">
        <v>286</v>
      </c>
      <c r="AG252" s="50">
        <v>0</v>
      </c>
      <c r="AH252" s="50">
        <v>0</v>
      </c>
      <c r="AI252" s="51">
        <v>0</v>
      </c>
      <c r="AJ252" s="50">
        <v>3320</v>
      </c>
      <c r="AK252" s="50">
        <v>4010</v>
      </c>
      <c r="AL252" s="50">
        <v>0</v>
      </c>
      <c r="AM252" s="52">
        <v>0</v>
      </c>
      <c r="AN252" s="44">
        <v>1884</v>
      </c>
      <c r="AO252" s="63">
        <f t="shared" si="15"/>
        <v>0</v>
      </c>
      <c r="AP252" s="61">
        <v>0</v>
      </c>
      <c r="AQ252" s="53">
        <v>0</v>
      </c>
      <c r="AR252" s="54">
        <v>0</v>
      </c>
      <c r="AS252" s="42">
        <v>0</v>
      </c>
    </row>
    <row r="253" spans="1:45" ht="12.75" customHeight="1" x14ac:dyDescent="0.25">
      <c r="A253" s="4" t="s">
        <v>17</v>
      </c>
      <c r="B253" s="8">
        <v>604</v>
      </c>
      <c r="C253" s="4" t="s">
        <v>130</v>
      </c>
      <c r="D253" s="5" t="s">
        <v>147</v>
      </c>
      <c r="E253" s="5" t="s">
        <v>9</v>
      </c>
      <c r="F253" s="6" t="s">
        <v>148</v>
      </c>
      <c r="G253" s="37">
        <v>320293</v>
      </c>
      <c r="H253" s="40">
        <v>0</v>
      </c>
      <c r="I253" s="35">
        <f t="shared" si="16"/>
        <v>8614</v>
      </c>
      <c r="J253" s="46">
        <v>0</v>
      </c>
      <c r="K253" s="47">
        <v>0</v>
      </c>
      <c r="L253" s="47">
        <v>0</v>
      </c>
      <c r="M253" s="47">
        <v>0</v>
      </c>
      <c r="N253" s="47">
        <v>0</v>
      </c>
      <c r="O253" s="47">
        <v>0</v>
      </c>
      <c r="P253" s="47">
        <v>1274</v>
      </c>
      <c r="Q253" s="47">
        <v>7340</v>
      </c>
      <c r="R253" s="47">
        <v>0</v>
      </c>
      <c r="S253" s="47">
        <v>0</v>
      </c>
      <c r="T253" s="47">
        <v>0</v>
      </c>
      <c r="U253" s="47">
        <v>0</v>
      </c>
      <c r="V253" s="47">
        <v>0</v>
      </c>
      <c r="W253" s="48">
        <v>0</v>
      </c>
      <c r="X253" s="45">
        <f t="shared" si="13"/>
        <v>0</v>
      </c>
      <c r="Y253" s="55">
        <v>0</v>
      </c>
      <c r="Z253" s="56">
        <v>0</v>
      </c>
      <c r="AA253" s="57">
        <v>0</v>
      </c>
      <c r="AB253" s="58">
        <v>0</v>
      </c>
      <c r="AC253" s="59">
        <v>0</v>
      </c>
      <c r="AD253" s="30">
        <f t="shared" si="14"/>
        <v>1100</v>
      </c>
      <c r="AE253" s="49">
        <v>0</v>
      </c>
      <c r="AF253" s="50">
        <v>0</v>
      </c>
      <c r="AG253" s="50">
        <v>0</v>
      </c>
      <c r="AH253" s="50">
        <v>0</v>
      </c>
      <c r="AI253" s="51">
        <v>500</v>
      </c>
      <c r="AJ253" s="50">
        <v>0</v>
      </c>
      <c r="AK253" s="50">
        <v>0</v>
      </c>
      <c r="AL253" s="50">
        <v>0</v>
      </c>
      <c r="AM253" s="52">
        <v>0</v>
      </c>
      <c r="AN253" s="44">
        <v>600</v>
      </c>
      <c r="AO253" s="63">
        <f t="shared" si="15"/>
        <v>0</v>
      </c>
      <c r="AP253" s="61">
        <v>0</v>
      </c>
      <c r="AQ253" s="53">
        <v>0</v>
      </c>
      <c r="AR253" s="54">
        <v>0</v>
      </c>
      <c r="AS253" s="42">
        <v>0</v>
      </c>
    </row>
    <row r="254" spans="1:45" ht="12.75" customHeight="1" x14ac:dyDescent="0.25">
      <c r="A254" s="4" t="s">
        <v>17</v>
      </c>
      <c r="B254" s="8">
        <v>605</v>
      </c>
      <c r="C254" s="4" t="s">
        <v>155</v>
      </c>
      <c r="D254" s="5" t="s">
        <v>182</v>
      </c>
      <c r="E254" s="5" t="s">
        <v>9</v>
      </c>
      <c r="F254" s="6" t="s">
        <v>183</v>
      </c>
      <c r="G254" s="37">
        <v>320323</v>
      </c>
      <c r="H254" s="40">
        <v>0</v>
      </c>
      <c r="I254" s="35">
        <f t="shared" si="16"/>
        <v>3028</v>
      </c>
      <c r="J254" s="46"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v>3028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48">
        <v>0</v>
      </c>
      <c r="X254" s="45">
        <f t="shared" si="13"/>
        <v>0</v>
      </c>
      <c r="Y254" s="55">
        <v>0</v>
      </c>
      <c r="Z254" s="56">
        <v>0</v>
      </c>
      <c r="AA254" s="57">
        <v>0</v>
      </c>
      <c r="AB254" s="58">
        <v>0</v>
      </c>
      <c r="AC254" s="59">
        <v>0</v>
      </c>
      <c r="AD254" s="30">
        <f t="shared" si="14"/>
        <v>0</v>
      </c>
      <c r="AE254" s="49">
        <v>0</v>
      </c>
      <c r="AF254" s="50">
        <v>0</v>
      </c>
      <c r="AG254" s="50">
        <v>0</v>
      </c>
      <c r="AH254" s="50">
        <v>0</v>
      </c>
      <c r="AI254" s="51">
        <v>0</v>
      </c>
      <c r="AJ254" s="50">
        <v>0</v>
      </c>
      <c r="AK254" s="50">
        <v>0</v>
      </c>
      <c r="AL254" s="50">
        <v>0</v>
      </c>
      <c r="AM254" s="52">
        <v>0</v>
      </c>
      <c r="AN254" s="44">
        <v>0</v>
      </c>
      <c r="AO254" s="63">
        <f t="shared" si="15"/>
        <v>0</v>
      </c>
      <c r="AP254" s="61">
        <v>0</v>
      </c>
      <c r="AQ254" s="53">
        <v>0</v>
      </c>
      <c r="AR254" s="54">
        <v>0</v>
      </c>
      <c r="AS254" s="42">
        <v>0</v>
      </c>
    </row>
    <row r="255" spans="1:45" ht="12.75" customHeight="1" x14ac:dyDescent="0.25">
      <c r="A255" s="4" t="s">
        <v>17</v>
      </c>
      <c r="B255" s="8">
        <v>611</v>
      </c>
      <c r="C255" s="4" t="s">
        <v>484</v>
      </c>
      <c r="D255" s="5" t="s">
        <v>505</v>
      </c>
      <c r="E255" s="5" t="s">
        <v>9</v>
      </c>
      <c r="F255" s="6" t="s">
        <v>506</v>
      </c>
      <c r="G255" s="37">
        <v>320331</v>
      </c>
      <c r="H255" s="40">
        <v>0</v>
      </c>
      <c r="I255" s="35">
        <f t="shared" si="16"/>
        <v>2731</v>
      </c>
      <c r="J255" s="46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v>2731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8">
        <v>0</v>
      </c>
      <c r="X255" s="45">
        <f t="shared" si="13"/>
        <v>0</v>
      </c>
      <c r="Y255" s="55">
        <v>0</v>
      </c>
      <c r="Z255" s="56">
        <v>0</v>
      </c>
      <c r="AA255" s="57">
        <v>0</v>
      </c>
      <c r="AB255" s="58">
        <v>0</v>
      </c>
      <c r="AC255" s="59">
        <v>0</v>
      </c>
      <c r="AD255" s="30">
        <f t="shared" si="14"/>
        <v>500</v>
      </c>
      <c r="AE255" s="49">
        <v>0</v>
      </c>
      <c r="AF255" s="50">
        <v>0</v>
      </c>
      <c r="AG255" s="50">
        <v>0</v>
      </c>
      <c r="AH255" s="50">
        <v>0</v>
      </c>
      <c r="AI255" s="51">
        <v>500</v>
      </c>
      <c r="AJ255" s="50">
        <v>0</v>
      </c>
      <c r="AK255" s="50">
        <v>0</v>
      </c>
      <c r="AL255" s="50">
        <v>0</v>
      </c>
      <c r="AM255" s="52">
        <v>0</v>
      </c>
      <c r="AN255" s="44">
        <v>0</v>
      </c>
      <c r="AO255" s="63">
        <f t="shared" si="15"/>
        <v>0</v>
      </c>
      <c r="AP255" s="61">
        <v>0</v>
      </c>
      <c r="AQ255" s="53">
        <v>0</v>
      </c>
      <c r="AR255" s="54">
        <v>0</v>
      </c>
      <c r="AS255" s="42">
        <v>0</v>
      </c>
    </row>
    <row r="256" spans="1:45" ht="12.75" customHeight="1" x14ac:dyDescent="0.25">
      <c r="A256" s="4" t="s">
        <v>17</v>
      </c>
      <c r="B256" s="8">
        <v>611</v>
      </c>
      <c r="C256" s="4" t="s">
        <v>484</v>
      </c>
      <c r="D256" s="5" t="s">
        <v>507</v>
      </c>
      <c r="E256" s="5" t="s">
        <v>9</v>
      </c>
      <c r="F256" s="6" t="s">
        <v>508</v>
      </c>
      <c r="G256" s="37">
        <v>320358</v>
      </c>
      <c r="H256" s="40">
        <v>0</v>
      </c>
      <c r="I256" s="35">
        <f t="shared" si="16"/>
        <v>3402</v>
      </c>
      <c r="J256" s="46">
        <v>0</v>
      </c>
      <c r="K256" s="47">
        <v>0</v>
      </c>
      <c r="L256" s="47">
        <v>0</v>
      </c>
      <c r="M256" s="47">
        <v>0</v>
      </c>
      <c r="N256" s="47">
        <v>0</v>
      </c>
      <c r="O256" s="47">
        <v>0</v>
      </c>
      <c r="P256" s="47">
        <v>0</v>
      </c>
      <c r="Q256" s="47">
        <v>3402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8">
        <v>0</v>
      </c>
      <c r="X256" s="45">
        <f t="shared" si="13"/>
        <v>0</v>
      </c>
      <c r="Y256" s="55">
        <v>0</v>
      </c>
      <c r="Z256" s="56">
        <v>0</v>
      </c>
      <c r="AA256" s="57">
        <v>0</v>
      </c>
      <c r="AB256" s="58">
        <v>0</v>
      </c>
      <c r="AC256" s="59">
        <v>0</v>
      </c>
      <c r="AD256" s="30">
        <f t="shared" si="14"/>
        <v>0</v>
      </c>
      <c r="AE256" s="49">
        <v>0</v>
      </c>
      <c r="AF256" s="50">
        <v>0</v>
      </c>
      <c r="AG256" s="50">
        <v>0</v>
      </c>
      <c r="AH256" s="50">
        <v>0</v>
      </c>
      <c r="AI256" s="51">
        <v>0</v>
      </c>
      <c r="AJ256" s="50">
        <v>0</v>
      </c>
      <c r="AK256" s="50">
        <v>0</v>
      </c>
      <c r="AL256" s="50">
        <v>0</v>
      </c>
      <c r="AM256" s="52">
        <v>0</v>
      </c>
      <c r="AN256" s="44">
        <v>0</v>
      </c>
      <c r="AO256" s="63">
        <f t="shared" si="15"/>
        <v>0</v>
      </c>
      <c r="AP256" s="61">
        <v>0</v>
      </c>
      <c r="AQ256" s="53">
        <v>0</v>
      </c>
      <c r="AR256" s="54">
        <v>0</v>
      </c>
      <c r="AS256" s="42">
        <v>0</v>
      </c>
    </row>
    <row r="257" spans="1:45" ht="12.75" customHeight="1" x14ac:dyDescent="0.25">
      <c r="A257" s="4" t="s">
        <v>17</v>
      </c>
      <c r="B257" s="8">
        <v>604</v>
      </c>
      <c r="C257" s="4" t="s">
        <v>130</v>
      </c>
      <c r="D257" s="5" t="s">
        <v>149</v>
      </c>
      <c r="E257" s="5" t="s">
        <v>9</v>
      </c>
      <c r="F257" s="6" t="s">
        <v>150</v>
      </c>
      <c r="G257" s="37">
        <v>320382</v>
      </c>
      <c r="H257" s="40">
        <v>541220</v>
      </c>
      <c r="I257" s="35">
        <f t="shared" si="16"/>
        <v>73079</v>
      </c>
      <c r="J257" s="46">
        <v>0</v>
      </c>
      <c r="K257" s="47">
        <v>6999</v>
      </c>
      <c r="L257" s="47">
        <v>37134</v>
      </c>
      <c r="M257" s="47">
        <v>0</v>
      </c>
      <c r="N257" s="47">
        <v>0</v>
      </c>
      <c r="O257" s="47">
        <v>0</v>
      </c>
      <c r="P257" s="47">
        <v>5190</v>
      </c>
      <c r="Q257" s="47">
        <v>6564</v>
      </c>
      <c r="R257" s="47">
        <v>349.99999999999994</v>
      </c>
      <c r="S257" s="47">
        <v>0</v>
      </c>
      <c r="T257" s="47">
        <v>3138</v>
      </c>
      <c r="U257" s="47">
        <v>0</v>
      </c>
      <c r="V257" s="47">
        <v>0</v>
      </c>
      <c r="W257" s="48">
        <v>13704</v>
      </c>
      <c r="X257" s="45">
        <f t="shared" si="13"/>
        <v>0</v>
      </c>
      <c r="Y257" s="55">
        <v>0</v>
      </c>
      <c r="Z257" s="56">
        <v>0</v>
      </c>
      <c r="AA257" s="57">
        <v>0</v>
      </c>
      <c r="AB257" s="58">
        <v>8469</v>
      </c>
      <c r="AC257" s="59">
        <v>0</v>
      </c>
      <c r="AD257" s="30">
        <f t="shared" si="14"/>
        <v>1842</v>
      </c>
      <c r="AE257" s="49">
        <v>0</v>
      </c>
      <c r="AF257" s="50">
        <v>1342</v>
      </c>
      <c r="AG257" s="50">
        <v>0</v>
      </c>
      <c r="AH257" s="50">
        <v>0</v>
      </c>
      <c r="AI257" s="51">
        <v>500</v>
      </c>
      <c r="AJ257" s="50">
        <v>0</v>
      </c>
      <c r="AK257" s="50">
        <v>0</v>
      </c>
      <c r="AL257" s="50">
        <v>0</v>
      </c>
      <c r="AM257" s="52">
        <v>0</v>
      </c>
      <c r="AN257" s="44">
        <v>0</v>
      </c>
      <c r="AO257" s="63">
        <f t="shared" si="15"/>
        <v>0</v>
      </c>
      <c r="AP257" s="61">
        <v>0</v>
      </c>
      <c r="AQ257" s="53">
        <v>0</v>
      </c>
      <c r="AR257" s="54">
        <v>0</v>
      </c>
      <c r="AS257" s="42">
        <v>0</v>
      </c>
    </row>
    <row r="258" spans="1:45" ht="12.75" customHeight="1" x14ac:dyDescent="0.25">
      <c r="A258" s="4" t="s">
        <v>17</v>
      </c>
      <c r="B258" s="8">
        <v>604</v>
      </c>
      <c r="C258" s="4" t="s">
        <v>130</v>
      </c>
      <c r="D258" s="5" t="s">
        <v>151</v>
      </c>
      <c r="E258" s="5" t="s">
        <v>9</v>
      </c>
      <c r="F258" s="6" t="s">
        <v>152</v>
      </c>
      <c r="G258" s="37">
        <v>320391</v>
      </c>
      <c r="H258" s="40">
        <v>0</v>
      </c>
      <c r="I258" s="35">
        <f t="shared" si="16"/>
        <v>5009</v>
      </c>
      <c r="J258" s="46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5009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8">
        <v>0</v>
      </c>
      <c r="X258" s="45">
        <f t="shared" ref="X258:X319" si="17">Y258+Z258+AA258</f>
        <v>0</v>
      </c>
      <c r="Y258" s="55">
        <v>0</v>
      </c>
      <c r="Z258" s="56">
        <v>0</v>
      </c>
      <c r="AA258" s="57">
        <v>0</v>
      </c>
      <c r="AB258" s="58">
        <v>0</v>
      </c>
      <c r="AC258" s="59">
        <v>0</v>
      </c>
      <c r="AD258" s="30">
        <f t="shared" ref="AD258:AD321" si="18">AE258+AF258+AG258+AH258+AI258+AJ258+AK258+AL258+AM258+AN258</f>
        <v>59</v>
      </c>
      <c r="AE258" s="49">
        <v>0</v>
      </c>
      <c r="AF258" s="50">
        <v>59</v>
      </c>
      <c r="AG258" s="50">
        <v>0</v>
      </c>
      <c r="AH258" s="50">
        <v>0</v>
      </c>
      <c r="AI258" s="51">
        <v>0</v>
      </c>
      <c r="AJ258" s="50">
        <v>0</v>
      </c>
      <c r="AK258" s="50">
        <v>0</v>
      </c>
      <c r="AL258" s="50">
        <v>0</v>
      </c>
      <c r="AM258" s="52">
        <v>0</v>
      </c>
      <c r="AN258" s="44">
        <v>0</v>
      </c>
      <c r="AO258" s="63">
        <f t="shared" ref="AO258:AO321" si="19">AP258+AQ258+AR258</f>
        <v>0</v>
      </c>
      <c r="AP258" s="61">
        <v>0</v>
      </c>
      <c r="AQ258" s="53">
        <v>0</v>
      </c>
      <c r="AR258" s="54">
        <v>0</v>
      </c>
      <c r="AS258" s="42">
        <v>0</v>
      </c>
    </row>
    <row r="259" spans="1:45" ht="12.75" customHeight="1" x14ac:dyDescent="0.25">
      <c r="A259" s="4" t="s">
        <v>17</v>
      </c>
      <c r="B259" s="8">
        <v>611</v>
      </c>
      <c r="C259" s="4" t="s">
        <v>484</v>
      </c>
      <c r="D259" s="5" t="s">
        <v>509</v>
      </c>
      <c r="E259" s="5" t="s">
        <v>9</v>
      </c>
      <c r="F259" s="6" t="s">
        <v>510</v>
      </c>
      <c r="G259" s="37">
        <v>320447</v>
      </c>
      <c r="H259" s="40">
        <v>641045</v>
      </c>
      <c r="I259" s="35">
        <f t="shared" si="16"/>
        <v>83790</v>
      </c>
      <c r="J259" s="46">
        <v>0</v>
      </c>
      <c r="K259" s="47">
        <v>0</v>
      </c>
      <c r="L259" s="47">
        <v>37134</v>
      </c>
      <c r="M259" s="47">
        <v>0</v>
      </c>
      <c r="N259" s="47">
        <v>0</v>
      </c>
      <c r="O259" s="47">
        <v>0</v>
      </c>
      <c r="P259" s="47">
        <v>6720</v>
      </c>
      <c r="Q259" s="47">
        <v>15226</v>
      </c>
      <c r="R259" s="47">
        <v>6649.9999999999991</v>
      </c>
      <c r="S259" s="47">
        <v>0</v>
      </c>
      <c r="T259" s="47">
        <v>4356</v>
      </c>
      <c r="U259" s="47">
        <v>0</v>
      </c>
      <c r="V259" s="47">
        <v>0</v>
      </c>
      <c r="W259" s="48">
        <v>13704</v>
      </c>
      <c r="X259" s="45">
        <f t="shared" si="17"/>
        <v>0</v>
      </c>
      <c r="Y259" s="55">
        <v>0</v>
      </c>
      <c r="Z259" s="56">
        <v>0</v>
      </c>
      <c r="AA259" s="57">
        <v>0</v>
      </c>
      <c r="AB259" s="58">
        <v>17553</v>
      </c>
      <c r="AC259" s="59">
        <v>0</v>
      </c>
      <c r="AD259" s="30">
        <f t="shared" si="18"/>
        <v>2765</v>
      </c>
      <c r="AE259" s="49">
        <v>0</v>
      </c>
      <c r="AF259" s="50">
        <v>0</v>
      </c>
      <c r="AG259" s="50">
        <v>0</v>
      </c>
      <c r="AH259" s="50">
        <v>0</v>
      </c>
      <c r="AI259" s="51">
        <v>0</v>
      </c>
      <c r="AJ259" s="50">
        <v>2765</v>
      </c>
      <c r="AK259" s="50">
        <v>0</v>
      </c>
      <c r="AL259" s="50">
        <v>0</v>
      </c>
      <c r="AM259" s="52">
        <v>0</v>
      </c>
      <c r="AN259" s="44">
        <v>0</v>
      </c>
      <c r="AO259" s="63">
        <f t="shared" si="19"/>
        <v>0</v>
      </c>
      <c r="AP259" s="61">
        <v>0</v>
      </c>
      <c r="AQ259" s="53">
        <v>0</v>
      </c>
      <c r="AR259" s="54">
        <v>0</v>
      </c>
      <c r="AS259" s="42">
        <v>0</v>
      </c>
    </row>
    <row r="260" spans="1:45" ht="12.75" customHeight="1" x14ac:dyDescent="0.25">
      <c r="A260" s="4" t="s">
        <v>17</v>
      </c>
      <c r="B260" s="8">
        <v>611</v>
      </c>
      <c r="C260" s="4" t="s">
        <v>484</v>
      </c>
      <c r="D260" s="5" t="s">
        <v>511</v>
      </c>
      <c r="E260" s="5" t="s">
        <v>9</v>
      </c>
      <c r="F260" s="6" t="s">
        <v>512</v>
      </c>
      <c r="G260" s="37">
        <v>320455</v>
      </c>
      <c r="H260" s="40">
        <v>0</v>
      </c>
      <c r="I260" s="35">
        <f t="shared" si="16"/>
        <v>4073</v>
      </c>
      <c r="J260" s="46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v>4073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8">
        <v>0</v>
      </c>
      <c r="X260" s="45">
        <f t="shared" si="17"/>
        <v>0</v>
      </c>
      <c r="Y260" s="55">
        <v>0</v>
      </c>
      <c r="Z260" s="56">
        <v>0</v>
      </c>
      <c r="AA260" s="57">
        <v>0</v>
      </c>
      <c r="AB260" s="58">
        <v>0</v>
      </c>
      <c r="AC260" s="59">
        <v>0</v>
      </c>
      <c r="AD260" s="30">
        <f t="shared" si="18"/>
        <v>500</v>
      </c>
      <c r="AE260" s="49">
        <v>0</v>
      </c>
      <c r="AF260" s="50">
        <v>0</v>
      </c>
      <c r="AG260" s="50">
        <v>0</v>
      </c>
      <c r="AH260" s="50">
        <v>0</v>
      </c>
      <c r="AI260" s="51">
        <v>500</v>
      </c>
      <c r="AJ260" s="50">
        <v>0</v>
      </c>
      <c r="AK260" s="50">
        <v>0</v>
      </c>
      <c r="AL260" s="50">
        <v>0</v>
      </c>
      <c r="AM260" s="52">
        <v>0</v>
      </c>
      <c r="AN260" s="44">
        <v>0</v>
      </c>
      <c r="AO260" s="63">
        <f t="shared" si="19"/>
        <v>0</v>
      </c>
      <c r="AP260" s="61">
        <v>0</v>
      </c>
      <c r="AQ260" s="53">
        <v>0</v>
      </c>
      <c r="AR260" s="54">
        <v>0</v>
      </c>
      <c r="AS260" s="42">
        <v>0</v>
      </c>
    </row>
    <row r="261" spans="1:45" ht="12.75" customHeight="1" x14ac:dyDescent="0.25">
      <c r="A261" s="4" t="s">
        <v>17</v>
      </c>
      <c r="B261" s="8">
        <v>608</v>
      </c>
      <c r="C261" s="4" t="s">
        <v>270</v>
      </c>
      <c r="D261" s="5" t="s">
        <v>283</v>
      </c>
      <c r="E261" s="5" t="s">
        <v>9</v>
      </c>
      <c r="F261" s="6" t="s">
        <v>284</v>
      </c>
      <c r="G261" s="37">
        <v>328316</v>
      </c>
      <c r="H261" s="40">
        <v>282082</v>
      </c>
      <c r="I261" s="35">
        <f t="shared" si="16"/>
        <v>19502</v>
      </c>
      <c r="J261" s="46">
        <v>0</v>
      </c>
      <c r="K261" s="47">
        <v>2581</v>
      </c>
      <c r="L261" s="47">
        <v>0</v>
      </c>
      <c r="M261" s="47">
        <v>0</v>
      </c>
      <c r="N261" s="47">
        <v>0</v>
      </c>
      <c r="O261" s="47">
        <v>0</v>
      </c>
      <c r="P261" s="47">
        <v>2541</v>
      </c>
      <c r="Q261" s="47">
        <v>6002</v>
      </c>
      <c r="R261" s="47">
        <v>6450</v>
      </c>
      <c r="S261" s="47">
        <v>0</v>
      </c>
      <c r="T261" s="47">
        <v>1928</v>
      </c>
      <c r="U261" s="47">
        <v>0</v>
      </c>
      <c r="V261" s="47">
        <v>0</v>
      </c>
      <c r="W261" s="48">
        <v>0</v>
      </c>
      <c r="X261" s="45">
        <f t="shared" si="17"/>
        <v>0</v>
      </c>
      <c r="Y261" s="55">
        <v>0</v>
      </c>
      <c r="Z261" s="56">
        <v>0</v>
      </c>
      <c r="AA261" s="57">
        <v>0</v>
      </c>
      <c r="AB261" s="58">
        <v>6541</v>
      </c>
      <c r="AC261" s="59">
        <v>16962</v>
      </c>
      <c r="AD261" s="30">
        <f t="shared" si="18"/>
        <v>165</v>
      </c>
      <c r="AE261" s="49">
        <v>0</v>
      </c>
      <c r="AF261" s="50">
        <v>165</v>
      </c>
      <c r="AG261" s="50">
        <v>0</v>
      </c>
      <c r="AH261" s="50">
        <v>0</v>
      </c>
      <c r="AI261" s="51">
        <v>0</v>
      </c>
      <c r="AJ261" s="50">
        <v>0</v>
      </c>
      <c r="AK261" s="50">
        <v>0</v>
      </c>
      <c r="AL261" s="50">
        <v>0</v>
      </c>
      <c r="AM261" s="52">
        <v>0</v>
      </c>
      <c r="AN261" s="44">
        <v>0</v>
      </c>
      <c r="AO261" s="63">
        <f t="shared" si="19"/>
        <v>0</v>
      </c>
      <c r="AP261" s="61">
        <v>0</v>
      </c>
      <c r="AQ261" s="53">
        <v>0</v>
      </c>
      <c r="AR261" s="54">
        <v>0</v>
      </c>
      <c r="AS261" s="42">
        <v>0</v>
      </c>
    </row>
    <row r="262" spans="1:45" ht="12.75" customHeight="1" x14ac:dyDescent="0.25">
      <c r="A262" s="4" t="s">
        <v>17</v>
      </c>
      <c r="B262" s="8">
        <v>608</v>
      </c>
      <c r="C262" s="4" t="s">
        <v>270</v>
      </c>
      <c r="D262" s="5" t="s">
        <v>285</v>
      </c>
      <c r="E262" s="5" t="s">
        <v>9</v>
      </c>
      <c r="F262" s="6" t="s">
        <v>286</v>
      </c>
      <c r="G262" s="37">
        <v>328341</v>
      </c>
      <c r="H262" s="40">
        <v>1137941</v>
      </c>
      <c r="I262" s="35">
        <f t="shared" si="16"/>
        <v>152501</v>
      </c>
      <c r="J262" s="46">
        <v>2876</v>
      </c>
      <c r="K262" s="47">
        <v>15060</v>
      </c>
      <c r="L262" s="47">
        <v>34163</v>
      </c>
      <c r="M262" s="47">
        <v>0</v>
      </c>
      <c r="N262" s="47">
        <v>0</v>
      </c>
      <c r="O262" s="47">
        <v>0</v>
      </c>
      <c r="P262" s="47">
        <v>12755</v>
      </c>
      <c r="Q262" s="47">
        <v>30079</v>
      </c>
      <c r="R262" s="47">
        <v>37300</v>
      </c>
      <c r="S262" s="47">
        <v>0</v>
      </c>
      <c r="T262" s="47">
        <v>8870</v>
      </c>
      <c r="U262" s="47">
        <v>2100</v>
      </c>
      <c r="V262" s="47">
        <v>4500</v>
      </c>
      <c r="W262" s="48">
        <v>4798</v>
      </c>
      <c r="X262" s="45">
        <f t="shared" si="17"/>
        <v>0</v>
      </c>
      <c r="Y262" s="55">
        <v>0</v>
      </c>
      <c r="Z262" s="56">
        <v>0</v>
      </c>
      <c r="AA262" s="57">
        <v>0</v>
      </c>
      <c r="AB262" s="58">
        <v>33945</v>
      </c>
      <c r="AC262" s="59">
        <v>12012</v>
      </c>
      <c r="AD262" s="30">
        <f t="shared" si="18"/>
        <v>1826</v>
      </c>
      <c r="AE262" s="49">
        <v>0</v>
      </c>
      <c r="AF262" s="50">
        <v>826</v>
      </c>
      <c r="AG262" s="50">
        <v>0</v>
      </c>
      <c r="AH262" s="50">
        <v>0</v>
      </c>
      <c r="AI262" s="51">
        <v>1000</v>
      </c>
      <c r="AJ262" s="50">
        <v>0</v>
      </c>
      <c r="AK262" s="50">
        <v>0</v>
      </c>
      <c r="AL262" s="50">
        <v>0</v>
      </c>
      <c r="AM262" s="52">
        <v>0</v>
      </c>
      <c r="AN262" s="44">
        <v>0</v>
      </c>
      <c r="AO262" s="63">
        <f t="shared" si="19"/>
        <v>0</v>
      </c>
      <c r="AP262" s="61">
        <v>0</v>
      </c>
      <c r="AQ262" s="53">
        <v>0</v>
      </c>
      <c r="AR262" s="54">
        <v>0</v>
      </c>
      <c r="AS262" s="42">
        <v>0</v>
      </c>
    </row>
    <row r="263" spans="1:45" ht="12.75" customHeight="1" x14ac:dyDescent="0.25">
      <c r="A263" s="4" t="s">
        <v>17</v>
      </c>
      <c r="B263" s="8">
        <v>608</v>
      </c>
      <c r="C263" s="4" t="s">
        <v>270</v>
      </c>
      <c r="D263" s="5" t="s">
        <v>287</v>
      </c>
      <c r="E263" s="5" t="s">
        <v>9</v>
      </c>
      <c r="F263" s="6" t="s">
        <v>288</v>
      </c>
      <c r="G263" s="37">
        <v>328367</v>
      </c>
      <c r="H263" s="40">
        <v>238549</v>
      </c>
      <c r="I263" s="35">
        <f t="shared" si="16"/>
        <v>18325</v>
      </c>
      <c r="J263" s="46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1952</v>
      </c>
      <c r="Q263" s="47">
        <v>6607</v>
      </c>
      <c r="R263" s="47">
        <v>8150</v>
      </c>
      <c r="S263" s="47">
        <v>0</v>
      </c>
      <c r="T263" s="47">
        <v>1616</v>
      </c>
      <c r="U263" s="47">
        <v>0</v>
      </c>
      <c r="V263" s="47">
        <v>0</v>
      </c>
      <c r="W263" s="48">
        <v>0</v>
      </c>
      <c r="X263" s="45">
        <f t="shared" si="17"/>
        <v>0</v>
      </c>
      <c r="Y263" s="55">
        <v>0</v>
      </c>
      <c r="Z263" s="56">
        <v>0</v>
      </c>
      <c r="AA263" s="57">
        <v>0</v>
      </c>
      <c r="AB263" s="58">
        <v>3550</v>
      </c>
      <c r="AC263" s="59">
        <v>50</v>
      </c>
      <c r="AD263" s="30">
        <f t="shared" si="18"/>
        <v>0</v>
      </c>
      <c r="AE263" s="49">
        <v>0</v>
      </c>
      <c r="AF263" s="50">
        <v>0</v>
      </c>
      <c r="AG263" s="50">
        <v>0</v>
      </c>
      <c r="AH263" s="50">
        <v>0</v>
      </c>
      <c r="AI263" s="51">
        <v>0</v>
      </c>
      <c r="AJ263" s="50">
        <v>0</v>
      </c>
      <c r="AK263" s="50">
        <v>0</v>
      </c>
      <c r="AL263" s="50">
        <v>0</v>
      </c>
      <c r="AM263" s="52">
        <v>0</v>
      </c>
      <c r="AN263" s="44">
        <v>0</v>
      </c>
      <c r="AO263" s="63">
        <f t="shared" si="19"/>
        <v>0</v>
      </c>
      <c r="AP263" s="61">
        <v>0</v>
      </c>
      <c r="AQ263" s="53">
        <v>0</v>
      </c>
      <c r="AR263" s="54">
        <v>0</v>
      </c>
      <c r="AS263" s="42">
        <v>0</v>
      </c>
    </row>
    <row r="264" spans="1:45" ht="12.75" customHeight="1" x14ac:dyDescent="0.25">
      <c r="A264" s="4" t="s">
        <v>17</v>
      </c>
      <c r="B264" s="8">
        <v>608</v>
      </c>
      <c r="C264" s="4" t="s">
        <v>270</v>
      </c>
      <c r="D264" s="5" t="s">
        <v>289</v>
      </c>
      <c r="E264" s="5" t="s">
        <v>9</v>
      </c>
      <c r="F264" s="6" t="s">
        <v>290</v>
      </c>
      <c r="G264" s="37">
        <v>328456</v>
      </c>
      <c r="H264" s="40">
        <v>0</v>
      </c>
      <c r="I264" s="35">
        <f t="shared" si="16"/>
        <v>8301</v>
      </c>
      <c r="J264" s="46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8301</v>
      </c>
      <c r="R264" s="47">
        <v>0</v>
      </c>
      <c r="S264" s="47">
        <v>0</v>
      </c>
      <c r="T264" s="47">
        <v>0</v>
      </c>
      <c r="U264" s="47">
        <v>0</v>
      </c>
      <c r="V264" s="47">
        <v>0</v>
      </c>
      <c r="W264" s="48">
        <v>0</v>
      </c>
      <c r="X264" s="45">
        <f t="shared" si="17"/>
        <v>0</v>
      </c>
      <c r="Y264" s="55">
        <v>0</v>
      </c>
      <c r="Z264" s="56">
        <v>0</v>
      </c>
      <c r="AA264" s="57">
        <v>0</v>
      </c>
      <c r="AB264" s="58">
        <v>0</v>
      </c>
      <c r="AC264" s="59">
        <v>0</v>
      </c>
      <c r="AD264" s="30">
        <f t="shared" si="18"/>
        <v>0</v>
      </c>
      <c r="AE264" s="49">
        <v>0</v>
      </c>
      <c r="AF264" s="50">
        <v>0</v>
      </c>
      <c r="AG264" s="50">
        <v>0</v>
      </c>
      <c r="AH264" s="50">
        <v>0</v>
      </c>
      <c r="AI264" s="51">
        <v>0</v>
      </c>
      <c r="AJ264" s="50">
        <v>0</v>
      </c>
      <c r="AK264" s="50">
        <v>0</v>
      </c>
      <c r="AL264" s="50">
        <v>0</v>
      </c>
      <c r="AM264" s="52">
        <v>0</v>
      </c>
      <c r="AN264" s="44">
        <v>0</v>
      </c>
      <c r="AO264" s="63">
        <f t="shared" si="19"/>
        <v>0</v>
      </c>
      <c r="AP264" s="61">
        <v>0</v>
      </c>
      <c r="AQ264" s="53">
        <v>0</v>
      </c>
      <c r="AR264" s="54">
        <v>0</v>
      </c>
      <c r="AS264" s="42">
        <v>0</v>
      </c>
    </row>
    <row r="265" spans="1:45" ht="12.75" customHeight="1" x14ac:dyDescent="0.25">
      <c r="A265" s="4" t="s">
        <v>17</v>
      </c>
      <c r="B265" s="8">
        <v>608</v>
      </c>
      <c r="C265" s="4" t="s">
        <v>270</v>
      </c>
      <c r="D265" s="5" t="s">
        <v>291</v>
      </c>
      <c r="E265" s="5" t="s">
        <v>9</v>
      </c>
      <c r="F265" s="6" t="s">
        <v>292</v>
      </c>
      <c r="G265" s="37">
        <v>328472</v>
      </c>
      <c r="H265" s="40">
        <v>808918</v>
      </c>
      <c r="I265" s="35">
        <f t="shared" si="16"/>
        <v>123988</v>
      </c>
      <c r="J265" s="46">
        <v>0</v>
      </c>
      <c r="K265" s="47">
        <v>14963</v>
      </c>
      <c r="L265" s="47">
        <v>49512</v>
      </c>
      <c r="M265" s="47">
        <v>0</v>
      </c>
      <c r="N265" s="47">
        <v>0</v>
      </c>
      <c r="O265" s="47">
        <v>0</v>
      </c>
      <c r="P265" s="47">
        <v>6330</v>
      </c>
      <c r="Q265" s="47">
        <v>11851</v>
      </c>
      <c r="R265" s="47">
        <v>14499.999999999998</v>
      </c>
      <c r="S265" s="47">
        <v>0</v>
      </c>
      <c r="T265" s="47">
        <v>3753</v>
      </c>
      <c r="U265" s="47">
        <v>5250</v>
      </c>
      <c r="V265" s="47">
        <v>5250</v>
      </c>
      <c r="W265" s="48">
        <v>12579</v>
      </c>
      <c r="X265" s="45">
        <f t="shared" si="17"/>
        <v>0</v>
      </c>
      <c r="Y265" s="55">
        <v>0</v>
      </c>
      <c r="Z265" s="56">
        <v>0</v>
      </c>
      <c r="AA265" s="57">
        <v>0</v>
      </c>
      <c r="AB265" s="58">
        <v>25891</v>
      </c>
      <c r="AC265" s="59">
        <v>55060</v>
      </c>
      <c r="AD265" s="30">
        <f t="shared" si="18"/>
        <v>2224</v>
      </c>
      <c r="AE265" s="49">
        <v>0</v>
      </c>
      <c r="AF265" s="50">
        <v>2224</v>
      </c>
      <c r="AG265" s="50">
        <v>0</v>
      </c>
      <c r="AH265" s="50">
        <v>0</v>
      </c>
      <c r="AI265" s="51">
        <v>0</v>
      </c>
      <c r="AJ265" s="50">
        <v>0</v>
      </c>
      <c r="AK265" s="50">
        <v>0</v>
      </c>
      <c r="AL265" s="50">
        <v>0</v>
      </c>
      <c r="AM265" s="52">
        <v>0</v>
      </c>
      <c r="AN265" s="44">
        <v>0</v>
      </c>
      <c r="AO265" s="63">
        <f t="shared" si="19"/>
        <v>0</v>
      </c>
      <c r="AP265" s="61">
        <v>0</v>
      </c>
      <c r="AQ265" s="53">
        <v>0</v>
      </c>
      <c r="AR265" s="54">
        <v>0</v>
      </c>
      <c r="AS265" s="42">
        <v>0</v>
      </c>
    </row>
    <row r="266" spans="1:45" ht="12.75" customHeight="1" x14ac:dyDescent="0.25">
      <c r="A266" s="4" t="s">
        <v>17</v>
      </c>
      <c r="B266" s="8">
        <v>608</v>
      </c>
      <c r="C266" s="4" t="s">
        <v>270</v>
      </c>
      <c r="D266" s="5" t="s">
        <v>293</v>
      </c>
      <c r="E266" s="5" t="s">
        <v>9</v>
      </c>
      <c r="F266" s="6" t="s">
        <v>294</v>
      </c>
      <c r="G266" s="37">
        <v>328537</v>
      </c>
      <c r="H266" s="40">
        <v>516846</v>
      </c>
      <c r="I266" s="35">
        <f t="shared" si="16"/>
        <v>62209</v>
      </c>
      <c r="J266" s="46">
        <v>1241</v>
      </c>
      <c r="K266" s="47">
        <v>3013</v>
      </c>
      <c r="L266" s="47">
        <v>33421</v>
      </c>
      <c r="M266" s="47">
        <v>0</v>
      </c>
      <c r="N266" s="47">
        <v>0</v>
      </c>
      <c r="O266" s="47">
        <v>0</v>
      </c>
      <c r="P266" s="47">
        <v>4442</v>
      </c>
      <c r="Q266" s="47">
        <v>7399</v>
      </c>
      <c r="R266" s="47">
        <v>11150</v>
      </c>
      <c r="S266" s="47">
        <v>0</v>
      </c>
      <c r="T266" s="47">
        <v>1543</v>
      </c>
      <c r="U266" s="47">
        <v>0</v>
      </c>
      <c r="V266" s="47">
        <v>0</v>
      </c>
      <c r="W266" s="48">
        <v>0</v>
      </c>
      <c r="X266" s="45">
        <f t="shared" si="17"/>
        <v>0</v>
      </c>
      <c r="Y266" s="55">
        <v>0</v>
      </c>
      <c r="Z266" s="56">
        <v>0</v>
      </c>
      <c r="AA266" s="57">
        <v>0</v>
      </c>
      <c r="AB266" s="58">
        <v>2151</v>
      </c>
      <c r="AC266" s="59">
        <v>5072</v>
      </c>
      <c r="AD266" s="30">
        <f t="shared" si="18"/>
        <v>4523</v>
      </c>
      <c r="AE266" s="49">
        <v>0</v>
      </c>
      <c r="AF266" s="50">
        <v>577</v>
      </c>
      <c r="AG266" s="50">
        <v>0</v>
      </c>
      <c r="AH266" s="50">
        <v>0</v>
      </c>
      <c r="AI266" s="51">
        <v>0</v>
      </c>
      <c r="AJ266" s="50">
        <v>2720</v>
      </c>
      <c r="AK266" s="50">
        <v>1016</v>
      </c>
      <c r="AL266" s="50">
        <v>0</v>
      </c>
      <c r="AM266" s="52">
        <v>0</v>
      </c>
      <c r="AN266" s="44">
        <v>210</v>
      </c>
      <c r="AO266" s="63">
        <f t="shared" si="19"/>
        <v>0</v>
      </c>
      <c r="AP266" s="61">
        <v>0</v>
      </c>
      <c r="AQ266" s="53">
        <v>0</v>
      </c>
      <c r="AR266" s="54">
        <v>0</v>
      </c>
      <c r="AS266" s="42">
        <v>0</v>
      </c>
    </row>
    <row r="267" spans="1:45" ht="12.75" customHeight="1" x14ac:dyDescent="0.25">
      <c r="A267" s="4" t="s">
        <v>17</v>
      </c>
      <c r="B267" s="8">
        <v>608</v>
      </c>
      <c r="C267" s="4" t="s">
        <v>270</v>
      </c>
      <c r="D267" s="5" t="s">
        <v>295</v>
      </c>
      <c r="E267" s="5" t="s">
        <v>9</v>
      </c>
      <c r="F267" s="6" t="s">
        <v>296</v>
      </c>
      <c r="G267" s="37">
        <v>328545</v>
      </c>
      <c r="H267" s="40">
        <v>227253</v>
      </c>
      <c r="I267" s="35">
        <f t="shared" si="16"/>
        <v>29132</v>
      </c>
      <c r="J267" s="46">
        <v>3483</v>
      </c>
      <c r="K267" s="47">
        <v>0</v>
      </c>
      <c r="L267" s="47">
        <v>8834</v>
      </c>
      <c r="M267" s="47">
        <v>0</v>
      </c>
      <c r="N267" s="47">
        <v>0</v>
      </c>
      <c r="O267" s="47">
        <v>0</v>
      </c>
      <c r="P267" s="47">
        <v>1779</v>
      </c>
      <c r="Q267" s="47">
        <v>7834</v>
      </c>
      <c r="R267" s="47">
        <v>6250.0000000000009</v>
      </c>
      <c r="S267" s="47">
        <v>0</v>
      </c>
      <c r="T267" s="47">
        <v>952</v>
      </c>
      <c r="U267" s="47">
        <v>0</v>
      </c>
      <c r="V267" s="47">
        <v>0</v>
      </c>
      <c r="W267" s="48">
        <v>0</v>
      </c>
      <c r="X267" s="45">
        <f t="shared" si="17"/>
        <v>0</v>
      </c>
      <c r="Y267" s="55">
        <v>0</v>
      </c>
      <c r="Z267" s="56">
        <v>0</v>
      </c>
      <c r="AA267" s="57">
        <v>0</v>
      </c>
      <c r="AB267" s="58">
        <v>4914</v>
      </c>
      <c r="AC267" s="59">
        <v>0</v>
      </c>
      <c r="AD267" s="30">
        <f t="shared" si="18"/>
        <v>0</v>
      </c>
      <c r="AE267" s="49">
        <v>0</v>
      </c>
      <c r="AF267" s="50">
        <v>0</v>
      </c>
      <c r="AG267" s="50">
        <v>0</v>
      </c>
      <c r="AH267" s="50">
        <v>0</v>
      </c>
      <c r="AI267" s="51">
        <v>0</v>
      </c>
      <c r="AJ267" s="50">
        <v>0</v>
      </c>
      <c r="AK267" s="50">
        <v>0</v>
      </c>
      <c r="AL267" s="50">
        <v>0</v>
      </c>
      <c r="AM267" s="52">
        <v>0</v>
      </c>
      <c r="AN267" s="44">
        <v>0</v>
      </c>
      <c r="AO267" s="63">
        <f t="shared" si="19"/>
        <v>0</v>
      </c>
      <c r="AP267" s="61">
        <v>0</v>
      </c>
      <c r="AQ267" s="53">
        <v>0</v>
      </c>
      <c r="AR267" s="54">
        <v>0</v>
      </c>
      <c r="AS267" s="42">
        <v>0</v>
      </c>
    </row>
    <row r="268" spans="1:45" ht="12.75" customHeight="1" x14ac:dyDescent="0.25">
      <c r="A268" s="4" t="s">
        <v>17</v>
      </c>
      <c r="B268" s="8">
        <v>608</v>
      </c>
      <c r="C268" s="4" t="s">
        <v>270</v>
      </c>
      <c r="D268" s="5" t="s">
        <v>297</v>
      </c>
      <c r="E268" s="5" t="s">
        <v>9</v>
      </c>
      <c r="F268" s="6" t="s">
        <v>298</v>
      </c>
      <c r="G268" s="37">
        <v>328669</v>
      </c>
      <c r="H268" s="40">
        <v>0</v>
      </c>
      <c r="I268" s="35">
        <f t="shared" si="16"/>
        <v>7914</v>
      </c>
      <c r="J268" s="46">
        <v>0</v>
      </c>
      <c r="K268" s="47">
        <v>304</v>
      </c>
      <c r="L268" s="47">
        <v>0</v>
      </c>
      <c r="M268" s="47">
        <v>0</v>
      </c>
      <c r="N268" s="47">
        <v>0</v>
      </c>
      <c r="O268" s="47">
        <v>0</v>
      </c>
      <c r="P268" s="47">
        <v>0</v>
      </c>
      <c r="Q268" s="47">
        <v>7610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8">
        <v>0</v>
      </c>
      <c r="X268" s="45">
        <f t="shared" si="17"/>
        <v>0</v>
      </c>
      <c r="Y268" s="55">
        <v>0</v>
      </c>
      <c r="Z268" s="56">
        <v>0</v>
      </c>
      <c r="AA268" s="57">
        <v>0</v>
      </c>
      <c r="AB268" s="58">
        <v>0</v>
      </c>
      <c r="AC268" s="59">
        <v>0</v>
      </c>
      <c r="AD268" s="30">
        <f t="shared" si="18"/>
        <v>346</v>
      </c>
      <c r="AE268" s="49">
        <v>0</v>
      </c>
      <c r="AF268" s="50">
        <v>346</v>
      </c>
      <c r="AG268" s="50">
        <v>0</v>
      </c>
      <c r="AH268" s="50">
        <v>0</v>
      </c>
      <c r="AI268" s="51">
        <v>0</v>
      </c>
      <c r="AJ268" s="50">
        <v>0</v>
      </c>
      <c r="AK268" s="50">
        <v>0</v>
      </c>
      <c r="AL268" s="50">
        <v>0</v>
      </c>
      <c r="AM268" s="52">
        <v>0</v>
      </c>
      <c r="AN268" s="44">
        <v>0</v>
      </c>
      <c r="AO268" s="63">
        <f t="shared" si="19"/>
        <v>0</v>
      </c>
      <c r="AP268" s="61">
        <v>0</v>
      </c>
      <c r="AQ268" s="53">
        <v>0</v>
      </c>
      <c r="AR268" s="54">
        <v>0</v>
      </c>
      <c r="AS268" s="42">
        <v>0</v>
      </c>
    </row>
    <row r="269" spans="1:45" ht="12.75" customHeight="1" x14ac:dyDescent="0.25">
      <c r="A269" s="4" t="s">
        <v>17</v>
      </c>
      <c r="B269" s="8">
        <v>608</v>
      </c>
      <c r="C269" s="4" t="s">
        <v>270</v>
      </c>
      <c r="D269" s="5" t="s">
        <v>299</v>
      </c>
      <c r="E269" s="5" t="s">
        <v>9</v>
      </c>
      <c r="F269" s="6" t="s">
        <v>300</v>
      </c>
      <c r="G269" s="37">
        <v>328693</v>
      </c>
      <c r="H269" s="40">
        <v>2562921</v>
      </c>
      <c r="I269" s="35">
        <f t="shared" si="16"/>
        <v>319837</v>
      </c>
      <c r="J269" s="46">
        <v>3409</v>
      </c>
      <c r="K269" s="47">
        <v>5950</v>
      </c>
      <c r="L269" s="47">
        <v>108926</v>
      </c>
      <c r="M269" s="47">
        <v>1600</v>
      </c>
      <c r="N269" s="47">
        <v>0</v>
      </c>
      <c r="O269" s="47">
        <v>0</v>
      </c>
      <c r="P269" s="47">
        <v>30981</v>
      </c>
      <c r="Q269" s="47">
        <v>60567</v>
      </c>
      <c r="R269" s="47">
        <v>30949.999999999996</v>
      </c>
      <c r="S269" s="47">
        <v>0</v>
      </c>
      <c r="T269" s="47">
        <v>19652</v>
      </c>
      <c r="U269" s="47">
        <v>5250</v>
      </c>
      <c r="V269" s="47">
        <v>15150</v>
      </c>
      <c r="W269" s="48">
        <v>37402</v>
      </c>
      <c r="X269" s="45">
        <f t="shared" si="17"/>
        <v>0</v>
      </c>
      <c r="Y269" s="55">
        <v>0</v>
      </c>
      <c r="Z269" s="56">
        <v>0</v>
      </c>
      <c r="AA269" s="57">
        <v>0</v>
      </c>
      <c r="AB269" s="58">
        <v>35939</v>
      </c>
      <c r="AC269" s="59">
        <v>29470</v>
      </c>
      <c r="AD269" s="30">
        <f t="shared" si="18"/>
        <v>3057</v>
      </c>
      <c r="AE269" s="49">
        <v>0</v>
      </c>
      <c r="AF269" s="50">
        <v>881</v>
      </c>
      <c r="AG269" s="50">
        <v>0</v>
      </c>
      <c r="AH269" s="50">
        <v>0</v>
      </c>
      <c r="AI269" s="51">
        <v>955</v>
      </c>
      <c r="AJ269" s="50">
        <v>1221</v>
      </c>
      <c r="AK269" s="50">
        <v>0</v>
      </c>
      <c r="AL269" s="50">
        <v>0</v>
      </c>
      <c r="AM269" s="52">
        <v>0</v>
      </c>
      <c r="AN269" s="44">
        <v>0</v>
      </c>
      <c r="AO269" s="63">
        <f t="shared" si="19"/>
        <v>0</v>
      </c>
      <c r="AP269" s="61">
        <v>0</v>
      </c>
      <c r="AQ269" s="53">
        <v>0</v>
      </c>
      <c r="AR269" s="54">
        <v>0</v>
      </c>
      <c r="AS269" s="42">
        <v>0</v>
      </c>
    </row>
    <row r="270" spans="1:45" ht="12.75" customHeight="1" x14ac:dyDescent="0.25">
      <c r="A270" s="4" t="s">
        <v>17</v>
      </c>
      <c r="B270" s="8">
        <v>608</v>
      </c>
      <c r="C270" s="4" t="s">
        <v>270</v>
      </c>
      <c r="D270" s="5" t="s">
        <v>301</v>
      </c>
      <c r="E270" s="5" t="s">
        <v>9</v>
      </c>
      <c r="F270" s="6" t="s">
        <v>302</v>
      </c>
      <c r="G270" s="37">
        <v>328812</v>
      </c>
      <c r="H270" s="40">
        <v>606125</v>
      </c>
      <c r="I270" s="35">
        <f t="shared" si="16"/>
        <v>60170</v>
      </c>
      <c r="J270" s="46">
        <v>0</v>
      </c>
      <c r="K270" s="47">
        <v>5981</v>
      </c>
      <c r="L270" s="47">
        <v>0</v>
      </c>
      <c r="M270" s="47">
        <v>0</v>
      </c>
      <c r="N270" s="47">
        <v>0</v>
      </c>
      <c r="O270" s="47">
        <v>0</v>
      </c>
      <c r="P270" s="47">
        <v>7770</v>
      </c>
      <c r="Q270" s="47">
        <v>16433</v>
      </c>
      <c r="R270" s="47">
        <v>25900</v>
      </c>
      <c r="S270" s="47">
        <v>0</v>
      </c>
      <c r="T270" s="47">
        <v>4086</v>
      </c>
      <c r="U270" s="47">
        <v>0</v>
      </c>
      <c r="V270" s="47">
        <v>0</v>
      </c>
      <c r="W270" s="48">
        <v>0</v>
      </c>
      <c r="X270" s="45">
        <f t="shared" si="17"/>
        <v>0</v>
      </c>
      <c r="Y270" s="55">
        <v>0</v>
      </c>
      <c r="Z270" s="56">
        <v>0</v>
      </c>
      <c r="AA270" s="57">
        <v>0</v>
      </c>
      <c r="AB270" s="58">
        <v>40638</v>
      </c>
      <c r="AC270" s="59">
        <v>17069</v>
      </c>
      <c r="AD270" s="30">
        <f t="shared" si="18"/>
        <v>2638</v>
      </c>
      <c r="AE270" s="49">
        <v>0</v>
      </c>
      <c r="AF270" s="50">
        <v>730</v>
      </c>
      <c r="AG270" s="50">
        <v>0</v>
      </c>
      <c r="AH270" s="50">
        <v>0</v>
      </c>
      <c r="AI270" s="51">
        <v>0</v>
      </c>
      <c r="AJ270" s="50">
        <v>0</v>
      </c>
      <c r="AK270" s="50">
        <v>0</v>
      </c>
      <c r="AL270" s="50">
        <v>0</v>
      </c>
      <c r="AM270" s="52">
        <v>0</v>
      </c>
      <c r="AN270" s="44">
        <v>1908</v>
      </c>
      <c r="AO270" s="63">
        <f t="shared" si="19"/>
        <v>0</v>
      </c>
      <c r="AP270" s="61">
        <v>0</v>
      </c>
      <c r="AQ270" s="53">
        <v>0</v>
      </c>
      <c r="AR270" s="54">
        <v>0</v>
      </c>
      <c r="AS270" s="42">
        <v>0</v>
      </c>
    </row>
    <row r="271" spans="1:45" ht="12.75" customHeight="1" x14ac:dyDescent="0.25">
      <c r="A271" s="4" t="s">
        <v>17</v>
      </c>
      <c r="B271" s="8">
        <v>608</v>
      </c>
      <c r="C271" s="4" t="s">
        <v>270</v>
      </c>
      <c r="D271" s="5" t="s">
        <v>303</v>
      </c>
      <c r="E271" s="5" t="s">
        <v>9</v>
      </c>
      <c r="F271" s="6" t="s">
        <v>304</v>
      </c>
      <c r="G271" s="37">
        <v>328863</v>
      </c>
      <c r="H271" s="40">
        <v>0</v>
      </c>
      <c r="I271" s="35">
        <f t="shared" si="16"/>
        <v>1285</v>
      </c>
      <c r="J271" s="46">
        <v>0</v>
      </c>
      <c r="K271" s="47">
        <v>0</v>
      </c>
      <c r="L271" s="47">
        <v>0</v>
      </c>
      <c r="M271" s="47">
        <v>0</v>
      </c>
      <c r="N271" s="47">
        <v>0</v>
      </c>
      <c r="O271" s="47">
        <v>0</v>
      </c>
      <c r="P271" s="47">
        <v>0</v>
      </c>
      <c r="Q271" s="47">
        <v>1285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8">
        <v>0</v>
      </c>
      <c r="X271" s="45">
        <f t="shared" si="17"/>
        <v>0</v>
      </c>
      <c r="Y271" s="55">
        <v>0</v>
      </c>
      <c r="Z271" s="56">
        <v>0</v>
      </c>
      <c r="AA271" s="57">
        <v>0</v>
      </c>
      <c r="AB271" s="58">
        <v>0</v>
      </c>
      <c r="AC271" s="59">
        <v>0</v>
      </c>
      <c r="AD271" s="30">
        <f t="shared" si="18"/>
        <v>0</v>
      </c>
      <c r="AE271" s="49">
        <v>0</v>
      </c>
      <c r="AF271" s="50">
        <v>0</v>
      </c>
      <c r="AG271" s="50">
        <v>0</v>
      </c>
      <c r="AH271" s="50">
        <v>0</v>
      </c>
      <c r="AI271" s="51">
        <v>0</v>
      </c>
      <c r="AJ271" s="50">
        <v>0</v>
      </c>
      <c r="AK271" s="50">
        <v>0</v>
      </c>
      <c r="AL271" s="50">
        <v>0</v>
      </c>
      <c r="AM271" s="52">
        <v>0</v>
      </c>
      <c r="AN271" s="44">
        <v>0</v>
      </c>
      <c r="AO271" s="63">
        <f t="shared" si="19"/>
        <v>0</v>
      </c>
      <c r="AP271" s="61">
        <v>0</v>
      </c>
      <c r="AQ271" s="53">
        <v>0</v>
      </c>
      <c r="AR271" s="54">
        <v>0</v>
      </c>
      <c r="AS271" s="42">
        <v>0</v>
      </c>
    </row>
    <row r="272" spans="1:45" ht="12.75" customHeight="1" x14ac:dyDescent="0.25">
      <c r="A272" s="4" t="s">
        <v>17</v>
      </c>
      <c r="B272" s="8">
        <v>601</v>
      </c>
      <c r="C272" s="4" t="s">
        <v>21</v>
      </c>
      <c r="D272" s="5" t="s">
        <v>62</v>
      </c>
      <c r="E272" s="5" t="s">
        <v>9</v>
      </c>
      <c r="F272" s="6" t="s">
        <v>63</v>
      </c>
      <c r="G272" s="37">
        <v>647438</v>
      </c>
      <c r="H272" s="40">
        <v>0</v>
      </c>
      <c r="I272" s="35">
        <f t="shared" si="16"/>
        <v>2543</v>
      </c>
      <c r="J272" s="46">
        <v>0</v>
      </c>
      <c r="K272" s="47">
        <v>0</v>
      </c>
      <c r="L272" s="47">
        <v>0</v>
      </c>
      <c r="M272" s="47">
        <v>0</v>
      </c>
      <c r="N272" s="47">
        <v>0</v>
      </c>
      <c r="O272" s="47">
        <v>0</v>
      </c>
      <c r="P272" s="47">
        <v>0</v>
      </c>
      <c r="Q272" s="47">
        <v>2543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48">
        <v>0</v>
      </c>
      <c r="X272" s="45">
        <f t="shared" si="17"/>
        <v>0</v>
      </c>
      <c r="Y272" s="55">
        <v>0</v>
      </c>
      <c r="Z272" s="56">
        <v>0</v>
      </c>
      <c r="AA272" s="57">
        <v>0</v>
      </c>
      <c r="AB272" s="58">
        <v>0</v>
      </c>
      <c r="AC272" s="59">
        <v>0</v>
      </c>
      <c r="AD272" s="30">
        <f t="shared" si="18"/>
        <v>500</v>
      </c>
      <c r="AE272" s="49">
        <v>0</v>
      </c>
      <c r="AF272" s="50">
        <v>0</v>
      </c>
      <c r="AG272" s="50">
        <v>0</v>
      </c>
      <c r="AH272" s="50">
        <v>0</v>
      </c>
      <c r="AI272" s="51">
        <v>500</v>
      </c>
      <c r="AJ272" s="50">
        <v>0</v>
      </c>
      <c r="AK272" s="50">
        <v>0</v>
      </c>
      <c r="AL272" s="50">
        <v>0</v>
      </c>
      <c r="AM272" s="52">
        <v>0</v>
      </c>
      <c r="AN272" s="44">
        <v>0</v>
      </c>
      <c r="AO272" s="63">
        <f t="shared" si="19"/>
        <v>0</v>
      </c>
      <c r="AP272" s="61">
        <v>0</v>
      </c>
      <c r="AQ272" s="53">
        <v>0</v>
      </c>
      <c r="AR272" s="54">
        <v>0</v>
      </c>
      <c r="AS272" s="42">
        <v>0</v>
      </c>
    </row>
    <row r="273" spans="1:45" ht="12.75" customHeight="1" x14ac:dyDescent="0.25">
      <c r="A273" s="4" t="s">
        <v>17</v>
      </c>
      <c r="B273" s="8">
        <v>601</v>
      </c>
      <c r="C273" s="4" t="s">
        <v>21</v>
      </c>
      <c r="D273" s="5" t="s">
        <v>64</v>
      </c>
      <c r="E273" s="5" t="s">
        <v>9</v>
      </c>
      <c r="F273" s="6" t="s">
        <v>65</v>
      </c>
      <c r="G273" s="37">
        <v>648469</v>
      </c>
      <c r="H273" s="40">
        <v>187217</v>
      </c>
      <c r="I273" s="35">
        <f t="shared" si="16"/>
        <v>31757</v>
      </c>
      <c r="J273" s="46">
        <v>0</v>
      </c>
      <c r="K273" s="47">
        <v>220</v>
      </c>
      <c r="L273" s="47">
        <v>12378</v>
      </c>
      <c r="M273" s="47">
        <v>0</v>
      </c>
      <c r="N273" s="47">
        <v>0</v>
      </c>
      <c r="O273" s="47">
        <v>0</v>
      </c>
      <c r="P273" s="47">
        <v>1677</v>
      </c>
      <c r="Q273" s="47">
        <v>8681</v>
      </c>
      <c r="R273" s="47">
        <v>150</v>
      </c>
      <c r="S273" s="47">
        <v>0</v>
      </c>
      <c r="T273" s="47">
        <v>1096</v>
      </c>
      <c r="U273" s="47">
        <v>0</v>
      </c>
      <c r="V273" s="47">
        <v>2700</v>
      </c>
      <c r="W273" s="48">
        <v>4855</v>
      </c>
      <c r="X273" s="45">
        <f t="shared" si="17"/>
        <v>0</v>
      </c>
      <c r="Y273" s="55">
        <v>0</v>
      </c>
      <c r="Z273" s="56">
        <v>0</v>
      </c>
      <c r="AA273" s="57">
        <v>0</v>
      </c>
      <c r="AB273" s="58">
        <v>576</v>
      </c>
      <c r="AC273" s="59">
        <v>3507</v>
      </c>
      <c r="AD273" s="30">
        <f t="shared" si="18"/>
        <v>256</v>
      </c>
      <c r="AE273" s="49">
        <v>0</v>
      </c>
      <c r="AF273" s="50">
        <v>256</v>
      </c>
      <c r="AG273" s="50">
        <v>0</v>
      </c>
      <c r="AH273" s="50">
        <v>0</v>
      </c>
      <c r="AI273" s="51">
        <v>0</v>
      </c>
      <c r="AJ273" s="50">
        <v>0</v>
      </c>
      <c r="AK273" s="50">
        <v>0</v>
      </c>
      <c r="AL273" s="50">
        <v>0</v>
      </c>
      <c r="AM273" s="52">
        <v>0</v>
      </c>
      <c r="AN273" s="44">
        <v>0</v>
      </c>
      <c r="AO273" s="63">
        <f t="shared" si="19"/>
        <v>0</v>
      </c>
      <c r="AP273" s="61">
        <v>0</v>
      </c>
      <c r="AQ273" s="53">
        <v>0</v>
      </c>
      <c r="AR273" s="54">
        <v>0</v>
      </c>
      <c r="AS273" s="42">
        <v>0</v>
      </c>
    </row>
    <row r="274" spans="1:45" ht="12.75" customHeight="1" x14ac:dyDescent="0.25">
      <c r="A274" s="4" t="s">
        <v>17</v>
      </c>
      <c r="B274" s="8">
        <v>606</v>
      </c>
      <c r="C274" s="4" t="s">
        <v>184</v>
      </c>
      <c r="D274" s="5" t="s">
        <v>241</v>
      </c>
      <c r="E274" s="5" t="s">
        <v>9</v>
      </c>
      <c r="F274" s="6" t="s">
        <v>242</v>
      </c>
      <c r="G274" s="37">
        <v>649031</v>
      </c>
      <c r="H274" s="40">
        <v>0</v>
      </c>
      <c r="I274" s="35">
        <f t="shared" si="16"/>
        <v>5358</v>
      </c>
      <c r="J274" s="46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0</v>
      </c>
      <c r="Q274" s="47">
        <v>5358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8">
        <v>0</v>
      </c>
      <c r="X274" s="45">
        <f t="shared" si="17"/>
        <v>0</v>
      </c>
      <c r="Y274" s="55">
        <v>0</v>
      </c>
      <c r="Z274" s="56">
        <v>0</v>
      </c>
      <c r="AA274" s="57">
        <v>0</v>
      </c>
      <c r="AB274" s="58">
        <v>0</v>
      </c>
      <c r="AC274" s="59">
        <v>0</v>
      </c>
      <c r="AD274" s="30">
        <f t="shared" si="18"/>
        <v>1630</v>
      </c>
      <c r="AE274" s="49">
        <v>0</v>
      </c>
      <c r="AF274" s="50">
        <v>0</v>
      </c>
      <c r="AG274" s="50">
        <v>0</v>
      </c>
      <c r="AH274" s="50">
        <v>0</v>
      </c>
      <c r="AI274" s="51">
        <v>0</v>
      </c>
      <c r="AJ274" s="50">
        <v>0</v>
      </c>
      <c r="AK274" s="50">
        <v>1630</v>
      </c>
      <c r="AL274" s="50">
        <v>0</v>
      </c>
      <c r="AM274" s="52">
        <v>0</v>
      </c>
      <c r="AN274" s="44">
        <v>0</v>
      </c>
      <c r="AO274" s="63">
        <f t="shared" si="19"/>
        <v>0</v>
      </c>
      <c r="AP274" s="61">
        <v>0</v>
      </c>
      <c r="AQ274" s="53">
        <v>0</v>
      </c>
      <c r="AR274" s="54">
        <v>0</v>
      </c>
      <c r="AS274" s="42">
        <v>0</v>
      </c>
    </row>
    <row r="275" spans="1:45" ht="12.75" customHeight="1" x14ac:dyDescent="0.25">
      <c r="A275" s="4" t="s">
        <v>17</v>
      </c>
      <c r="B275" s="8">
        <v>606</v>
      </c>
      <c r="C275" s="4" t="s">
        <v>184</v>
      </c>
      <c r="D275" s="5" t="s">
        <v>243</v>
      </c>
      <c r="E275" s="5" t="s">
        <v>9</v>
      </c>
      <c r="F275" s="6" t="s">
        <v>244</v>
      </c>
      <c r="G275" s="37">
        <v>647985</v>
      </c>
      <c r="H275" s="40">
        <v>103222</v>
      </c>
      <c r="I275" s="35">
        <f t="shared" si="16"/>
        <v>10721</v>
      </c>
      <c r="J275" s="46">
        <v>0</v>
      </c>
      <c r="K275" s="47">
        <v>0</v>
      </c>
      <c r="L275" s="47">
        <v>0</v>
      </c>
      <c r="M275" s="47">
        <v>0</v>
      </c>
      <c r="N275" s="47">
        <v>0</v>
      </c>
      <c r="O275" s="47">
        <v>0</v>
      </c>
      <c r="P275" s="47">
        <v>934</v>
      </c>
      <c r="Q275" s="47">
        <v>6051</v>
      </c>
      <c r="R275" s="47">
        <v>2800</v>
      </c>
      <c r="S275" s="47">
        <v>0</v>
      </c>
      <c r="T275" s="47">
        <v>936</v>
      </c>
      <c r="U275" s="47">
        <v>0</v>
      </c>
      <c r="V275" s="47">
        <v>0</v>
      </c>
      <c r="W275" s="48">
        <v>0</v>
      </c>
      <c r="X275" s="45">
        <f t="shared" si="17"/>
        <v>0</v>
      </c>
      <c r="Y275" s="55">
        <v>0</v>
      </c>
      <c r="Z275" s="56">
        <v>0</v>
      </c>
      <c r="AA275" s="57">
        <v>0</v>
      </c>
      <c r="AB275" s="58">
        <v>278</v>
      </c>
      <c r="AC275" s="59">
        <v>0</v>
      </c>
      <c r="AD275" s="30">
        <f t="shared" si="18"/>
        <v>500</v>
      </c>
      <c r="AE275" s="49">
        <v>0</v>
      </c>
      <c r="AF275" s="50">
        <v>0</v>
      </c>
      <c r="AG275" s="50">
        <v>0</v>
      </c>
      <c r="AH275" s="50">
        <v>0</v>
      </c>
      <c r="AI275" s="51">
        <v>500</v>
      </c>
      <c r="AJ275" s="50">
        <v>0</v>
      </c>
      <c r="AK275" s="50">
        <v>0</v>
      </c>
      <c r="AL275" s="50">
        <v>0</v>
      </c>
      <c r="AM275" s="52">
        <v>0</v>
      </c>
      <c r="AN275" s="44">
        <v>0</v>
      </c>
      <c r="AO275" s="63">
        <f t="shared" si="19"/>
        <v>0</v>
      </c>
      <c r="AP275" s="61">
        <v>0</v>
      </c>
      <c r="AQ275" s="53">
        <v>0</v>
      </c>
      <c r="AR275" s="54">
        <v>0</v>
      </c>
      <c r="AS275" s="42">
        <v>0</v>
      </c>
    </row>
    <row r="276" spans="1:45" ht="12.75" customHeight="1" x14ac:dyDescent="0.25">
      <c r="A276" s="4" t="s">
        <v>17</v>
      </c>
      <c r="B276" s="8">
        <v>606</v>
      </c>
      <c r="C276" s="4" t="s">
        <v>184</v>
      </c>
      <c r="D276" s="5" t="s">
        <v>245</v>
      </c>
      <c r="E276" s="5" t="s">
        <v>9</v>
      </c>
      <c r="F276" s="6" t="s">
        <v>246</v>
      </c>
      <c r="G276" s="37">
        <v>647349</v>
      </c>
      <c r="H276" s="40">
        <v>86020</v>
      </c>
      <c r="I276" s="35">
        <f t="shared" si="16"/>
        <v>9683</v>
      </c>
      <c r="J276" s="46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</v>
      </c>
      <c r="P276" s="47">
        <v>762</v>
      </c>
      <c r="Q276" s="47">
        <v>5609</v>
      </c>
      <c r="R276" s="47">
        <v>2600.0000000000005</v>
      </c>
      <c r="S276" s="47">
        <v>0</v>
      </c>
      <c r="T276" s="47">
        <v>712</v>
      </c>
      <c r="U276" s="47">
        <v>0</v>
      </c>
      <c r="V276" s="47">
        <v>0</v>
      </c>
      <c r="W276" s="48">
        <v>0</v>
      </c>
      <c r="X276" s="45">
        <f t="shared" si="17"/>
        <v>0</v>
      </c>
      <c r="Y276" s="55">
        <v>0</v>
      </c>
      <c r="Z276" s="56">
        <v>0</v>
      </c>
      <c r="AA276" s="57">
        <v>0</v>
      </c>
      <c r="AB276" s="58">
        <v>258</v>
      </c>
      <c r="AC276" s="59">
        <v>0</v>
      </c>
      <c r="AD276" s="30">
        <f t="shared" si="18"/>
        <v>0</v>
      </c>
      <c r="AE276" s="49">
        <v>0</v>
      </c>
      <c r="AF276" s="50">
        <v>0</v>
      </c>
      <c r="AG276" s="50">
        <v>0</v>
      </c>
      <c r="AH276" s="50">
        <v>0</v>
      </c>
      <c r="AI276" s="51">
        <v>0</v>
      </c>
      <c r="AJ276" s="50">
        <v>0</v>
      </c>
      <c r="AK276" s="50">
        <v>0</v>
      </c>
      <c r="AL276" s="50">
        <v>0</v>
      </c>
      <c r="AM276" s="52">
        <v>0</v>
      </c>
      <c r="AN276" s="44">
        <v>0</v>
      </c>
      <c r="AO276" s="63">
        <f t="shared" si="19"/>
        <v>0</v>
      </c>
      <c r="AP276" s="61">
        <v>0</v>
      </c>
      <c r="AQ276" s="53">
        <v>0</v>
      </c>
      <c r="AR276" s="54">
        <v>0</v>
      </c>
      <c r="AS276" s="42">
        <v>0</v>
      </c>
    </row>
    <row r="277" spans="1:45" ht="12.75" customHeight="1" x14ac:dyDescent="0.25">
      <c r="A277" s="4" t="s">
        <v>17</v>
      </c>
      <c r="B277" s="8">
        <v>609</v>
      </c>
      <c r="C277" s="4" t="s">
        <v>306</v>
      </c>
      <c r="D277" s="5" t="s">
        <v>402</v>
      </c>
      <c r="E277" s="5" t="s">
        <v>9</v>
      </c>
      <c r="F277" s="6" t="s">
        <v>403</v>
      </c>
      <c r="G277" s="37">
        <v>592099</v>
      </c>
      <c r="H277" s="40">
        <v>94997</v>
      </c>
      <c r="I277" s="35">
        <f t="shared" si="16"/>
        <v>7486</v>
      </c>
      <c r="J277" s="46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851</v>
      </c>
      <c r="Q277" s="47">
        <v>3643</v>
      </c>
      <c r="R277" s="47">
        <v>2200</v>
      </c>
      <c r="S277" s="47">
        <v>0</v>
      </c>
      <c r="T277" s="47">
        <v>792</v>
      </c>
      <c r="U277" s="47">
        <v>0</v>
      </c>
      <c r="V277" s="47">
        <v>0</v>
      </c>
      <c r="W277" s="48">
        <v>0</v>
      </c>
      <c r="X277" s="45">
        <f t="shared" si="17"/>
        <v>0</v>
      </c>
      <c r="Y277" s="55">
        <v>0</v>
      </c>
      <c r="Z277" s="56">
        <v>0</v>
      </c>
      <c r="AA277" s="57">
        <v>0</v>
      </c>
      <c r="AB277" s="58">
        <v>248</v>
      </c>
      <c r="AC277" s="59">
        <v>0</v>
      </c>
      <c r="AD277" s="30">
        <f t="shared" si="18"/>
        <v>0</v>
      </c>
      <c r="AE277" s="49">
        <v>0</v>
      </c>
      <c r="AF277" s="50">
        <v>0</v>
      </c>
      <c r="AG277" s="50">
        <v>0</v>
      </c>
      <c r="AH277" s="50">
        <v>0</v>
      </c>
      <c r="AI277" s="51">
        <v>0</v>
      </c>
      <c r="AJ277" s="50">
        <v>0</v>
      </c>
      <c r="AK277" s="50">
        <v>0</v>
      </c>
      <c r="AL277" s="50">
        <v>0</v>
      </c>
      <c r="AM277" s="52">
        <v>0</v>
      </c>
      <c r="AN277" s="44">
        <v>0</v>
      </c>
      <c r="AO277" s="63">
        <f t="shared" si="19"/>
        <v>0</v>
      </c>
      <c r="AP277" s="61">
        <v>0</v>
      </c>
      <c r="AQ277" s="53">
        <v>0</v>
      </c>
      <c r="AR277" s="54">
        <v>0</v>
      </c>
      <c r="AS277" s="42">
        <v>0</v>
      </c>
    </row>
    <row r="278" spans="1:45" ht="12.75" customHeight="1" x14ac:dyDescent="0.25">
      <c r="A278" s="4" t="s">
        <v>17</v>
      </c>
      <c r="B278" s="8">
        <v>609</v>
      </c>
      <c r="C278" s="4" t="s">
        <v>306</v>
      </c>
      <c r="D278" s="5" t="s">
        <v>404</v>
      </c>
      <c r="E278" s="5" t="s">
        <v>9</v>
      </c>
      <c r="F278" s="6" t="s">
        <v>405</v>
      </c>
      <c r="G278" s="37">
        <v>649830</v>
      </c>
      <c r="H278" s="40">
        <v>0</v>
      </c>
      <c r="I278" s="35">
        <f t="shared" si="16"/>
        <v>2892</v>
      </c>
      <c r="J278" s="46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0</v>
      </c>
      <c r="Q278" s="47">
        <v>2892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8">
        <v>0</v>
      </c>
      <c r="X278" s="45">
        <f t="shared" si="17"/>
        <v>0</v>
      </c>
      <c r="Y278" s="55">
        <v>0</v>
      </c>
      <c r="Z278" s="56">
        <v>0</v>
      </c>
      <c r="AA278" s="57">
        <v>0</v>
      </c>
      <c r="AB278" s="58">
        <v>0</v>
      </c>
      <c r="AC278" s="59">
        <v>0</v>
      </c>
      <c r="AD278" s="30">
        <f t="shared" si="18"/>
        <v>0</v>
      </c>
      <c r="AE278" s="49">
        <v>0</v>
      </c>
      <c r="AF278" s="50">
        <v>0</v>
      </c>
      <c r="AG278" s="50">
        <v>0</v>
      </c>
      <c r="AH278" s="50">
        <v>0</v>
      </c>
      <c r="AI278" s="51">
        <v>0</v>
      </c>
      <c r="AJ278" s="50">
        <v>0</v>
      </c>
      <c r="AK278" s="50">
        <v>0</v>
      </c>
      <c r="AL278" s="50">
        <v>0</v>
      </c>
      <c r="AM278" s="52">
        <v>0</v>
      </c>
      <c r="AN278" s="44">
        <v>0</v>
      </c>
      <c r="AO278" s="63">
        <f t="shared" si="19"/>
        <v>0</v>
      </c>
      <c r="AP278" s="61">
        <v>0</v>
      </c>
      <c r="AQ278" s="53">
        <v>0</v>
      </c>
      <c r="AR278" s="54">
        <v>0</v>
      </c>
      <c r="AS278" s="42">
        <v>0</v>
      </c>
    </row>
    <row r="279" spans="1:45" ht="12.75" customHeight="1" x14ac:dyDescent="0.25">
      <c r="A279" s="4" t="s">
        <v>17</v>
      </c>
      <c r="B279" s="8">
        <v>609</v>
      </c>
      <c r="C279" s="4" t="s">
        <v>306</v>
      </c>
      <c r="D279" s="5" t="s">
        <v>406</v>
      </c>
      <c r="E279" s="5" t="s">
        <v>9</v>
      </c>
      <c r="F279" s="6" t="s">
        <v>407</v>
      </c>
      <c r="G279" s="37">
        <v>650021</v>
      </c>
      <c r="H279" s="40">
        <v>136098</v>
      </c>
      <c r="I279" s="35">
        <f t="shared" si="16"/>
        <v>6005</v>
      </c>
      <c r="J279" s="46">
        <v>0</v>
      </c>
      <c r="K279" s="47">
        <v>2511</v>
      </c>
      <c r="L279" s="47">
        <v>0</v>
      </c>
      <c r="M279" s="47">
        <v>0</v>
      </c>
      <c r="N279" s="47">
        <v>0</v>
      </c>
      <c r="O279" s="47">
        <v>0</v>
      </c>
      <c r="P279" s="47">
        <v>960</v>
      </c>
      <c r="Q279" s="47">
        <v>0</v>
      </c>
      <c r="R279" s="47">
        <v>1549.9999999999998</v>
      </c>
      <c r="S279" s="47">
        <v>0</v>
      </c>
      <c r="T279" s="47">
        <v>984</v>
      </c>
      <c r="U279" s="47">
        <v>0</v>
      </c>
      <c r="V279" s="47">
        <v>0</v>
      </c>
      <c r="W279" s="48">
        <v>0</v>
      </c>
      <c r="X279" s="45">
        <f t="shared" si="17"/>
        <v>0</v>
      </c>
      <c r="Y279" s="55">
        <v>0</v>
      </c>
      <c r="Z279" s="56">
        <v>0</v>
      </c>
      <c r="AA279" s="57">
        <v>0</v>
      </c>
      <c r="AB279" s="58">
        <v>2730</v>
      </c>
      <c r="AC279" s="59">
        <v>13320</v>
      </c>
      <c r="AD279" s="30">
        <f t="shared" si="18"/>
        <v>140</v>
      </c>
      <c r="AE279" s="49">
        <v>0</v>
      </c>
      <c r="AF279" s="50">
        <v>140</v>
      </c>
      <c r="AG279" s="50">
        <v>0</v>
      </c>
      <c r="AH279" s="50">
        <v>0</v>
      </c>
      <c r="AI279" s="51">
        <v>0</v>
      </c>
      <c r="AJ279" s="50">
        <v>0</v>
      </c>
      <c r="AK279" s="50">
        <v>0</v>
      </c>
      <c r="AL279" s="50">
        <v>0</v>
      </c>
      <c r="AM279" s="52">
        <v>0</v>
      </c>
      <c r="AN279" s="44">
        <v>0</v>
      </c>
      <c r="AO279" s="63">
        <f t="shared" si="19"/>
        <v>0</v>
      </c>
      <c r="AP279" s="61">
        <v>0</v>
      </c>
      <c r="AQ279" s="53">
        <v>0</v>
      </c>
      <c r="AR279" s="54">
        <v>0</v>
      </c>
      <c r="AS279" s="42">
        <v>0</v>
      </c>
    </row>
    <row r="280" spans="1:45" ht="12.75" customHeight="1" x14ac:dyDescent="0.25">
      <c r="A280" s="4" t="s">
        <v>17</v>
      </c>
      <c r="B280" s="8">
        <v>611</v>
      </c>
      <c r="C280" s="4" t="s">
        <v>484</v>
      </c>
      <c r="D280" s="5" t="s">
        <v>513</v>
      </c>
      <c r="E280" s="5" t="s">
        <v>9</v>
      </c>
      <c r="F280" s="6" t="s">
        <v>514</v>
      </c>
      <c r="G280" s="37">
        <v>647861</v>
      </c>
      <c r="H280" s="40">
        <v>170884</v>
      </c>
      <c r="I280" s="35">
        <f t="shared" si="16"/>
        <v>40165</v>
      </c>
      <c r="J280" s="46">
        <v>723</v>
      </c>
      <c r="K280" s="47">
        <v>0</v>
      </c>
      <c r="L280" s="47">
        <v>18567</v>
      </c>
      <c r="M280" s="47">
        <v>0</v>
      </c>
      <c r="N280" s="47">
        <v>0</v>
      </c>
      <c r="O280" s="47">
        <v>4454</v>
      </c>
      <c r="P280" s="47">
        <v>1427</v>
      </c>
      <c r="Q280" s="47">
        <v>9988</v>
      </c>
      <c r="R280" s="47">
        <v>450</v>
      </c>
      <c r="S280" s="47">
        <v>0</v>
      </c>
      <c r="T280" s="47">
        <v>948</v>
      </c>
      <c r="U280" s="47">
        <v>0</v>
      </c>
      <c r="V280" s="47">
        <v>2100</v>
      </c>
      <c r="W280" s="48">
        <v>1508</v>
      </c>
      <c r="X280" s="45">
        <f t="shared" si="17"/>
        <v>0</v>
      </c>
      <c r="Y280" s="55">
        <v>0</v>
      </c>
      <c r="Z280" s="56">
        <v>0</v>
      </c>
      <c r="AA280" s="57">
        <v>0</v>
      </c>
      <c r="AB280" s="58">
        <v>4179</v>
      </c>
      <c r="AC280" s="59">
        <v>0</v>
      </c>
      <c r="AD280" s="30">
        <f t="shared" si="18"/>
        <v>0</v>
      </c>
      <c r="AE280" s="49">
        <v>0</v>
      </c>
      <c r="AF280" s="50">
        <v>0</v>
      </c>
      <c r="AG280" s="50">
        <v>0</v>
      </c>
      <c r="AH280" s="50">
        <v>0</v>
      </c>
      <c r="AI280" s="51">
        <v>0</v>
      </c>
      <c r="AJ280" s="50">
        <v>0</v>
      </c>
      <c r="AK280" s="50">
        <v>0</v>
      </c>
      <c r="AL280" s="50">
        <v>0</v>
      </c>
      <c r="AM280" s="52">
        <v>0</v>
      </c>
      <c r="AN280" s="44">
        <v>0</v>
      </c>
      <c r="AO280" s="63">
        <f t="shared" si="19"/>
        <v>0</v>
      </c>
      <c r="AP280" s="61">
        <v>0</v>
      </c>
      <c r="AQ280" s="53">
        <v>0</v>
      </c>
      <c r="AR280" s="54">
        <v>0</v>
      </c>
      <c r="AS280" s="42">
        <v>0</v>
      </c>
    </row>
    <row r="281" spans="1:45" ht="12.75" customHeight="1" x14ac:dyDescent="0.25">
      <c r="A281" s="4" t="s">
        <v>17</v>
      </c>
      <c r="B281" s="8">
        <v>606</v>
      </c>
      <c r="C281" s="4" t="s">
        <v>184</v>
      </c>
      <c r="D281" s="5" t="s">
        <v>247</v>
      </c>
      <c r="E281" s="5" t="s">
        <v>9</v>
      </c>
      <c r="F281" s="6" t="s">
        <v>248</v>
      </c>
      <c r="G281" s="37">
        <v>30233143</v>
      </c>
      <c r="H281" s="40">
        <v>79310</v>
      </c>
      <c r="I281" s="35">
        <f t="shared" si="16"/>
        <v>4580</v>
      </c>
      <c r="J281" s="46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794</v>
      </c>
      <c r="Q281" s="47">
        <v>0</v>
      </c>
      <c r="R281" s="47">
        <v>2850</v>
      </c>
      <c r="S281" s="47">
        <v>0</v>
      </c>
      <c r="T281" s="47">
        <v>936</v>
      </c>
      <c r="U281" s="47">
        <v>0</v>
      </c>
      <c r="V281" s="47">
        <v>0</v>
      </c>
      <c r="W281" s="48">
        <v>0</v>
      </c>
      <c r="X281" s="45">
        <f t="shared" si="17"/>
        <v>0</v>
      </c>
      <c r="Y281" s="55">
        <v>0</v>
      </c>
      <c r="Z281" s="56">
        <v>0</v>
      </c>
      <c r="AA281" s="57">
        <v>0</v>
      </c>
      <c r="AB281" s="58">
        <v>0</v>
      </c>
      <c r="AC281" s="59">
        <v>9208</v>
      </c>
      <c r="AD281" s="30">
        <f t="shared" si="18"/>
        <v>0</v>
      </c>
      <c r="AE281" s="49">
        <v>0</v>
      </c>
      <c r="AF281" s="50">
        <v>0</v>
      </c>
      <c r="AG281" s="50">
        <v>0</v>
      </c>
      <c r="AH281" s="50">
        <v>0</v>
      </c>
      <c r="AI281" s="51">
        <v>0</v>
      </c>
      <c r="AJ281" s="50">
        <v>0</v>
      </c>
      <c r="AK281" s="50">
        <v>0</v>
      </c>
      <c r="AL281" s="50">
        <v>0</v>
      </c>
      <c r="AM281" s="52">
        <v>0</v>
      </c>
      <c r="AN281" s="44">
        <v>0</v>
      </c>
      <c r="AO281" s="63">
        <f t="shared" si="19"/>
        <v>0</v>
      </c>
      <c r="AP281" s="61">
        <v>0</v>
      </c>
      <c r="AQ281" s="53">
        <v>0</v>
      </c>
      <c r="AR281" s="54">
        <v>0</v>
      </c>
      <c r="AS281" s="42">
        <v>0</v>
      </c>
    </row>
    <row r="282" spans="1:45" ht="12.75" customHeight="1" x14ac:dyDescent="0.25">
      <c r="A282" s="4" t="s">
        <v>17</v>
      </c>
      <c r="B282" s="8">
        <v>601</v>
      </c>
      <c r="C282" s="4" t="s">
        <v>21</v>
      </c>
      <c r="D282" s="5" t="s">
        <v>66</v>
      </c>
      <c r="E282" s="5" t="s">
        <v>9</v>
      </c>
      <c r="F282" s="6" t="s">
        <v>67</v>
      </c>
      <c r="G282" s="37">
        <v>629537</v>
      </c>
      <c r="H282" s="40">
        <v>0</v>
      </c>
      <c r="I282" s="35">
        <f t="shared" si="16"/>
        <v>3376</v>
      </c>
      <c r="J282" s="46"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v>0</v>
      </c>
      <c r="Q282" s="47">
        <v>3376</v>
      </c>
      <c r="R282" s="47">
        <v>0</v>
      </c>
      <c r="S282" s="47">
        <v>0</v>
      </c>
      <c r="T282" s="47">
        <v>0</v>
      </c>
      <c r="U282" s="47">
        <v>0</v>
      </c>
      <c r="V282" s="47">
        <v>0</v>
      </c>
      <c r="W282" s="48">
        <v>0</v>
      </c>
      <c r="X282" s="45">
        <f t="shared" si="17"/>
        <v>0</v>
      </c>
      <c r="Y282" s="55">
        <v>0</v>
      </c>
      <c r="Z282" s="56">
        <v>0</v>
      </c>
      <c r="AA282" s="57">
        <v>0</v>
      </c>
      <c r="AB282" s="58">
        <v>0</v>
      </c>
      <c r="AC282" s="59">
        <v>0</v>
      </c>
      <c r="AD282" s="30">
        <f t="shared" si="18"/>
        <v>0</v>
      </c>
      <c r="AE282" s="49">
        <v>0</v>
      </c>
      <c r="AF282" s="50">
        <v>0</v>
      </c>
      <c r="AG282" s="50">
        <v>0</v>
      </c>
      <c r="AH282" s="50">
        <v>0</v>
      </c>
      <c r="AI282" s="51">
        <v>0</v>
      </c>
      <c r="AJ282" s="50">
        <v>0</v>
      </c>
      <c r="AK282" s="50">
        <v>0</v>
      </c>
      <c r="AL282" s="50">
        <v>0</v>
      </c>
      <c r="AM282" s="52">
        <v>0</v>
      </c>
      <c r="AN282" s="44">
        <v>0</v>
      </c>
      <c r="AO282" s="63">
        <f t="shared" si="19"/>
        <v>0</v>
      </c>
      <c r="AP282" s="61">
        <v>0</v>
      </c>
      <c r="AQ282" s="53">
        <v>0</v>
      </c>
      <c r="AR282" s="54">
        <v>0</v>
      </c>
      <c r="AS282" s="42">
        <v>0</v>
      </c>
    </row>
    <row r="283" spans="1:45" ht="12.75" customHeight="1" x14ac:dyDescent="0.25">
      <c r="A283" s="4" t="s">
        <v>17</v>
      </c>
      <c r="B283" s="8">
        <v>601</v>
      </c>
      <c r="C283" s="4" t="s">
        <v>21</v>
      </c>
      <c r="D283" s="5" t="s">
        <v>68</v>
      </c>
      <c r="E283" s="5" t="s">
        <v>9</v>
      </c>
      <c r="F283" s="6" t="s">
        <v>69</v>
      </c>
      <c r="G283" s="37">
        <v>620891</v>
      </c>
      <c r="H283" s="40">
        <v>66465</v>
      </c>
      <c r="I283" s="35">
        <f t="shared" si="16"/>
        <v>14969</v>
      </c>
      <c r="J283" s="46">
        <v>0</v>
      </c>
      <c r="K283" s="47">
        <v>0</v>
      </c>
      <c r="L283" s="47">
        <v>6189</v>
      </c>
      <c r="M283" s="47">
        <v>0</v>
      </c>
      <c r="N283" s="47">
        <v>0</v>
      </c>
      <c r="O283" s="47">
        <v>0</v>
      </c>
      <c r="P283" s="47">
        <v>0</v>
      </c>
      <c r="Q283" s="47">
        <v>4312</v>
      </c>
      <c r="R283" s="47">
        <v>0</v>
      </c>
      <c r="S283" s="47">
        <v>0</v>
      </c>
      <c r="T283" s="47">
        <v>446</v>
      </c>
      <c r="U283" s="47">
        <v>0</v>
      </c>
      <c r="V283" s="47">
        <v>0</v>
      </c>
      <c r="W283" s="48">
        <v>4022</v>
      </c>
      <c r="X283" s="45">
        <f t="shared" si="17"/>
        <v>0</v>
      </c>
      <c r="Y283" s="55">
        <v>0</v>
      </c>
      <c r="Z283" s="56">
        <v>0</v>
      </c>
      <c r="AA283" s="57">
        <v>0</v>
      </c>
      <c r="AB283" s="58">
        <v>171</v>
      </c>
      <c r="AC283" s="59">
        <v>0</v>
      </c>
      <c r="AD283" s="30">
        <f t="shared" si="18"/>
        <v>30</v>
      </c>
      <c r="AE283" s="49">
        <v>0</v>
      </c>
      <c r="AF283" s="50">
        <v>0</v>
      </c>
      <c r="AG283" s="50">
        <v>0</v>
      </c>
      <c r="AH283" s="50">
        <v>0</v>
      </c>
      <c r="AI283" s="51">
        <v>0</v>
      </c>
      <c r="AJ283" s="50">
        <v>0</v>
      </c>
      <c r="AK283" s="50">
        <v>0</v>
      </c>
      <c r="AL283" s="50">
        <v>0</v>
      </c>
      <c r="AM283" s="52">
        <v>0</v>
      </c>
      <c r="AN283" s="44">
        <v>30</v>
      </c>
      <c r="AO283" s="63">
        <f t="shared" si="19"/>
        <v>0</v>
      </c>
      <c r="AP283" s="61">
        <v>0</v>
      </c>
      <c r="AQ283" s="53">
        <v>0</v>
      </c>
      <c r="AR283" s="54">
        <v>0</v>
      </c>
      <c r="AS283" s="42">
        <v>0</v>
      </c>
    </row>
    <row r="284" spans="1:45" ht="12.75" customHeight="1" x14ac:dyDescent="0.25">
      <c r="A284" s="4" t="s">
        <v>17</v>
      </c>
      <c r="B284" s="8">
        <v>607</v>
      </c>
      <c r="C284" s="4" t="s">
        <v>249</v>
      </c>
      <c r="D284" s="5" t="s">
        <v>268</v>
      </c>
      <c r="E284" s="5" t="s">
        <v>9</v>
      </c>
      <c r="F284" s="6" t="s">
        <v>269</v>
      </c>
      <c r="G284" s="37">
        <v>17067430</v>
      </c>
      <c r="H284" s="40">
        <v>189851</v>
      </c>
      <c r="I284" s="35">
        <f t="shared" si="16"/>
        <v>24718</v>
      </c>
      <c r="J284" s="46">
        <v>0</v>
      </c>
      <c r="K284" s="47">
        <v>0</v>
      </c>
      <c r="L284" s="47">
        <v>12378</v>
      </c>
      <c r="M284" s="47">
        <v>0</v>
      </c>
      <c r="N284" s="47">
        <v>0</v>
      </c>
      <c r="O284" s="47">
        <v>0</v>
      </c>
      <c r="P284" s="47">
        <v>1357</v>
      </c>
      <c r="Q284" s="47">
        <v>7726</v>
      </c>
      <c r="R284" s="47">
        <v>1150</v>
      </c>
      <c r="S284" s="47">
        <v>0</v>
      </c>
      <c r="T284" s="47">
        <v>2107</v>
      </c>
      <c r="U284" s="47">
        <v>0</v>
      </c>
      <c r="V284" s="47">
        <v>0</v>
      </c>
      <c r="W284" s="48">
        <v>0</v>
      </c>
      <c r="X284" s="45">
        <f t="shared" si="17"/>
        <v>0</v>
      </c>
      <c r="Y284" s="55">
        <v>0</v>
      </c>
      <c r="Z284" s="56">
        <v>0</v>
      </c>
      <c r="AA284" s="57">
        <v>0</v>
      </c>
      <c r="AB284" s="58">
        <v>1619</v>
      </c>
      <c r="AC284" s="59">
        <v>0</v>
      </c>
      <c r="AD284" s="30">
        <f t="shared" si="18"/>
        <v>0</v>
      </c>
      <c r="AE284" s="49">
        <v>0</v>
      </c>
      <c r="AF284" s="50">
        <v>0</v>
      </c>
      <c r="AG284" s="50">
        <v>0</v>
      </c>
      <c r="AH284" s="50">
        <v>0</v>
      </c>
      <c r="AI284" s="51">
        <v>0</v>
      </c>
      <c r="AJ284" s="50">
        <v>0</v>
      </c>
      <c r="AK284" s="50">
        <v>0</v>
      </c>
      <c r="AL284" s="50">
        <v>0</v>
      </c>
      <c r="AM284" s="52">
        <v>0</v>
      </c>
      <c r="AN284" s="44">
        <v>0</v>
      </c>
      <c r="AO284" s="63">
        <f t="shared" si="19"/>
        <v>0</v>
      </c>
      <c r="AP284" s="61">
        <v>0</v>
      </c>
      <c r="AQ284" s="53">
        <v>0</v>
      </c>
      <c r="AR284" s="54">
        <v>0</v>
      </c>
      <c r="AS284" s="42">
        <v>0</v>
      </c>
    </row>
    <row r="285" spans="1:45" ht="12.75" customHeight="1" x14ac:dyDescent="0.25">
      <c r="A285" s="4" t="s">
        <v>17</v>
      </c>
      <c r="B285" s="8">
        <v>604</v>
      </c>
      <c r="C285" s="4" t="s">
        <v>130</v>
      </c>
      <c r="D285" s="5" t="s">
        <v>153</v>
      </c>
      <c r="E285" s="5" t="s">
        <v>9</v>
      </c>
      <c r="F285" s="6" t="s">
        <v>154</v>
      </c>
      <c r="G285" s="37">
        <v>17066905</v>
      </c>
      <c r="H285" s="40">
        <v>0</v>
      </c>
      <c r="I285" s="35">
        <f t="shared" si="16"/>
        <v>3563</v>
      </c>
      <c r="J285" s="46"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0</v>
      </c>
      <c r="Q285" s="47">
        <v>3563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8">
        <v>0</v>
      </c>
      <c r="X285" s="45">
        <f t="shared" si="17"/>
        <v>0</v>
      </c>
      <c r="Y285" s="55">
        <v>0</v>
      </c>
      <c r="Z285" s="56">
        <v>0</v>
      </c>
      <c r="AA285" s="57">
        <v>0</v>
      </c>
      <c r="AB285" s="58">
        <v>0</v>
      </c>
      <c r="AC285" s="59">
        <v>0</v>
      </c>
      <c r="AD285" s="30">
        <f t="shared" si="18"/>
        <v>0</v>
      </c>
      <c r="AE285" s="49">
        <v>0</v>
      </c>
      <c r="AF285" s="50">
        <v>0</v>
      </c>
      <c r="AG285" s="50">
        <v>0</v>
      </c>
      <c r="AH285" s="50">
        <v>0</v>
      </c>
      <c r="AI285" s="51">
        <v>0</v>
      </c>
      <c r="AJ285" s="50">
        <v>0</v>
      </c>
      <c r="AK285" s="50">
        <v>0</v>
      </c>
      <c r="AL285" s="50">
        <v>0</v>
      </c>
      <c r="AM285" s="52">
        <v>0</v>
      </c>
      <c r="AN285" s="44">
        <v>0</v>
      </c>
      <c r="AO285" s="63">
        <f t="shared" si="19"/>
        <v>0</v>
      </c>
      <c r="AP285" s="61">
        <v>0</v>
      </c>
      <c r="AQ285" s="53">
        <v>0</v>
      </c>
      <c r="AR285" s="54">
        <v>0</v>
      </c>
      <c r="AS285" s="42">
        <v>0</v>
      </c>
    </row>
    <row r="286" spans="1:45" ht="12.75" customHeight="1" x14ac:dyDescent="0.25">
      <c r="A286" s="4" t="s">
        <v>17</v>
      </c>
      <c r="B286" s="8">
        <v>611</v>
      </c>
      <c r="C286" s="4" t="s">
        <v>484</v>
      </c>
      <c r="D286" s="5" t="s">
        <v>515</v>
      </c>
      <c r="E286" s="5" t="s">
        <v>9</v>
      </c>
      <c r="F286" s="6" t="s">
        <v>516</v>
      </c>
      <c r="G286" s="37">
        <v>35660074</v>
      </c>
      <c r="H286" s="40">
        <v>0</v>
      </c>
      <c r="I286" s="35">
        <f t="shared" si="16"/>
        <v>7797</v>
      </c>
      <c r="J286" s="46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v>7797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8">
        <v>0</v>
      </c>
      <c r="X286" s="45">
        <f t="shared" si="17"/>
        <v>0</v>
      </c>
      <c r="Y286" s="55">
        <v>0</v>
      </c>
      <c r="Z286" s="56">
        <v>0</v>
      </c>
      <c r="AA286" s="57">
        <v>0</v>
      </c>
      <c r="AB286" s="58">
        <v>0</v>
      </c>
      <c r="AC286" s="59">
        <v>0</v>
      </c>
      <c r="AD286" s="30">
        <f t="shared" si="18"/>
        <v>0</v>
      </c>
      <c r="AE286" s="49">
        <v>0</v>
      </c>
      <c r="AF286" s="50">
        <v>0</v>
      </c>
      <c r="AG286" s="50">
        <v>0</v>
      </c>
      <c r="AH286" s="50">
        <v>0</v>
      </c>
      <c r="AI286" s="51">
        <v>0</v>
      </c>
      <c r="AJ286" s="50">
        <v>0</v>
      </c>
      <c r="AK286" s="50">
        <v>0</v>
      </c>
      <c r="AL286" s="50">
        <v>0</v>
      </c>
      <c r="AM286" s="52">
        <v>0</v>
      </c>
      <c r="AN286" s="44">
        <v>0</v>
      </c>
      <c r="AO286" s="63">
        <f t="shared" si="19"/>
        <v>0</v>
      </c>
      <c r="AP286" s="61">
        <v>0</v>
      </c>
      <c r="AQ286" s="53">
        <v>0</v>
      </c>
      <c r="AR286" s="54">
        <v>0</v>
      </c>
      <c r="AS286" s="42">
        <v>0</v>
      </c>
    </row>
    <row r="287" spans="1:45" ht="12.75" customHeight="1" x14ac:dyDescent="0.25">
      <c r="A287" s="4" t="s">
        <v>17</v>
      </c>
      <c r="B287" s="8">
        <v>612</v>
      </c>
      <c r="C287" s="4" t="s">
        <v>517</v>
      </c>
      <c r="D287" s="5" t="s">
        <v>546</v>
      </c>
      <c r="E287" s="5" t="s">
        <v>9</v>
      </c>
      <c r="F287" s="6" t="s">
        <v>547</v>
      </c>
      <c r="G287" s="37">
        <v>35659599</v>
      </c>
      <c r="H287" s="40">
        <v>522928</v>
      </c>
      <c r="I287" s="35">
        <f t="shared" si="16"/>
        <v>52761</v>
      </c>
      <c r="J287" s="46">
        <v>0</v>
      </c>
      <c r="K287" s="47">
        <v>1901</v>
      </c>
      <c r="L287" s="47">
        <v>32183</v>
      </c>
      <c r="M287" s="47">
        <v>0</v>
      </c>
      <c r="N287" s="47">
        <v>0</v>
      </c>
      <c r="O287" s="47">
        <v>2000</v>
      </c>
      <c r="P287" s="47">
        <v>4659</v>
      </c>
      <c r="Q287" s="47">
        <v>9295</v>
      </c>
      <c r="R287" s="47">
        <v>0</v>
      </c>
      <c r="S287" s="47">
        <v>0</v>
      </c>
      <c r="T287" s="47">
        <v>2723</v>
      </c>
      <c r="U287" s="47">
        <v>0</v>
      </c>
      <c r="V287" s="47">
        <v>0</v>
      </c>
      <c r="W287" s="48">
        <v>0</v>
      </c>
      <c r="X287" s="45">
        <f t="shared" si="17"/>
        <v>0</v>
      </c>
      <c r="Y287" s="55">
        <v>0</v>
      </c>
      <c r="Z287" s="56">
        <v>0</v>
      </c>
      <c r="AA287" s="57">
        <v>0</v>
      </c>
      <c r="AB287" s="58">
        <v>2542</v>
      </c>
      <c r="AC287" s="59">
        <v>0</v>
      </c>
      <c r="AD287" s="30">
        <f t="shared" si="18"/>
        <v>289</v>
      </c>
      <c r="AE287" s="49">
        <v>0</v>
      </c>
      <c r="AF287" s="50">
        <v>289</v>
      </c>
      <c r="AG287" s="50">
        <v>0</v>
      </c>
      <c r="AH287" s="50">
        <v>0</v>
      </c>
      <c r="AI287" s="51">
        <v>0</v>
      </c>
      <c r="AJ287" s="50">
        <v>0</v>
      </c>
      <c r="AK287" s="50">
        <v>0</v>
      </c>
      <c r="AL287" s="50">
        <v>0</v>
      </c>
      <c r="AM287" s="52">
        <v>0</v>
      </c>
      <c r="AN287" s="44">
        <v>0</v>
      </c>
      <c r="AO287" s="63">
        <f t="shared" si="19"/>
        <v>0</v>
      </c>
      <c r="AP287" s="61">
        <v>0</v>
      </c>
      <c r="AQ287" s="53">
        <v>0</v>
      </c>
      <c r="AR287" s="54">
        <v>0</v>
      </c>
      <c r="AS287" s="42">
        <v>0</v>
      </c>
    </row>
    <row r="288" spans="1:45" ht="12.75" customHeight="1" x14ac:dyDescent="0.25">
      <c r="A288" s="4" t="s">
        <v>17</v>
      </c>
      <c r="B288" s="8">
        <v>613</v>
      </c>
      <c r="C288" s="4" t="s">
        <v>548</v>
      </c>
      <c r="D288" s="5" t="s">
        <v>597</v>
      </c>
      <c r="E288" s="5" t="s">
        <v>9</v>
      </c>
      <c r="F288" s="6" t="s">
        <v>598</v>
      </c>
      <c r="G288" s="37">
        <v>652199</v>
      </c>
      <c r="H288" s="40">
        <v>0</v>
      </c>
      <c r="I288" s="35">
        <f t="shared" si="16"/>
        <v>749</v>
      </c>
      <c r="J288" s="46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749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48">
        <v>0</v>
      </c>
      <c r="X288" s="45">
        <f t="shared" si="17"/>
        <v>0</v>
      </c>
      <c r="Y288" s="55">
        <v>0</v>
      </c>
      <c r="Z288" s="56">
        <v>0</v>
      </c>
      <c r="AA288" s="57">
        <v>0</v>
      </c>
      <c r="AB288" s="58">
        <v>0</v>
      </c>
      <c r="AC288" s="59">
        <v>0</v>
      </c>
      <c r="AD288" s="30">
        <f t="shared" si="18"/>
        <v>0</v>
      </c>
      <c r="AE288" s="49">
        <v>0</v>
      </c>
      <c r="AF288" s="50">
        <v>0</v>
      </c>
      <c r="AG288" s="50">
        <v>0</v>
      </c>
      <c r="AH288" s="50">
        <v>0</v>
      </c>
      <c r="AI288" s="51">
        <v>0</v>
      </c>
      <c r="AJ288" s="50">
        <v>0</v>
      </c>
      <c r="AK288" s="50">
        <v>0</v>
      </c>
      <c r="AL288" s="50">
        <v>0</v>
      </c>
      <c r="AM288" s="52">
        <v>0</v>
      </c>
      <c r="AN288" s="44">
        <v>0</v>
      </c>
      <c r="AO288" s="63">
        <f t="shared" si="19"/>
        <v>0</v>
      </c>
      <c r="AP288" s="61">
        <v>0</v>
      </c>
      <c r="AQ288" s="53">
        <v>0</v>
      </c>
      <c r="AR288" s="54">
        <v>0</v>
      </c>
      <c r="AS288" s="42">
        <v>0</v>
      </c>
    </row>
    <row r="289" spans="1:45" ht="12.75" customHeight="1" x14ac:dyDescent="0.25">
      <c r="A289" s="4" t="s">
        <v>17</v>
      </c>
      <c r="B289" s="8">
        <v>613</v>
      </c>
      <c r="C289" s="4" t="s">
        <v>548</v>
      </c>
      <c r="D289" s="5" t="s">
        <v>599</v>
      </c>
      <c r="E289" s="5" t="s">
        <v>9</v>
      </c>
      <c r="F289" s="6" t="s">
        <v>600</v>
      </c>
      <c r="G289" s="37">
        <v>652113</v>
      </c>
      <c r="H289" s="40">
        <v>58999</v>
      </c>
      <c r="I289" s="35">
        <f t="shared" si="16"/>
        <v>6973</v>
      </c>
      <c r="J289" s="46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550</v>
      </c>
      <c r="Q289" s="47">
        <v>6055</v>
      </c>
      <c r="R289" s="47">
        <v>0</v>
      </c>
      <c r="S289" s="47">
        <v>0</v>
      </c>
      <c r="T289" s="47">
        <v>368</v>
      </c>
      <c r="U289" s="47">
        <v>0</v>
      </c>
      <c r="V289" s="47">
        <v>0</v>
      </c>
      <c r="W289" s="48">
        <v>0</v>
      </c>
      <c r="X289" s="45">
        <f t="shared" si="17"/>
        <v>0</v>
      </c>
      <c r="Y289" s="55">
        <v>0</v>
      </c>
      <c r="Z289" s="56">
        <v>0</v>
      </c>
      <c r="AA289" s="57">
        <v>0</v>
      </c>
      <c r="AB289" s="58">
        <v>142</v>
      </c>
      <c r="AC289" s="59">
        <v>0</v>
      </c>
      <c r="AD289" s="30">
        <f t="shared" si="18"/>
        <v>591</v>
      </c>
      <c r="AE289" s="49">
        <v>0</v>
      </c>
      <c r="AF289" s="50">
        <v>0</v>
      </c>
      <c r="AG289" s="50">
        <v>0</v>
      </c>
      <c r="AH289" s="50">
        <v>0</v>
      </c>
      <c r="AI289" s="51">
        <v>500</v>
      </c>
      <c r="AJ289" s="50">
        <v>0</v>
      </c>
      <c r="AK289" s="50">
        <v>0</v>
      </c>
      <c r="AL289" s="50">
        <v>0</v>
      </c>
      <c r="AM289" s="52">
        <v>0</v>
      </c>
      <c r="AN289" s="44">
        <v>91</v>
      </c>
      <c r="AO289" s="63">
        <f t="shared" si="19"/>
        <v>0</v>
      </c>
      <c r="AP289" s="61">
        <v>0</v>
      </c>
      <c r="AQ289" s="53">
        <v>0</v>
      </c>
      <c r="AR289" s="54">
        <v>0</v>
      </c>
      <c r="AS289" s="42">
        <v>0</v>
      </c>
    </row>
    <row r="290" spans="1:45" ht="12.75" customHeight="1" x14ac:dyDescent="0.25">
      <c r="A290" s="4" t="s">
        <v>17</v>
      </c>
      <c r="B290" s="8">
        <v>601</v>
      </c>
      <c r="C290" s="9" t="s">
        <v>21</v>
      </c>
      <c r="D290" s="10" t="s">
        <v>601</v>
      </c>
      <c r="E290" s="5" t="s">
        <v>10</v>
      </c>
      <c r="F290" s="6" t="s">
        <v>602</v>
      </c>
      <c r="G290" s="37">
        <v>179086</v>
      </c>
      <c r="H290" s="40">
        <v>6651590</v>
      </c>
      <c r="I290" s="35">
        <f t="shared" si="16"/>
        <v>659964</v>
      </c>
      <c r="J290" s="46">
        <v>12095</v>
      </c>
      <c r="K290" s="47">
        <v>52129</v>
      </c>
      <c r="L290" s="47">
        <v>235677</v>
      </c>
      <c r="M290" s="47">
        <v>2200</v>
      </c>
      <c r="N290" s="47">
        <v>0</v>
      </c>
      <c r="O290" s="47">
        <v>14000</v>
      </c>
      <c r="P290" s="47">
        <v>63257</v>
      </c>
      <c r="Q290" s="47">
        <v>62284</v>
      </c>
      <c r="R290" s="47">
        <v>5700</v>
      </c>
      <c r="S290" s="47">
        <v>0</v>
      </c>
      <c r="T290" s="47">
        <v>43997</v>
      </c>
      <c r="U290" s="47">
        <v>54059</v>
      </c>
      <c r="V290" s="47">
        <v>23500</v>
      </c>
      <c r="W290" s="48">
        <v>91066</v>
      </c>
      <c r="X290" s="45">
        <f t="shared" si="17"/>
        <v>0</v>
      </c>
      <c r="Y290" s="55">
        <v>0</v>
      </c>
      <c r="Z290" s="56">
        <v>0</v>
      </c>
      <c r="AA290" s="57">
        <v>0</v>
      </c>
      <c r="AB290" s="58">
        <v>36940</v>
      </c>
      <c r="AC290" s="59">
        <v>83068</v>
      </c>
      <c r="AD290" s="30">
        <f t="shared" si="18"/>
        <v>8206</v>
      </c>
      <c r="AE290" s="49">
        <v>0</v>
      </c>
      <c r="AF290" s="50">
        <v>6606</v>
      </c>
      <c r="AG290" s="50">
        <v>0</v>
      </c>
      <c r="AH290" s="50">
        <v>0</v>
      </c>
      <c r="AI290" s="51">
        <v>1600</v>
      </c>
      <c r="AJ290" s="50">
        <v>0</v>
      </c>
      <c r="AK290" s="50">
        <v>0</v>
      </c>
      <c r="AL290" s="50">
        <v>0</v>
      </c>
      <c r="AM290" s="52">
        <v>0</v>
      </c>
      <c r="AN290" s="44">
        <v>0</v>
      </c>
      <c r="AO290" s="63">
        <f t="shared" si="19"/>
        <v>0</v>
      </c>
      <c r="AP290" s="61">
        <v>0</v>
      </c>
      <c r="AQ290" s="53">
        <v>0</v>
      </c>
      <c r="AR290" s="54">
        <v>0</v>
      </c>
      <c r="AS290" s="42">
        <v>200</v>
      </c>
    </row>
    <row r="291" spans="1:45" ht="12.75" customHeight="1" x14ac:dyDescent="0.25">
      <c r="A291" s="4" t="s">
        <v>17</v>
      </c>
      <c r="B291" s="8">
        <v>611</v>
      </c>
      <c r="C291" s="9" t="s">
        <v>484</v>
      </c>
      <c r="D291" s="10" t="s">
        <v>603</v>
      </c>
      <c r="E291" s="5" t="s">
        <v>10</v>
      </c>
      <c r="F291" s="6" t="s">
        <v>604</v>
      </c>
      <c r="G291" s="37">
        <v>31933475</v>
      </c>
      <c r="H291" s="40">
        <v>3130735</v>
      </c>
      <c r="I291" s="35">
        <f t="shared" si="16"/>
        <v>64313</v>
      </c>
      <c r="J291" s="46">
        <v>4112</v>
      </c>
      <c r="K291" s="47">
        <v>0</v>
      </c>
      <c r="L291" s="47">
        <v>0</v>
      </c>
      <c r="M291" s="47">
        <v>4600</v>
      </c>
      <c r="N291" s="47">
        <v>0</v>
      </c>
      <c r="O291" s="47">
        <v>0</v>
      </c>
      <c r="P291" s="47">
        <v>9568</v>
      </c>
      <c r="Q291" s="47">
        <v>0</v>
      </c>
      <c r="R291" s="47">
        <v>0</v>
      </c>
      <c r="S291" s="47">
        <v>0</v>
      </c>
      <c r="T291" s="47">
        <v>13147</v>
      </c>
      <c r="U291" s="47">
        <v>13200</v>
      </c>
      <c r="V291" s="47">
        <v>0</v>
      </c>
      <c r="W291" s="48">
        <v>19686</v>
      </c>
      <c r="X291" s="45">
        <f t="shared" si="17"/>
        <v>0</v>
      </c>
      <c r="Y291" s="55">
        <v>0</v>
      </c>
      <c r="Z291" s="56">
        <v>0</v>
      </c>
      <c r="AA291" s="57">
        <v>0</v>
      </c>
      <c r="AB291" s="58">
        <v>5784</v>
      </c>
      <c r="AC291" s="59">
        <v>68982</v>
      </c>
      <c r="AD291" s="30">
        <f t="shared" si="18"/>
        <v>2238</v>
      </c>
      <c r="AE291" s="49">
        <v>0</v>
      </c>
      <c r="AF291" s="50">
        <v>0</v>
      </c>
      <c r="AG291" s="50">
        <v>1000</v>
      </c>
      <c r="AH291" s="50">
        <v>0</v>
      </c>
      <c r="AI291" s="51">
        <v>300</v>
      </c>
      <c r="AJ291" s="50">
        <v>742</v>
      </c>
      <c r="AK291" s="50">
        <v>0</v>
      </c>
      <c r="AL291" s="50">
        <v>0</v>
      </c>
      <c r="AM291" s="52">
        <v>0</v>
      </c>
      <c r="AN291" s="44">
        <v>196</v>
      </c>
      <c r="AO291" s="63">
        <f t="shared" si="19"/>
        <v>0</v>
      </c>
      <c r="AP291" s="61">
        <v>0</v>
      </c>
      <c r="AQ291" s="53">
        <v>0</v>
      </c>
      <c r="AR291" s="54">
        <v>0</v>
      </c>
      <c r="AS291" s="42">
        <v>0</v>
      </c>
    </row>
    <row r="292" spans="1:45" ht="12.75" customHeight="1" x14ac:dyDescent="0.25">
      <c r="A292" s="4" t="s">
        <v>17</v>
      </c>
      <c r="B292" s="8">
        <v>609</v>
      </c>
      <c r="C292" s="11" t="s">
        <v>306</v>
      </c>
      <c r="D292" s="7" t="s">
        <v>605</v>
      </c>
      <c r="E292" s="5" t="s">
        <v>10</v>
      </c>
      <c r="F292" s="6" t="s">
        <v>606</v>
      </c>
      <c r="G292" s="37">
        <v>31925570</v>
      </c>
      <c r="H292" s="40">
        <v>427562</v>
      </c>
      <c r="I292" s="35">
        <f t="shared" si="16"/>
        <v>44458</v>
      </c>
      <c r="J292" s="46">
        <v>0</v>
      </c>
      <c r="K292" s="47">
        <v>2329</v>
      </c>
      <c r="L292" s="47">
        <v>37134</v>
      </c>
      <c r="M292" s="47">
        <v>800</v>
      </c>
      <c r="N292" s="47">
        <v>0</v>
      </c>
      <c r="O292" s="47">
        <v>0</v>
      </c>
      <c r="P292" s="47">
        <v>2368</v>
      </c>
      <c r="Q292" s="47">
        <v>0</v>
      </c>
      <c r="R292" s="47">
        <v>100</v>
      </c>
      <c r="S292" s="47">
        <v>0</v>
      </c>
      <c r="T292" s="47">
        <v>1727</v>
      </c>
      <c r="U292" s="47">
        <v>0</v>
      </c>
      <c r="V292" s="47">
        <v>0</v>
      </c>
      <c r="W292" s="48">
        <v>0</v>
      </c>
      <c r="X292" s="45">
        <f t="shared" si="17"/>
        <v>0</v>
      </c>
      <c r="Y292" s="55">
        <v>0</v>
      </c>
      <c r="Z292" s="56">
        <v>0</v>
      </c>
      <c r="AA292" s="57">
        <v>0</v>
      </c>
      <c r="AB292" s="58">
        <v>8301</v>
      </c>
      <c r="AC292" s="59">
        <v>0</v>
      </c>
      <c r="AD292" s="30">
        <f t="shared" si="18"/>
        <v>656</v>
      </c>
      <c r="AE292" s="49">
        <v>0</v>
      </c>
      <c r="AF292" s="50">
        <v>656</v>
      </c>
      <c r="AG292" s="50">
        <v>0</v>
      </c>
      <c r="AH292" s="50">
        <v>0</v>
      </c>
      <c r="AI292" s="51">
        <v>0</v>
      </c>
      <c r="AJ292" s="50">
        <v>0</v>
      </c>
      <c r="AK292" s="50">
        <v>0</v>
      </c>
      <c r="AL292" s="50">
        <v>0</v>
      </c>
      <c r="AM292" s="52">
        <v>0</v>
      </c>
      <c r="AN292" s="44">
        <v>0</v>
      </c>
      <c r="AO292" s="63">
        <f t="shared" si="19"/>
        <v>0</v>
      </c>
      <c r="AP292" s="61">
        <v>0</v>
      </c>
      <c r="AQ292" s="53">
        <v>0</v>
      </c>
      <c r="AR292" s="54">
        <v>0</v>
      </c>
      <c r="AS292" s="42">
        <v>0</v>
      </c>
    </row>
    <row r="293" spans="1:45" ht="12.75" customHeight="1" x14ac:dyDescent="0.25">
      <c r="A293" s="4" t="s">
        <v>17</v>
      </c>
      <c r="B293" s="8">
        <v>601</v>
      </c>
      <c r="C293" s="4" t="s">
        <v>21</v>
      </c>
      <c r="D293" s="7" t="s">
        <v>607</v>
      </c>
      <c r="E293" s="5" t="s">
        <v>10</v>
      </c>
      <c r="F293" s="6" t="s">
        <v>608</v>
      </c>
      <c r="G293" s="37">
        <v>37826174</v>
      </c>
      <c r="H293" s="40">
        <v>798754</v>
      </c>
      <c r="I293" s="35">
        <f t="shared" si="16"/>
        <v>105139</v>
      </c>
      <c r="J293" s="46">
        <v>0</v>
      </c>
      <c r="K293" s="47">
        <v>2843</v>
      </c>
      <c r="L293" s="47">
        <v>37134</v>
      </c>
      <c r="M293" s="47">
        <v>0</v>
      </c>
      <c r="N293" s="47">
        <v>0</v>
      </c>
      <c r="O293" s="47">
        <v>0</v>
      </c>
      <c r="P293" s="47">
        <v>12218</v>
      </c>
      <c r="Q293" s="47">
        <v>0</v>
      </c>
      <c r="R293" s="47">
        <v>0</v>
      </c>
      <c r="S293" s="47">
        <v>0</v>
      </c>
      <c r="T293" s="47">
        <v>7040</v>
      </c>
      <c r="U293" s="47">
        <v>11250</v>
      </c>
      <c r="V293" s="47">
        <v>9200</v>
      </c>
      <c r="W293" s="48">
        <v>25454</v>
      </c>
      <c r="X293" s="45">
        <f t="shared" si="17"/>
        <v>0</v>
      </c>
      <c r="Y293" s="55">
        <v>0</v>
      </c>
      <c r="Z293" s="56">
        <v>0</v>
      </c>
      <c r="AA293" s="57">
        <v>0</v>
      </c>
      <c r="AB293" s="58">
        <v>6348</v>
      </c>
      <c r="AC293" s="59">
        <v>0</v>
      </c>
      <c r="AD293" s="30">
        <f t="shared" si="18"/>
        <v>391</v>
      </c>
      <c r="AE293" s="49">
        <v>0</v>
      </c>
      <c r="AF293" s="50">
        <v>391</v>
      </c>
      <c r="AG293" s="50">
        <v>0</v>
      </c>
      <c r="AH293" s="50">
        <v>0</v>
      </c>
      <c r="AI293" s="51">
        <v>0</v>
      </c>
      <c r="AJ293" s="50">
        <v>0</v>
      </c>
      <c r="AK293" s="50">
        <v>0</v>
      </c>
      <c r="AL293" s="50">
        <v>0</v>
      </c>
      <c r="AM293" s="52">
        <v>0</v>
      </c>
      <c r="AN293" s="44">
        <v>0</v>
      </c>
      <c r="AO293" s="63">
        <f t="shared" si="19"/>
        <v>0</v>
      </c>
      <c r="AP293" s="61">
        <v>0</v>
      </c>
      <c r="AQ293" s="53">
        <v>0</v>
      </c>
      <c r="AR293" s="54">
        <v>0</v>
      </c>
      <c r="AS293" s="42">
        <v>0</v>
      </c>
    </row>
    <row r="294" spans="1:45" ht="12.75" customHeight="1" x14ac:dyDescent="0.25">
      <c r="A294" s="4" t="s">
        <v>17</v>
      </c>
      <c r="B294" s="8">
        <v>608</v>
      </c>
      <c r="C294" s="4" t="s">
        <v>270</v>
      </c>
      <c r="D294" s="7" t="s">
        <v>714</v>
      </c>
      <c r="E294" s="5" t="s">
        <v>10</v>
      </c>
      <c r="F294" s="6" t="s">
        <v>731</v>
      </c>
      <c r="G294" s="37">
        <v>31906699</v>
      </c>
      <c r="H294" s="40">
        <v>0</v>
      </c>
      <c r="I294" s="35">
        <f t="shared" si="16"/>
        <v>4739</v>
      </c>
      <c r="J294" s="46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4739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8">
        <v>0</v>
      </c>
      <c r="X294" s="45">
        <f t="shared" si="17"/>
        <v>0</v>
      </c>
      <c r="Y294" s="55">
        <v>0</v>
      </c>
      <c r="Z294" s="56">
        <v>0</v>
      </c>
      <c r="AA294" s="57">
        <v>0</v>
      </c>
      <c r="AB294" s="58">
        <v>0</v>
      </c>
      <c r="AC294" s="59">
        <v>0</v>
      </c>
      <c r="AD294" s="30">
        <f t="shared" si="18"/>
        <v>0</v>
      </c>
      <c r="AE294" s="49">
        <v>0</v>
      </c>
      <c r="AF294" s="50">
        <v>0</v>
      </c>
      <c r="AG294" s="50">
        <v>0</v>
      </c>
      <c r="AH294" s="50">
        <v>0</v>
      </c>
      <c r="AI294" s="51">
        <v>0</v>
      </c>
      <c r="AJ294" s="50">
        <v>0</v>
      </c>
      <c r="AK294" s="50">
        <v>0</v>
      </c>
      <c r="AL294" s="50">
        <v>0</v>
      </c>
      <c r="AM294" s="52">
        <v>0</v>
      </c>
      <c r="AN294" s="44">
        <v>0</v>
      </c>
      <c r="AO294" s="63">
        <f t="shared" si="19"/>
        <v>0</v>
      </c>
      <c r="AP294" s="61">
        <v>0</v>
      </c>
      <c r="AQ294" s="53">
        <v>0</v>
      </c>
      <c r="AR294" s="54">
        <v>0</v>
      </c>
      <c r="AS294" s="42">
        <v>0</v>
      </c>
    </row>
    <row r="295" spans="1:45" ht="12.75" customHeight="1" x14ac:dyDescent="0.25">
      <c r="A295" s="4" t="s">
        <v>17</v>
      </c>
      <c r="B295" s="8">
        <v>609</v>
      </c>
      <c r="C295" s="4" t="s">
        <v>306</v>
      </c>
      <c r="D295" s="7" t="s">
        <v>715</v>
      </c>
      <c r="E295" s="5" t="s">
        <v>10</v>
      </c>
      <c r="F295" s="6" t="s">
        <v>732</v>
      </c>
      <c r="G295" s="37">
        <v>35997931</v>
      </c>
      <c r="H295" s="40">
        <v>0</v>
      </c>
      <c r="I295" s="35">
        <f t="shared" si="16"/>
        <v>3503</v>
      </c>
      <c r="J295" s="46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3503</v>
      </c>
      <c r="R295" s="47">
        <v>0</v>
      </c>
      <c r="S295" s="47">
        <v>0</v>
      </c>
      <c r="T295" s="47">
        <v>0</v>
      </c>
      <c r="U295" s="47">
        <v>0</v>
      </c>
      <c r="V295" s="47">
        <v>0</v>
      </c>
      <c r="W295" s="48">
        <v>0</v>
      </c>
      <c r="X295" s="45">
        <f t="shared" si="17"/>
        <v>0</v>
      </c>
      <c r="Y295" s="55">
        <v>0</v>
      </c>
      <c r="Z295" s="56">
        <v>0</v>
      </c>
      <c r="AA295" s="57">
        <v>0</v>
      </c>
      <c r="AB295" s="58">
        <v>0</v>
      </c>
      <c r="AC295" s="59">
        <v>0</v>
      </c>
      <c r="AD295" s="30">
        <f t="shared" si="18"/>
        <v>0</v>
      </c>
      <c r="AE295" s="49">
        <v>0</v>
      </c>
      <c r="AF295" s="50">
        <v>0</v>
      </c>
      <c r="AG295" s="50">
        <v>0</v>
      </c>
      <c r="AH295" s="50">
        <v>0</v>
      </c>
      <c r="AI295" s="51">
        <v>0</v>
      </c>
      <c r="AJ295" s="50">
        <v>0</v>
      </c>
      <c r="AK295" s="50">
        <v>0</v>
      </c>
      <c r="AL295" s="50">
        <v>0</v>
      </c>
      <c r="AM295" s="52">
        <v>0</v>
      </c>
      <c r="AN295" s="44">
        <v>0</v>
      </c>
      <c r="AO295" s="63">
        <f t="shared" si="19"/>
        <v>0</v>
      </c>
      <c r="AP295" s="61">
        <v>0</v>
      </c>
      <c r="AQ295" s="53">
        <v>0</v>
      </c>
      <c r="AR295" s="54">
        <v>0</v>
      </c>
      <c r="AS295" s="42">
        <v>0</v>
      </c>
    </row>
    <row r="296" spans="1:45" ht="12.75" customHeight="1" x14ac:dyDescent="0.25">
      <c r="A296" s="4" t="s">
        <v>17</v>
      </c>
      <c r="B296" s="8">
        <v>609</v>
      </c>
      <c r="C296" s="4" t="s">
        <v>306</v>
      </c>
      <c r="D296" s="7" t="s">
        <v>716</v>
      </c>
      <c r="E296" s="5" t="s">
        <v>10</v>
      </c>
      <c r="F296" s="6" t="s">
        <v>733</v>
      </c>
      <c r="G296" s="37">
        <v>45024961</v>
      </c>
      <c r="H296" s="40">
        <v>0</v>
      </c>
      <c r="I296" s="35">
        <f t="shared" si="16"/>
        <v>14291</v>
      </c>
      <c r="J296" s="46">
        <v>0</v>
      </c>
      <c r="K296" s="47">
        <v>1006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13285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8">
        <v>0</v>
      </c>
      <c r="X296" s="45">
        <f t="shared" si="17"/>
        <v>0</v>
      </c>
      <c r="Y296" s="55">
        <v>0</v>
      </c>
      <c r="Z296" s="56">
        <v>0</v>
      </c>
      <c r="AA296" s="57">
        <v>0</v>
      </c>
      <c r="AB296" s="58">
        <v>9607</v>
      </c>
      <c r="AC296" s="59">
        <v>0</v>
      </c>
      <c r="AD296" s="30">
        <f t="shared" si="18"/>
        <v>531</v>
      </c>
      <c r="AE296" s="49">
        <v>0</v>
      </c>
      <c r="AF296" s="50">
        <v>531</v>
      </c>
      <c r="AG296" s="50">
        <v>0</v>
      </c>
      <c r="AH296" s="50">
        <v>0</v>
      </c>
      <c r="AI296" s="51">
        <v>0</v>
      </c>
      <c r="AJ296" s="50">
        <v>0</v>
      </c>
      <c r="AK296" s="50">
        <v>0</v>
      </c>
      <c r="AL296" s="50">
        <v>0</v>
      </c>
      <c r="AM296" s="52">
        <v>0</v>
      </c>
      <c r="AN296" s="44">
        <v>0</v>
      </c>
      <c r="AO296" s="63">
        <f t="shared" si="19"/>
        <v>0</v>
      </c>
      <c r="AP296" s="61">
        <v>0</v>
      </c>
      <c r="AQ296" s="53">
        <v>0</v>
      </c>
      <c r="AR296" s="54">
        <v>0</v>
      </c>
      <c r="AS296" s="42">
        <v>0</v>
      </c>
    </row>
    <row r="297" spans="1:45" ht="12.75" customHeight="1" x14ac:dyDescent="0.25">
      <c r="A297" s="4" t="s">
        <v>17</v>
      </c>
      <c r="B297" s="8">
        <v>611</v>
      </c>
      <c r="C297" s="9" t="s">
        <v>484</v>
      </c>
      <c r="D297" s="10" t="s">
        <v>609</v>
      </c>
      <c r="E297" s="5" t="s">
        <v>11</v>
      </c>
      <c r="F297" s="6" t="s">
        <v>610</v>
      </c>
      <c r="G297" s="37">
        <v>90000103</v>
      </c>
      <c r="H297" s="40">
        <v>732491</v>
      </c>
      <c r="I297" s="35">
        <f t="shared" si="16"/>
        <v>12571</v>
      </c>
      <c r="J297" s="46">
        <v>0</v>
      </c>
      <c r="K297" s="47">
        <v>0</v>
      </c>
      <c r="L297" s="47">
        <v>3588</v>
      </c>
      <c r="M297" s="47">
        <v>1000</v>
      </c>
      <c r="N297" s="47">
        <v>0</v>
      </c>
      <c r="O297" s="47">
        <v>0</v>
      </c>
      <c r="P297" s="47">
        <v>3814</v>
      </c>
      <c r="Q297" s="47">
        <v>0</v>
      </c>
      <c r="R297" s="47">
        <v>0</v>
      </c>
      <c r="S297" s="47">
        <v>0</v>
      </c>
      <c r="T297" s="47">
        <v>1881</v>
      </c>
      <c r="U297" s="47">
        <v>0</v>
      </c>
      <c r="V297" s="47">
        <v>0</v>
      </c>
      <c r="W297" s="48">
        <v>2288</v>
      </c>
      <c r="X297" s="45">
        <f t="shared" si="17"/>
        <v>0</v>
      </c>
      <c r="Y297" s="55">
        <v>0</v>
      </c>
      <c r="Z297" s="56">
        <v>0</v>
      </c>
      <c r="AA297" s="57">
        <v>0</v>
      </c>
      <c r="AB297" s="58">
        <v>0</v>
      </c>
      <c r="AC297" s="59">
        <v>0</v>
      </c>
      <c r="AD297" s="30">
        <f t="shared" si="18"/>
        <v>0</v>
      </c>
      <c r="AE297" s="49">
        <v>0</v>
      </c>
      <c r="AF297" s="50">
        <v>0</v>
      </c>
      <c r="AG297" s="50">
        <v>0</v>
      </c>
      <c r="AH297" s="50">
        <v>0</v>
      </c>
      <c r="AI297" s="51">
        <v>0</v>
      </c>
      <c r="AJ297" s="50">
        <v>0</v>
      </c>
      <c r="AK297" s="50">
        <v>0</v>
      </c>
      <c r="AL297" s="50">
        <v>0</v>
      </c>
      <c r="AM297" s="52">
        <v>0</v>
      </c>
      <c r="AN297" s="44">
        <v>0</v>
      </c>
      <c r="AO297" s="63">
        <f t="shared" si="19"/>
        <v>0</v>
      </c>
      <c r="AP297" s="61">
        <v>0</v>
      </c>
      <c r="AQ297" s="53">
        <v>0</v>
      </c>
      <c r="AR297" s="54">
        <v>0</v>
      </c>
      <c r="AS297" s="42">
        <v>0</v>
      </c>
    </row>
    <row r="298" spans="1:45" ht="12.75" customHeight="1" x14ac:dyDescent="0.25">
      <c r="A298" s="4" t="s">
        <v>17</v>
      </c>
      <c r="B298" s="8">
        <v>601</v>
      </c>
      <c r="C298" s="9" t="s">
        <v>21</v>
      </c>
      <c r="D298" s="10" t="s">
        <v>611</v>
      </c>
      <c r="E298" s="5" t="s">
        <v>11</v>
      </c>
      <c r="F298" s="6" t="s">
        <v>612</v>
      </c>
      <c r="G298" s="37">
        <v>90000109</v>
      </c>
      <c r="H298" s="40">
        <v>488092</v>
      </c>
      <c r="I298" s="35">
        <f t="shared" si="16"/>
        <v>60140</v>
      </c>
      <c r="J298" s="46">
        <v>0</v>
      </c>
      <c r="K298" s="47">
        <v>0</v>
      </c>
      <c r="L298" s="47">
        <v>30945</v>
      </c>
      <c r="M298" s="47">
        <v>0</v>
      </c>
      <c r="N298" s="47">
        <v>0</v>
      </c>
      <c r="O298" s="47">
        <v>0</v>
      </c>
      <c r="P298" s="47">
        <v>4762</v>
      </c>
      <c r="Q298" s="47">
        <v>0</v>
      </c>
      <c r="R298" s="47">
        <v>150</v>
      </c>
      <c r="S298" s="47">
        <v>0</v>
      </c>
      <c r="T298" s="47">
        <v>3549</v>
      </c>
      <c r="U298" s="47">
        <v>3450</v>
      </c>
      <c r="V298" s="47">
        <v>4000</v>
      </c>
      <c r="W298" s="48">
        <v>13284</v>
      </c>
      <c r="X298" s="45">
        <f t="shared" si="17"/>
        <v>0</v>
      </c>
      <c r="Y298" s="55">
        <v>0</v>
      </c>
      <c r="Z298" s="56">
        <v>0</v>
      </c>
      <c r="AA298" s="57">
        <v>0</v>
      </c>
      <c r="AB298" s="58">
        <v>1965</v>
      </c>
      <c r="AC298" s="59">
        <v>0</v>
      </c>
      <c r="AD298" s="30">
        <f t="shared" si="18"/>
        <v>0</v>
      </c>
      <c r="AE298" s="49">
        <v>0</v>
      </c>
      <c r="AF298" s="50">
        <v>0</v>
      </c>
      <c r="AG298" s="50">
        <v>0</v>
      </c>
      <c r="AH298" s="50">
        <v>0</v>
      </c>
      <c r="AI298" s="51">
        <v>0</v>
      </c>
      <c r="AJ298" s="50">
        <v>0</v>
      </c>
      <c r="AK298" s="50">
        <v>0</v>
      </c>
      <c r="AL298" s="50">
        <v>0</v>
      </c>
      <c r="AM298" s="52">
        <v>0</v>
      </c>
      <c r="AN298" s="44">
        <v>0</v>
      </c>
      <c r="AO298" s="63">
        <f t="shared" si="19"/>
        <v>0</v>
      </c>
      <c r="AP298" s="61">
        <v>0</v>
      </c>
      <c r="AQ298" s="53">
        <v>0</v>
      </c>
      <c r="AR298" s="54">
        <v>0</v>
      </c>
      <c r="AS298" s="42">
        <v>0</v>
      </c>
    </row>
    <row r="299" spans="1:45" ht="12.75" customHeight="1" x14ac:dyDescent="0.25">
      <c r="A299" s="4" t="s">
        <v>17</v>
      </c>
      <c r="B299" s="8">
        <v>602</v>
      </c>
      <c r="C299" s="9" t="s">
        <v>70</v>
      </c>
      <c r="D299" s="10" t="s">
        <v>613</v>
      </c>
      <c r="E299" s="5" t="s">
        <v>11</v>
      </c>
      <c r="F299" s="6" t="s">
        <v>614</v>
      </c>
      <c r="G299" s="37">
        <v>31923518</v>
      </c>
      <c r="H299" s="40">
        <v>0</v>
      </c>
      <c r="I299" s="35">
        <f t="shared" si="16"/>
        <v>8385</v>
      </c>
      <c r="J299" s="46">
        <v>0</v>
      </c>
      <c r="K299" s="47">
        <v>0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v>8385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8">
        <v>0</v>
      </c>
      <c r="X299" s="45">
        <f t="shared" si="17"/>
        <v>0</v>
      </c>
      <c r="Y299" s="55">
        <v>0</v>
      </c>
      <c r="Z299" s="56">
        <v>0</v>
      </c>
      <c r="AA299" s="57">
        <v>0</v>
      </c>
      <c r="AB299" s="58">
        <v>0</v>
      </c>
      <c r="AC299" s="59">
        <v>0</v>
      </c>
      <c r="AD299" s="30">
        <f t="shared" si="18"/>
        <v>0</v>
      </c>
      <c r="AE299" s="49">
        <v>0</v>
      </c>
      <c r="AF299" s="50">
        <v>0</v>
      </c>
      <c r="AG299" s="50">
        <v>0</v>
      </c>
      <c r="AH299" s="50">
        <v>0</v>
      </c>
      <c r="AI299" s="51">
        <v>0</v>
      </c>
      <c r="AJ299" s="50">
        <v>0</v>
      </c>
      <c r="AK299" s="50">
        <v>0</v>
      </c>
      <c r="AL299" s="50">
        <v>0</v>
      </c>
      <c r="AM299" s="52">
        <v>0</v>
      </c>
      <c r="AN299" s="44">
        <v>0</v>
      </c>
      <c r="AO299" s="63">
        <f t="shared" si="19"/>
        <v>0</v>
      </c>
      <c r="AP299" s="61">
        <v>0</v>
      </c>
      <c r="AQ299" s="53">
        <v>0</v>
      </c>
      <c r="AR299" s="54">
        <v>0</v>
      </c>
      <c r="AS299" s="42">
        <v>0</v>
      </c>
    </row>
    <row r="300" spans="1:45" ht="12.75" customHeight="1" x14ac:dyDescent="0.25">
      <c r="A300" s="4" t="s">
        <v>17</v>
      </c>
      <c r="B300" s="8">
        <v>613</v>
      </c>
      <c r="C300" s="9" t="s">
        <v>548</v>
      </c>
      <c r="D300" s="10" t="s">
        <v>615</v>
      </c>
      <c r="E300" s="5" t="s">
        <v>11</v>
      </c>
      <c r="F300" s="6" t="s">
        <v>616</v>
      </c>
      <c r="G300" s="37">
        <v>621200</v>
      </c>
      <c r="H300" s="40">
        <v>211970</v>
      </c>
      <c r="I300" s="35">
        <f t="shared" si="16"/>
        <v>31290</v>
      </c>
      <c r="J300" s="46">
        <v>2079</v>
      </c>
      <c r="K300" s="47">
        <v>0</v>
      </c>
      <c r="L300" s="47">
        <v>3713</v>
      </c>
      <c r="M300" s="47">
        <v>0</v>
      </c>
      <c r="N300" s="47">
        <v>0</v>
      </c>
      <c r="O300" s="47">
        <v>6000</v>
      </c>
      <c r="P300" s="47">
        <v>2195</v>
      </c>
      <c r="Q300" s="47">
        <v>3530</v>
      </c>
      <c r="R300" s="47">
        <v>6300</v>
      </c>
      <c r="S300" s="47">
        <v>0</v>
      </c>
      <c r="T300" s="47">
        <v>998</v>
      </c>
      <c r="U300" s="47">
        <v>0</v>
      </c>
      <c r="V300" s="47">
        <v>0</v>
      </c>
      <c r="W300" s="48">
        <v>6475</v>
      </c>
      <c r="X300" s="45">
        <f t="shared" si="17"/>
        <v>0</v>
      </c>
      <c r="Y300" s="55">
        <v>0</v>
      </c>
      <c r="Z300" s="56">
        <v>0</v>
      </c>
      <c r="AA300" s="57">
        <v>0</v>
      </c>
      <c r="AB300" s="58">
        <v>9603</v>
      </c>
      <c r="AC300" s="59">
        <v>13994</v>
      </c>
      <c r="AD300" s="30">
        <f t="shared" si="18"/>
        <v>0</v>
      </c>
      <c r="AE300" s="49">
        <v>0</v>
      </c>
      <c r="AF300" s="50">
        <v>0</v>
      </c>
      <c r="AG300" s="50">
        <v>0</v>
      </c>
      <c r="AH300" s="50">
        <v>0</v>
      </c>
      <c r="AI300" s="51">
        <v>0</v>
      </c>
      <c r="AJ300" s="50">
        <v>0</v>
      </c>
      <c r="AK300" s="50">
        <v>0</v>
      </c>
      <c r="AL300" s="50">
        <v>0</v>
      </c>
      <c r="AM300" s="52">
        <v>0</v>
      </c>
      <c r="AN300" s="44">
        <v>0</v>
      </c>
      <c r="AO300" s="63">
        <f t="shared" si="19"/>
        <v>0</v>
      </c>
      <c r="AP300" s="61">
        <v>0</v>
      </c>
      <c r="AQ300" s="53">
        <v>0</v>
      </c>
      <c r="AR300" s="54">
        <v>0</v>
      </c>
      <c r="AS300" s="42">
        <v>0</v>
      </c>
    </row>
    <row r="301" spans="1:45" ht="12.75" customHeight="1" x14ac:dyDescent="0.25">
      <c r="A301" s="4" t="s">
        <v>17</v>
      </c>
      <c r="B301" s="8">
        <v>611</v>
      </c>
      <c r="C301" s="9" t="s">
        <v>484</v>
      </c>
      <c r="D301" s="10" t="s">
        <v>617</v>
      </c>
      <c r="E301" s="5" t="s">
        <v>11</v>
      </c>
      <c r="F301" s="6" t="s">
        <v>618</v>
      </c>
      <c r="G301" s="37">
        <v>90000106</v>
      </c>
      <c r="H301" s="40">
        <v>0</v>
      </c>
      <c r="I301" s="35">
        <f t="shared" si="16"/>
        <v>1773</v>
      </c>
      <c r="J301" s="46"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1773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8">
        <v>0</v>
      </c>
      <c r="X301" s="45">
        <f t="shared" si="17"/>
        <v>0</v>
      </c>
      <c r="Y301" s="55">
        <v>0</v>
      </c>
      <c r="Z301" s="56">
        <v>0</v>
      </c>
      <c r="AA301" s="57">
        <v>0</v>
      </c>
      <c r="AB301" s="58">
        <v>0</v>
      </c>
      <c r="AC301" s="59">
        <v>0</v>
      </c>
      <c r="AD301" s="30">
        <f t="shared" si="18"/>
        <v>0</v>
      </c>
      <c r="AE301" s="49">
        <v>0</v>
      </c>
      <c r="AF301" s="50">
        <v>0</v>
      </c>
      <c r="AG301" s="50">
        <v>0</v>
      </c>
      <c r="AH301" s="50">
        <v>0</v>
      </c>
      <c r="AI301" s="51">
        <v>0</v>
      </c>
      <c r="AJ301" s="50">
        <v>0</v>
      </c>
      <c r="AK301" s="50">
        <v>0</v>
      </c>
      <c r="AL301" s="50">
        <v>0</v>
      </c>
      <c r="AM301" s="52">
        <v>0</v>
      </c>
      <c r="AN301" s="44">
        <v>0</v>
      </c>
      <c r="AO301" s="63">
        <f t="shared" si="19"/>
        <v>0</v>
      </c>
      <c r="AP301" s="61">
        <v>0</v>
      </c>
      <c r="AQ301" s="53">
        <v>0</v>
      </c>
      <c r="AR301" s="54">
        <v>0</v>
      </c>
      <c r="AS301" s="42">
        <v>0</v>
      </c>
    </row>
    <row r="302" spans="1:45" ht="12.75" customHeight="1" x14ac:dyDescent="0.25">
      <c r="A302" s="4" t="s">
        <v>17</v>
      </c>
      <c r="B302" s="8">
        <v>606</v>
      </c>
      <c r="C302" s="4" t="s">
        <v>184</v>
      </c>
      <c r="D302" s="13" t="s">
        <v>673</v>
      </c>
      <c r="E302" s="5" t="s">
        <v>11</v>
      </c>
      <c r="F302" s="15" t="s">
        <v>674</v>
      </c>
      <c r="G302" s="37">
        <v>36835676</v>
      </c>
      <c r="H302" s="40">
        <v>61838</v>
      </c>
      <c r="I302" s="35">
        <f t="shared" ref="I302:I319" si="20">SUM(J302:W302)</f>
        <v>1056</v>
      </c>
      <c r="J302" s="46"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672</v>
      </c>
      <c r="Q302" s="47">
        <v>0</v>
      </c>
      <c r="R302" s="47">
        <v>0</v>
      </c>
      <c r="S302" s="47">
        <v>0</v>
      </c>
      <c r="T302" s="47">
        <v>384</v>
      </c>
      <c r="U302" s="47">
        <v>0</v>
      </c>
      <c r="V302" s="47">
        <v>0</v>
      </c>
      <c r="W302" s="48">
        <v>0</v>
      </c>
      <c r="X302" s="45">
        <f t="shared" si="17"/>
        <v>0</v>
      </c>
      <c r="Y302" s="55">
        <v>0</v>
      </c>
      <c r="Z302" s="56">
        <v>0</v>
      </c>
      <c r="AA302" s="57">
        <v>0</v>
      </c>
      <c r="AB302" s="58">
        <v>0</v>
      </c>
      <c r="AC302" s="59">
        <v>0</v>
      </c>
      <c r="AD302" s="30">
        <f t="shared" si="18"/>
        <v>0</v>
      </c>
      <c r="AE302" s="49">
        <v>0</v>
      </c>
      <c r="AF302" s="50">
        <v>0</v>
      </c>
      <c r="AG302" s="50">
        <v>0</v>
      </c>
      <c r="AH302" s="50">
        <v>0</v>
      </c>
      <c r="AI302" s="51">
        <v>0</v>
      </c>
      <c r="AJ302" s="50">
        <v>0</v>
      </c>
      <c r="AK302" s="50">
        <v>0</v>
      </c>
      <c r="AL302" s="50">
        <v>0</v>
      </c>
      <c r="AM302" s="52">
        <v>0</v>
      </c>
      <c r="AN302" s="44">
        <v>0</v>
      </c>
      <c r="AO302" s="63">
        <f t="shared" si="19"/>
        <v>0</v>
      </c>
      <c r="AP302" s="61">
        <v>0</v>
      </c>
      <c r="AQ302" s="53">
        <v>0</v>
      </c>
      <c r="AR302" s="54">
        <v>0</v>
      </c>
      <c r="AS302" s="42">
        <v>0</v>
      </c>
    </row>
    <row r="303" spans="1:45" ht="12.75" customHeight="1" x14ac:dyDescent="0.25">
      <c r="A303" s="4" t="s">
        <v>17</v>
      </c>
      <c r="B303" s="8">
        <v>611</v>
      </c>
      <c r="C303" s="4" t="s">
        <v>484</v>
      </c>
      <c r="D303" s="7" t="s">
        <v>717</v>
      </c>
      <c r="E303" s="5" t="s">
        <v>11</v>
      </c>
      <c r="F303" s="6" t="s">
        <v>734</v>
      </c>
      <c r="G303" s="37">
        <v>53567323</v>
      </c>
      <c r="H303" s="40">
        <v>0</v>
      </c>
      <c r="I303" s="35">
        <f t="shared" si="20"/>
        <v>3028</v>
      </c>
      <c r="J303" s="46">
        <v>0</v>
      </c>
      <c r="K303" s="47">
        <v>0</v>
      </c>
      <c r="L303" s="47">
        <v>0</v>
      </c>
      <c r="M303" s="47">
        <v>0</v>
      </c>
      <c r="N303" s="47">
        <v>0</v>
      </c>
      <c r="O303" s="47">
        <v>0</v>
      </c>
      <c r="P303" s="47">
        <v>0</v>
      </c>
      <c r="Q303" s="47">
        <v>3028</v>
      </c>
      <c r="R303" s="47">
        <v>0</v>
      </c>
      <c r="S303" s="47">
        <v>0</v>
      </c>
      <c r="T303" s="47">
        <v>0</v>
      </c>
      <c r="U303" s="47">
        <v>0</v>
      </c>
      <c r="V303" s="47">
        <v>0</v>
      </c>
      <c r="W303" s="48">
        <v>0</v>
      </c>
      <c r="X303" s="45">
        <f t="shared" si="17"/>
        <v>0</v>
      </c>
      <c r="Y303" s="55">
        <v>0</v>
      </c>
      <c r="Z303" s="56">
        <v>0</v>
      </c>
      <c r="AA303" s="57">
        <v>0</v>
      </c>
      <c r="AB303" s="58">
        <v>0</v>
      </c>
      <c r="AC303" s="59">
        <v>0</v>
      </c>
      <c r="AD303" s="30">
        <f t="shared" si="18"/>
        <v>0</v>
      </c>
      <c r="AE303" s="49">
        <v>0</v>
      </c>
      <c r="AF303" s="50">
        <v>0</v>
      </c>
      <c r="AG303" s="50">
        <v>0</v>
      </c>
      <c r="AH303" s="50">
        <v>0</v>
      </c>
      <c r="AI303" s="51">
        <v>0</v>
      </c>
      <c r="AJ303" s="50">
        <v>0</v>
      </c>
      <c r="AK303" s="50">
        <v>0</v>
      </c>
      <c r="AL303" s="50">
        <v>0</v>
      </c>
      <c r="AM303" s="52">
        <v>0</v>
      </c>
      <c r="AN303" s="44">
        <v>0</v>
      </c>
      <c r="AO303" s="63">
        <f t="shared" si="19"/>
        <v>0</v>
      </c>
      <c r="AP303" s="61">
        <v>0</v>
      </c>
      <c r="AQ303" s="53">
        <v>0</v>
      </c>
      <c r="AR303" s="54">
        <v>0</v>
      </c>
      <c r="AS303" s="42">
        <v>0</v>
      </c>
    </row>
    <row r="304" spans="1:45" ht="12.75" customHeight="1" x14ac:dyDescent="0.25">
      <c r="A304" s="4" t="s">
        <v>17</v>
      </c>
      <c r="B304" s="8">
        <v>613</v>
      </c>
      <c r="C304" s="9" t="s">
        <v>548</v>
      </c>
      <c r="D304" s="10" t="s">
        <v>619</v>
      </c>
      <c r="E304" s="5" t="s">
        <v>11</v>
      </c>
      <c r="F304" s="6" t="s">
        <v>620</v>
      </c>
      <c r="G304" s="37">
        <v>41051165</v>
      </c>
      <c r="H304" s="40">
        <v>0</v>
      </c>
      <c r="I304" s="35">
        <f t="shared" si="20"/>
        <v>1965</v>
      </c>
      <c r="J304" s="46">
        <v>0</v>
      </c>
      <c r="K304" s="47">
        <v>0</v>
      </c>
      <c r="L304" s="47">
        <v>0</v>
      </c>
      <c r="M304" s="47">
        <v>0</v>
      </c>
      <c r="N304" s="47">
        <v>0</v>
      </c>
      <c r="O304" s="47">
        <v>0</v>
      </c>
      <c r="P304" s="47">
        <v>1965</v>
      </c>
      <c r="Q304" s="47">
        <v>0</v>
      </c>
      <c r="R304" s="47">
        <v>0</v>
      </c>
      <c r="S304" s="47">
        <v>0</v>
      </c>
      <c r="T304" s="47">
        <v>0</v>
      </c>
      <c r="U304" s="47">
        <v>0</v>
      </c>
      <c r="V304" s="47">
        <v>0</v>
      </c>
      <c r="W304" s="48">
        <v>0</v>
      </c>
      <c r="X304" s="45">
        <f t="shared" si="17"/>
        <v>0</v>
      </c>
      <c r="Y304" s="55">
        <v>0</v>
      </c>
      <c r="Z304" s="56">
        <v>0</v>
      </c>
      <c r="AA304" s="57">
        <v>0</v>
      </c>
      <c r="AB304" s="58">
        <v>0</v>
      </c>
      <c r="AC304" s="59">
        <v>0</v>
      </c>
      <c r="AD304" s="30">
        <f t="shared" si="18"/>
        <v>0</v>
      </c>
      <c r="AE304" s="49">
        <v>0</v>
      </c>
      <c r="AF304" s="50">
        <v>0</v>
      </c>
      <c r="AG304" s="50">
        <v>0</v>
      </c>
      <c r="AH304" s="50">
        <v>0</v>
      </c>
      <c r="AI304" s="51">
        <v>0</v>
      </c>
      <c r="AJ304" s="50">
        <v>0</v>
      </c>
      <c r="AK304" s="50">
        <v>0</v>
      </c>
      <c r="AL304" s="50">
        <v>0</v>
      </c>
      <c r="AM304" s="52">
        <v>0</v>
      </c>
      <c r="AN304" s="44">
        <v>0</v>
      </c>
      <c r="AO304" s="63">
        <f t="shared" si="19"/>
        <v>0</v>
      </c>
      <c r="AP304" s="61">
        <v>0</v>
      </c>
      <c r="AQ304" s="53">
        <v>0</v>
      </c>
      <c r="AR304" s="54">
        <v>0</v>
      </c>
      <c r="AS304" s="42">
        <v>0</v>
      </c>
    </row>
    <row r="305" spans="1:45" ht="12.75" customHeight="1" x14ac:dyDescent="0.25">
      <c r="A305" s="4" t="s">
        <v>17</v>
      </c>
      <c r="B305" s="8">
        <v>603</v>
      </c>
      <c r="C305" s="9" t="s">
        <v>84</v>
      </c>
      <c r="D305" s="9" t="s">
        <v>621</v>
      </c>
      <c r="E305" s="5" t="s">
        <v>11</v>
      </c>
      <c r="F305" s="6" t="s">
        <v>622</v>
      </c>
      <c r="G305" s="37">
        <v>31562141</v>
      </c>
      <c r="H305" s="40">
        <v>1226550</v>
      </c>
      <c r="I305" s="35">
        <f t="shared" si="20"/>
        <v>15888</v>
      </c>
      <c r="J305" s="46">
        <v>0</v>
      </c>
      <c r="K305" s="47">
        <v>0</v>
      </c>
      <c r="L305" s="47">
        <v>0</v>
      </c>
      <c r="M305" s="47">
        <v>1000</v>
      </c>
      <c r="N305" s="47">
        <v>0</v>
      </c>
      <c r="O305" s="47">
        <v>0</v>
      </c>
      <c r="P305" s="47">
        <v>10675</v>
      </c>
      <c r="Q305" s="47">
        <v>0</v>
      </c>
      <c r="R305" s="47">
        <v>0</v>
      </c>
      <c r="S305" s="47">
        <v>0</v>
      </c>
      <c r="T305" s="47">
        <v>4213</v>
      </c>
      <c r="U305" s="47">
        <v>0</v>
      </c>
      <c r="V305" s="47">
        <v>0</v>
      </c>
      <c r="W305" s="48">
        <v>0</v>
      </c>
      <c r="X305" s="45">
        <f t="shared" si="17"/>
        <v>0</v>
      </c>
      <c r="Y305" s="55">
        <v>0</v>
      </c>
      <c r="Z305" s="56">
        <v>0</v>
      </c>
      <c r="AA305" s="57">
        <v>0</v>
      </c>
      <c r="AB305" s="58">
        <v>0</v>
      </c>
      <c r="AC305" s="59">
        <v>0</v>
      </c>
      <c r="AD305" s="30">
        <f t="shared" si="18"/>
        <v>2352</v>
      </c>
      <c r="AE305" s="49">
        <v>0</v>
      </c>
      <c r="AF305" s="50">
        <v>0</v>
      </c>
      <c r="AG305" s="50">
        <v>0</v>
      </c>
      <c r="AH305" s="50">
        <v>0</v>
      </c>
      <c r="AI305" s="51">
        <v>0</v>
      </c>
      <c r="AJ305" s="50">
        <v>2352</v>
      </c>
      <c r="AK305" s="50">
        <v>0</v>
      </c>
      <c r="AL305" s="50">
        <v>0</v>
      </c>
      <c r="AM305" s="52">
        <v>0</v>
      </c>
      <c r="AN305" s="44">
        <v>0</v>
      </c>
      <c r="AO305" s="63">
        <f t="shared" si="19"/>
        <v>0</v>
      </c>
      <c r="AP305" s="61">
        <v>0</v>
      </c>
      <c r="AQ305" s="53">
        <v>0</v>
      </c>
      <c r="AR305" s="54">
        <v>0</v>
      </c>
      <c r="AS305" s="42">
        <v>0</v>
      </c>
    </row>
    <row r="306" spans="1:45" ht="12.75" customHeight="1" x14ac:dyDescent="0.25">
      <c r="A306" s="4" t="s">
        <v>17</v>
      </c>
      <c r="B306" s="8">
        <v>601</v>
      </c>
      <c r="C306" s="11" t="s">
        <v>21</v>
      </c>
      <c r="D306" s="7" t="s">
        <v>623</v>
      </c>
      <c r="E306" s="5" t="s">
        <v>11</v>
      </c>
      <c r="F306" s="6" t="s">
        <v>624</v>
      </c>
      <c r="G306" s="37">
        <v>31577768</v>
      </c>
      <c r="H306" s="40">
        <v>0</v>
      </c>
      <c r="I306" s="35">
        <f t="shared" si="20"/>
        <v>1146</v>
      </c>
      <c r="J306" s="46">
        <v>0</v>
      </c>
      <c r="K306" s="47">
        <v>0</v>
      </c>
      <c r="L306" s="47">
        <v>0</v>
      </c>
      <c r="M306" s="47">
        <v>0</v>
      </c>
      <c r="N306" s="47">
        <v>0</v>
      </c>
      <c r="O306" s="47">
        <v>0</v>
      </c>
      <c r="P306" s="47">
        <v>1146</v>
      </c>
      <c r="Q306" s="47">
        <v>0</v>
      </c>
      <c r="R306" s="47">
        <v>0</v>
      </c>
      <c r="S306" s="47">
        <v>0</v>
      </c>
      <c r="T306" s="47">
        <v>0</v>
      </c>
      <c r="U306" s="47">
        <v>0</v>
      </c>
      <c r="V306" s="47">
        <v>0</v>
      </c>
      <c r="W306" s="48">
        <v>0</v>
      </c>
      <c r="X306" s="45">
        <f t="shared" si="17"/>
        <v>0</v>
      </c>
      <c r="Y306" s="55">
        <v>0</v>
      </c>
      <c r="Z306" s="56">
        <v>0</v>
      </c>
      <c r="AA306" s="57">
        <v>0</v>
      </c>
      <c r="AB306" s="58">
        <v>0</v>
      </c>
      <c r="AC306" s="59">
        <v>0</v>
      </c>
      <c r="AD306" s="30">
        <f t="shared" si="18"/>
        <v>0</v>
      </c>
      <c r="AE306" s="49">
        <v>0</v>
      </c>
      <c r="AF306" s="50">
        <v>0</v>
      </c>
      <c r="AG306" s="50">
        <v>0</v>
      </c>
      <c r="AH306" s="50">
        <v>0</v>
      </c>
      <c r="AI306" s="51">
        <v>0</v>
      </c>
      <c r="AJ306" s="50">
        <v>0</v>
      </c>
      <c r="AK306" s="50">
        <v>0</v>
      </c>
      <c r="AL306" s="50">
        <v>0</v>
      </c>
      <c r="AM306" s="52">
        <v>0</v>
      </c>
      <c r="AN306" s="44">
        <v>0</v>
      </c>
      <c r="AO306" s="63">
        <f t="shared" si="19"/>
        <v>0</v>
      </c>
      <c r="AP306" s="61">
        <v>0</v>
      </c>
      <c r="AQ306" s="53">
        <v>0</v>
      </c>
      <c r="AR306" s="54">
        <v>0</v>
      </c>
      <c r="AS306" s="42">
        <v>0</v>
      </c>
    </row>
    <row r="307" spans="1:45" ht="12.75" customHeight="1" x14ac:dyDescent="0.25">
      <c r="A307" s="4" t="s">
        <v>17</v>
      </c>
      <c r="B307" s="8">
        <v>601</v>
      </c>
      <c r="C307" s="12" t="s">
        <v>21</v>
      </c>
      <c r="D307" s="7" t="s">
        <v>625</v>
      </c>
      <c r="E307" s="7" t="s">
        <v>11</v>
      </c>
      <c r="F307" s="6" t="s">
        <v>626</v>
      </c>
      <c r="G307" s="37">
        <v>681199</v>
      </c>
      <c r="H307" s="40">
        <v>0</v>
      </c>
      <c r="I307" s="35">
        <f t="shared" si="20"/>
        <v>8902</v>
      </c>
      <c r="J307" s="46">
        <v>0</v>
      </c>
      <c r="K307" s="47">
        <v>0</v>
      </c>
      <c r="L307" s="47">
        <v>0</v>
      </c>
      <c r="M307" s="47">
        <v>0</v>
      </c>
      <c r="N307" s="47">
        <v>0</v>
      </c>
      <c r="O307" s="47">
        <v>0</v>
      </c>
      <c r="P307" s="47">
        <v>8902</v>
      </c>
      <c r="Q307" s="47">
        <v>0</v>
      </c>
      <c r="R307" s="47">
        <v>0</v>
      </c>
      <c r="S307" s="47">
        <v>0</v>
      </c>
      <c r="T307" s="47">
        <v>0</v>
      </c>
      <c r="U307" s="47">
        <v>0</v>
      </c>
      <c r="V307" s="47">
        <v>0</v>
      </c>
      <c r="W307" s="48">
        <v>0</v>
      </c>
      <c r="X307" s="45">
        <f t="shared" si="17"/>
        <v>0</v>
      </c>
      <c r="Y307" s="55">
        <v>0</v>
      </c>
      <c r="Z307" s="56">
        <v>0</v>
      </c>
      <c r="AA307" s="57">
        <v>0</v>
      </c>
      <c r="AB307" s="58">
        <v>0</v>
      </c>
      <c r="AC307" s="59">
        <v>0</v>
      </c>
      <c r="AD307" s="30">
        <f t="shared" si="18"/>
        <v>0</v>
      </c>
      <c r="AE307" s="49">
        <v>0</v>
      </c>
      <c r="AF307" s="50">
        <v>0</v>
      </c>
      <c r="AG307" s="50">
        <v>0</v>
      </c>
      <c r="AH307" s="50">
        <v>0</v>
      </c>
      <c r="AI307" s="51">
        <v>0</v>
      </c>
      <c r="AJ307" s="50">
        <v>0</v>
      </c>
      <c r="AK307" s="50">
        <v>0</v>
      </c>
      <c r="AL307" s="50">
        <v>0</v>
      </c>
      <c r="AM307" s="52">
        <v>0</v>
      </c>
      <c r="AN307" s="44">
        <v>0</v>
      </c>
      <c r="AO307" s="63">
        <f t="shared" si="19"/>
        <v>0</v>
      </c>
      <c r="AP307" s="61">
        <v>0</v>
      </c>
      <c r="AQ307" s="53">
        <v>0</v>
      </c>
      <c r="AR307" s="54">
        <v>0</v>
      </c>
      <c r="AS307" s="42">
        <v>0</v>
      </c>
    </row>
    <row r="308" spans="1:45" ht="12.75" customHeight="1" x14ac:dyDescent="0.25">
      <c r="A308" s="4" t="s">
        <v>17</v>
      </c>
      <c r="B308" s="8">
        <v>611</v>
      </c>
      <c r="C308" s="4" t="s">
        <v>484</v>
      </c>
      <c r="D308" s="7" t="s">
        <v>627</v>
      </c>
      <c r="E308" s="5" t="s">
        <v>11</v>
      </c>
      <c r="F308" s="6" t="s">
        <v>628</v>
      </c>
      <c r="G308" s="37">
        <v>41651031</v>
      </c>
      <c r="H308" s="40">
        <v>0</v>
      </c>
      <c r="I308" s="35">
        <f t="shared" si="20"/>
        <v>5843</v>
      </c>
      <c r="J308" s="46">
        <v>0</v>
      </c>
      <c r="K308" s="47">
        <v>0</v>
      </c>
      <c r="L308" s="47">
        <v>0</v>
      </c>
      <c r="M308" s="47">
        <v>0</v>
      </c>
      <c r="N308" s="47">
        <v>0</v>
      </c>
      <c r="O308" s="47">
        <v>0</v>
      </c>
      <c r="P308" s="47">
        <v>5843</v>
      </c>
      <c r="Q308" s="47">
        <v>0</v>
      </c>
      <c r="R308" s="47">
        <v>0</v>
      </c>
      <c r="S308" s="47">
        <v>0</v>
      </c>
      <c r="T308" s="47">
        <v>0</v>
      </c>
      <c r="U308" s="47">
        <v>0</v>
      </c>
      <c r="V308" s="47">
        <v>0</v>
      </c>
      <c r="W308" s="48">
        <v>0</v>
      </c>
      <c r="X308" s="45">
        <f t="shared" si="17"/>
        <v>0</v>
      </c>
      <c r="Y308" s="55">
        <v>0</v>
      </c>
      <c r="Z308" s="56">
        <v>0</v>
      </c>
      <c r="AA308" s="57">
        <v>0</v>
      </c>
      <c r="AB308" s="58">
        <v>0</v>
      </c>
      <c r="AC308" s="59">
        <v>0</v>
      </c>
      <c r="AD308" s="30">
        <f t="shared" si="18"/>
        <v>0</v>
      </c>
      <c r="AE308" s="49">
        <v>0</v>
      </c>
      <c r="AF308" s="50">
        <v>0</v>
      </c>
      <c r="AG308" s="50">
        <v>0</v>
      </c>
      <c r="AH308" s="50">
        <v>0</v>
      </c>
      <c r="AI308" s="51">
        <v>0</v>
      </c>
      <c r="AJ308" s="50">
        <v>0</v>
      </c>
      <c r="AK308" s="50">
        <v>0</v>
      </c>
      <c r="AL308" s="50">
        <v>0</v>
      </c>
      <c r="AM308" s="52">
        <v>0</v>
      </c>
      <c r="AN308" s="44">
        <v>0</v>
      </c>
      <c r="AO308" s="63">
        <f t="shared" si="19"/>
        <v>0</v>
      </c>
      <c r="AP308" s="61">
        <v>0</v>
      </c>
      <c r="AQ308" s="53">
        <v>0</v>
      </c>
      <c r="AR308" s="54">
        <v>0</v>
      </c>
      <c r="AS308" s="42">
        <v>0</v>
      </c>
    </row>
    <row r="309" spans="1:45" ht="12.75" customHeight="1" x14ac:dyDescent="0.25">
      <c r="A309" s="4" t="s">
        <v>17</v>
      </c>
      <c r="B309" s="8">
        <v>605</v>
      </c>
      <c r="C309" s="4" t="s">
        <v>155</v>
      </c>
      <c r="D309" s="7" t="s">
        <v>629</v>
      </c>
      <c r="E309" s="5" t="s">
        <v>11</v>
      </c>
      <c r="F309" s="6" t="s">
        <v>630</v>
      </c>
      <c r="G309" s="37">
        <v>41652932</v>
      </c>
      <c r="H309" s="40">
        <v>0</v>
      </c>
      <c r="I309" s="35">
        <f t="shared" si="20"/>
        <v>12366</v>
      </c>
      <c r="J309" s="46">
        <v>0</v>
      </c>
      <c r="K309" s="47">
        <v>0</v>
      </c>
      <c r="L309" s="47">
        <v>0</v>
      </c>
      <c r="M309" s="47">
        <v>0</v>
      </c>
      <c r="N309" s="47">
        <v>0</v>
      </c>
      <c r="O309" s="47">
        <v>4944</v>
      </c>
      <c r="P309" s="47">
        <v>0</v>
      </c>
      <c r="Q309" s="47">
        <v>7422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48">
        <v>0</v>
      </c>
      <c r="X309" s="45">
        <f t="shared" si="17"/>
        <v>0</v>
      </c>
      <c r="Y309" s="55">
        <v>0</v>
      </c>
      <c r="Z309" s="56">
        <v>0</v>
      </c>
      <c r="AA309" s="57">
        <v>0</v>
      </c>
      <c r="AB309" s="58">
        <v>6114</v>
      </c>
      <c r="AC309" s="59">
        <v>0</v>
      </c>
      <c r="AD309" s="30">
        <f t="shared" si="18"/>
        <v>0</v>
      </c>
      <c r="AE309" s="49">
        <v>0</v>
      </c>
      <c r="AF309" s="50">
        <v>0</v>
      </c>
      <c r="AG309" s="50">
        <v>0</v>
      </c>
      <c r="AH309" s="50">
        <v>0</v>
      </c>
      <c r="AI309" s="51">
        <v>0</v>
      </c>
      <c r="AJ309" s="50">
        <v>0</v>
      </c>
      <c r="AK309" s="50">
        <v>0</v>
      </c>
      <c r="AL309" s="50">
        <v>0</v>
      </c>
      <c r="AM309" s="52">
        <v>0</v>
      </c>
      <c r="AN309" s="44">
        <v>0</v>
      </c>
      <c r="AO309" s="63">
        <f t="shared" si="19"/>
        <v>0</v>
      </c>
      <c r="AP309" s="61">
        <v>0</v>
      </c>
      <c r="AQ309" s="53">
        <v>0</v>
      </c>
      <c r="AR309" s="54">
        <v>0</v>
      </c>
      <c r="AS309" s="42">
        <v>0</v>
      </c>
    </row>
    <row r="310" spans="1:45" ht="12.75" customHeight="1" x14ac:dyDescent="0.25">
      <c r="A310" s="4" t="s">
        <v>17</v>
      </c>
      <c r="B310" s="8">
        <v>611</v>
      </c>
      <c r="C310" s="4" t="s">
        <v>484</v>
      </c>
      <c r="D310" s="7" t="s">
        <v>631</v>
      </c>
      <c r="E310" s="5" t="s">
        <v>11</v>
      </c>
      <c r="F310" s="6" t="s">
        <v>632</v>
      </c>
      <c r="G310" s="37">
        <v>37954601</v>
      </c>
      <c r="H310" s="40">
        <v>0</v>
      </c>
      <c r="I310" s="35">
        <f t="shared" si="20"/>
        <v>697</v>
      </c>
      <c r="J310" s="46">
        <v>0</v>
      </c>
      <c r="K310" s="47">
        <v>0</v>
      </c>
      <c r="L310" s="47">
        <v>0</v>
      </c>
      <c r="M310" s="47">
        <v>0</v>
      </c>
      <c r="N310" s="47">
        <v>0</v>
      </c>
      <c r="O310" s="47">
        <v>0</v>
      </c>
      <c r="P310" s="47">
        <v>0</v>
      </c>
      <c r="Q310" s="47">
        <v>697</v>
      </c>
      <c r="R310" s="47">
        <v>0</v>
      </c>
      <c r="S310" s="47">
        <v>0</v>
      </c>
      <c r="T310" s="47">
        <v>0</v>
      </c>
      <c r="U310" s="47">
        <v>0</v>
      </c>
      <c r="V310" s="47">
        <v>0</v>
      </c>
      <c r="W310" s="48">
        <v>0</v>
      </c>
      <c r="X310" s="45">
        <f t="shared" si="17"/>
        <v>0</v>
      </c>
      <c r="Y310" s="55">
        <v>0</v>
      </c>
      <c r="Z310" s="56">
        <v>0</v>
      </c>
      <c r="AA310" s="57">
        <v>0</v>
      </c>
      <c r="AB310" s="58">
        <v>0</v>
      </c>
      <c r="AC310" s="59">
        <v>0</v>
      </c>
      <c r="AD310" s="30">
        <f t="shared" si="18"/>
        <v>0</v>
      </c>
      <c r="AE310" s="49">
        <v>0</v>
      </c>
      <c r="AF310" s="50">
        <v>0</v>
      </c>
      <c r="AG310" s="50">
        <v>0</v>
      </c>
      <c r="AH310" s="50">
        <v>0</v>
      </c>
      <c r="AI310" s="51">
        <v>0</v>
      </c>
      <c r="AJ310" s="50">
        <v>0</v>
      </c>
      <c r="AK310" s="50">
        <v>0</v>
      </c>
      <c r="AL310" s="50">
        <v>0</v>
      </c>
      <c r="AM310" s="52">
        <v>0</v>
      </c>
      <c r="AN310" s="44">
        <v>0</v>
      </c>
      <c r="AO310" s="63">
        <f t="shared" si="19"/>
        <v>0</v>
      </c>
      <c r="AP310" s="61">
        <v>0</v>
      </c>
      <c r="AQ310" s="53">
        <v>0</v>
      </c>
      <c r="AR310" s="54">
        <v>0</v>
      </c>
      <c r="AS310" s="42">
        <v>0</v>
      </c>
    </row>
    <row r="311" spans="1:45" ht="12.75" customHeight="1" x14ac:dyDescent="0.25">
      <c r="A311" s="4" t="s">
        <v>17</v>
      </c>
      <c r="B311" s="8">
        <v>603</v>
      </c>
      <c r="C311" s="4" t="s">
        <v>84</v>
      </c>
      <c r="D311" s="7" t="s">
        <v>633</v>
      </c>
      <c r="E311" s="5" t="s">
        <v>11</v>
      </c>
      <c r="F311" s="6" t="s">
        <v>634</v>
      </c>
      <c r="G311" s="37">
        <v>37896695</v>
      </c>
      <c r="H311" s="40">
        <v>1308703</v>
      </c>
      <c r="I311" s="35">
        <f t="shared" si="20"/>
        <v>37126</v>
      </c>
      <c r="J311" s="46">
        <v>2905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8121</v>
      </c>
      <c r="Q311" s="47">
        <v>4286</v>
      </c>
      <c r="R311" s="47">
        <v>0</v>
      </c>
      <c r="S311" s="47">
        <v>0</v>
      </c>
      <c r="T311" s="47">
        <v>3344</v>
      </c>
      <c r="U311" s="47">
        <v>17774</v>
      </c>
      <c r="V311" s="47">
        <v>0</v>
      </c>
      <c r="W311" s="48">
        <v>696</v>
      </c>
      <c r="X311" s="45">
        <f t="shared" si="17"/>
        <v>0</v>
      </c>
      <c r="Y311" s="55">
        <v>0</v>
      </c>
      <c r="Z311" s="56">
        <v>0</v>
      </c>
      <c r="AA311" s="57">
        <v>0</v>
      </c>
      <c r="AB311" s="58">
        <v>0</v>
      </c>
      <c r="AC311" s="59">
        <v>393296</v>
      </c>
      <c r="AD311" s="30">
        <f t="shared" si="18"/>
        <v>0</v>
      </c>
      <c r="AE311" s="49">
        <v>0</v>
      </c>
      <c r="AF311" s="50">
        <v>0</v>
      </c>
      <c r="AG311" s="50">
        <v>0</v>
      </c>
      <c r="AH311" s="50">
        <v>0</v>
      </c>
      <c r="AI311" s="51">
        <v>0</v>
      </c>
      <c r="AJ311" s="50">
        <v>0</v>
      </c>
      <c r="AK311" s="50">
        <v>0</v>
      </c>
      <c r="AL311" s="50">
        <v>0</v>
      </c>
      <c r="AM311" s="52">
        <v>0</v>
      </c>
      <c r="AN311" s="44">
        <v>0</v>
      </c>
      <c r="AO311" s="63">
        <f t="shared" si="19"/>
        <v>0</v>
      </c>
      <c r="AP311" s="61">
        <v>0</v>
      </c>
      <c r="AQ311" s="53">
        <v>0</v>
      </c>
      <c r="AR311" s="54">
        <v>0</v>
      </c>
      <c r="AS311" s="42">
        <v>0</v>
      </c>
    </row>
    <row r="312" spans="1:45" ht="12.75" customHeight="1" x14ac:dyDescent="0.25">
      <c r="A312" s="4" t="s">
        <v>17</v>
      </c>
      <c r="B312" s="8">
        <v>611</v>
      </c>
      <c r="C312" s="4" t="s">
        <v>484</v>
      </c>
      <c r="D312" s="7" t="s">
        <v>635</v>
      </c>
      <c r="E312" s="5" t="s">
        <v>11</v>
      </c>
      <c r="F312" s="6" t="s">
        <v>636</v>
      </c>
      <c r="G312" s="37">
        <v>90000151</v>
      </c>
      <c r="H312" s="40">
        <v>990170</v>
      </c>
      <c r="I312" s="35">
        <f t="shared" si="20"/>
        <v>11358</v>
      </c>
      <c r="J312" s="46">
        <v>0</v>
      </c>
      <c r="K312" s="47">
        <v>0</v>
      </c>
      <c r="L312" s="47">
        <v>0</v>
      </c>
      <c r="M312" s="47">
        <v>600</v>
      </c>
      <c r="N312" s="47">
        <v>0</v>
      </c>
      <c r="O312" s="47">
        <v>0</v>
      </c>
      <c r="P312" s="47">
        <v>5427</v>
      </c>
      <c r="Q312" s="47">
        <v>0</v>
      </c>
      <c r="R312" s="47">
        <v>0</v>
      </c>
      <c r="S312" s="47">
        <v>0</v>
      </c>
      <c r="T312" s="47">
        <v>1881</v>
      </c>
      <c r="U312" s="47">
        <v>3450</v>
      </c>
      <c r="V312" s="47">
        <v>0</v>
      </c>
      <c r="W312" s="48">
        <v>0</v>
      </c>
      <c r="X312" s="45">
        <f t="shared" si="17"/>
        <v>0</v>
      </c>
      <c r="Y312" s="55">
        <v>0</v>
      </c>
      <c r="Z312" s="56">
        <v>0</v>
      </c>
      <c r="AA312" s="57">
        <v>0</v>
      </c>
      <c r="AB312" s="58">
        <v>0</v>
      </c>
      <c r="AC312" s="59">
        <v>10000</v>
      </c>
      <c r="AD312" s="30">
        <f t="shared" si="18"/>
        <v>0</v>
      </c>
      <c r="AE312" s="49">
        <v>0</v>
      </c>
      <c r="AF312" s="50">
        <v>0</v>
      </c>
      <c r="AG312" s="50">
        <v>0</v>
      </c>
      <c r="AH312" s="50">
        <v>0</v>
      </c>
      <c r="AI312" s="51">
        <v>0</v>
      </c>
      <c r="AJ312" s="50">
        <v>0</v>
      </c>
      <c r="AK312" s="50">
        <v>0</v>
      </c>
      <c r="AL312" s="50">
        <v>0</v>
      </c>
      <c r="AM312" s="52">
        <v>0</v>
      </c>
      <c r="AN312" s="44">
        <v>0</v>
      </c>
      <c r="AO312" s="63">
        <f t="shared" si="19"/>
        <v>0</v>
      </c>
      <c r="AP312" s="61">
        <v>0</v>
      </c>
      <c r="AQ312" s="53">
        <v>0</v>
      </c>
      <c r="AR312" s="54">
        <v>0</v>
      </c>
      <c r="AS312" s="42">
        <v>0</v>
      </c>
    </row>
    <row r="313" spans="1:45" ht="12.75" customHeight="1" x14ac:dyDescent="0.25">
      <c r="A313" s="4" t="s">
        <v>17</v>
      </c>
      <c r="B313" s="8">
        <v>601</v>
      </c>
      <c r="C313" s="4" t="s">
        <v>21</v>
      </c>
      <c r="D313" s="7" t="s">
        <v>637</v>
      </c>
      <c r="E313" s="5" t="s">
        <v>11</v>
      </c>
      <c r="F313" s="6" t="s">
        <v>638</v>
      </c>
      <c r="G313" s="37">
        <v>36648701</v>
      </c>
      <c r="H313" s="40">
        <v>520233</v>
      </c>
      <c r="I313" s="35">
        <f t="shared" si="20"/>
        <v>17432</v>
      </c>
      <c r="J313" s="46">
        <v>0</v>
      </c>
      <c r="K313" s="47">
        <v>0</v>
      </c>
      <c r="L313" s="47">
        <v>0</v>
      </c>
      <c r="M313" s="47">
        <v>0</v>
      </c>
      <c r="N313" s="47">
        <v>0</v>
      </c>
      <c r="O313" s="47">
        <v>0</v>
      </c>
      <c r="P313" s="47">
        <v>6227</v>
      </c>
      <c r="Q313" s="47">
        <v>0</v>
      </c>
      <c r="R313" s="47">
        <v>0</v>
      </c>
      <c r="S313" s="47">
        <v>0</v>
      </c>
      <c r="T313" s="47">
        <v>2505</v>
      </c>
      <c r="U313" s="47">
        <v>8700</v>
      </c>
      <c r="V313" s="47">
        <v>0</v>
      </c>
      <c r="W313" s="48">
        <v>0</v>
      </c>
      <c r="X313" s="45">
        <f t="shared" si="17"/>
        <v>0</v>
      </c>
      <c r="Y313" s="55">
        <v>0</v>
      </c>
      <c r="Z313" s="56">
        <v>0</v>
      </c>
      <c r="AA313" s="57">
        <v>0</v>
      </c>
      <c r="AB313" s="58">
        <v>0</v>
      </c>
      <c r="AC313" s="59">
        <v>0</v>
      </c>
      <c r="AD313" s="30">
        <f t="shared" si="18"/>
        <v>0</v>
      </c>
      <c r="AE313" s="49">
        <v>0</v>
      </c>
      <c r="AF313" s="50">
        <v>0</v>
      </c>
      <c r="AG313" s="50">
        <v>0</v>
      </c>
      <c r="AH313" s="50">
        <v>0</v>
      </c>
      <c r="AI313" s="51">
        <v>0</v>
      </c>
      <c r="AJ313" s="50">
        <v>0</v>
      </c>
      <c r="AK313" s="50">
        <v>0</v>
      </c>
      <c r="AL313" s="50">
        <v>0</v>
      </c>
      <c r="AM313" s="52">
        <v>0</v>
      </c>
      <c r="AN313" s="44">
        <v>0</v>
      </c>
      <c r="AO313" s="63">
        <f t="shared" si="19"/>
        <v>0</v>
      </c>
      <c r="AP313" s="61">
        <v>0</v>
      </c>
      <c r="AQ313" s="53">
        <v>0</v>
      </c>
      <c r="AR313" s="54">
        <v>0</v>
      </c>
      <c r="AS313" s="42">
        <v>0</v>
      </c>
    </row>
    <row r="314" spans="1:45" ht="12.75" customHeight="1" x14ac:dyDescent="0.25">
      <c r="A314" s="4" t="s">
        <v>17</v>
      </c>
      <c r="B314" s="8">
        <v>601</v>
      </c>
      <c r="C314" s="5" t="s">
        <v>21</v>
      </c>
      <c r="D314" s="7" t="s">
        <v>639</v>
      </c>
      <c r="E314" s="5" t="s">
        <v>11</v>
      </c>
      <c r="F314" s="6" t="s">
        <v>640</v>
      </c>
      <c r="G314" s="37">
        <v>37892665</v>
      </c>
      <c r="H314" s="40">
        <v>0</v>
      </c>
      <c r="I314" s="35">
        <f t="shared" si="20"/>
        <v>11782</v>
      </c>
      <c r="J314" s="46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11782</v>
      </c>
      <c r="Q314" s="47"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48">
        <v>0</v>
      </c>
      <c r="X314" s="45">
        <f t="shared" si="17"/>
        <v>0</v>
      </c>
      <c r="Y314" s="55">
        <v>0</v>
      </c>
      <c r="Z314" s="56">
        <v>0</v>
      </c>
      <c r="AA314" s="57">
        <v>0</v>
      </c>
      <c r="AB314" s="58">
        <v>0</v>
      </c>
      <c r="AC314" s="59">
        <v>0</v>
      </c>
      <c r="AD314" s="30">
        <f t="shared" si="18"/>
        <v>0</v>
      </c>
      <c r="AE314" s="49">
        <v>0</v>
      </c>
      <c r="AF314" s="50">
        <v>0</v>
      </c>
      <c r="AG314" s="50">
        <v>0</v>
      </c>
      <c r="AH314" s="50">
        <v>0</v>
      </c>
      <c r="AI314" s="51">
        <v>0</v>
      </c>
      <c r="AJ314" s="50">
        <v>0</v>
      </c>
      <c r="AK314" s="50">
        <v>0</v>
      </c>
      <c r="AL314" s="50">
        <v>0</v>
      </c>
      <c r="AM314" s="52">
        <v>0</v>
      </c>
      <c r="AN314" s="44">
        <v>0</v>
      </c>
      <c r="AO314" s="63">
        <f t="shared" si="19"/>
        <v>0</v>
      </c>
      <c r="AP314" s="61">
        <v>0</v>
      </c>
      <c r="AQ314" s="53">
        <v>0</v>
      </c>
      <c r="AR314" s="54">
        <v>0</v>
      </c>
      <c r="AS314" s="42">
        <v>0</v>
      </c>
    </row>
    <row r="315" spans="1:45" ht="12.75" customHeight="1" x14ac:dyDescent="0.25">
      <c r="A315" s="4" t="s">
        <v>17</v>
      </c>
      <c r="B315" s="8">
        <v>601</v>
      </c>
      <c r="C315" s="4" t="s">
        <v>21</v>
      </c>
      <c r="D315" s="7" t="s">
        <v>641</v>
      </c>
      <c r="E315" s="5" t="s">
        <v>11</v>
      </c>
      <c r="F315" s="6" t="s">
        <v>642</v>
      </c>
      <c r="G315" s="37">
        <v>90000197</v>
      </c>
      <c r="H315" s="40">
        <v>580410</v>
      </c>
      <c r="I315" s="35">
        <f t="shared" si="20"/>
        <v>155982</v>
      </c>
      <c r="J315" s="46">
        <v>0</v>
      </c>
      <c r="K315" s="47">
        <v>0</v>
      </c>
      <c r="L315" s="47">
        <v>86646</v>
      </c>
      <c r="M315" s="47">
        <v>0</v>
      </c>
      <c r="N315" s="47">
        <v>0</v>
      </c>
      <c r="O315" s="47">
        <v>0</v>
      </c>
      <c r="P315" s="47">
        <v>6080</v>
      </c>
      <c r="Q315" s="47">
        <v>26496</v>
      </c>
      <c r="R315" s="47">
        <v>0</v>
      </c>
      <c r="S315" s="47">
        <v>0</v>
      </c>
      <c r="T315" s="47">
        <v>3434</v>
      </c>
      <c r="U315" s="47">
        <v>3000</v>
      </c>
      <c r="V315" s="47">
        <v>3900</v>
      </c>
      <c r="W315" s="48">
        <v>26426</v>
      </c>
      <c r="X315" s="45">
        <f t="shared" si="17"/>
        <v>0</v>
      </c>
      <c r="Y315" s="55">
        <v>0</v>
      </c>
      <c r="Z315" s="56">
        <v>0</v>
      </c>
      <c r="AA315" s="57">
        <v>0</v>
      </c>
      <c r="AB315" s="58">
        <v>42438</v>
      </c>
      <c r="AC315" s="59">
        <v>0</v>
      </c>
      <c r="AD315" s="30">
        <f t="shared" si="18"/>
        <v>0</v>
      </c>
      <c r="AE315" s="49">
        <v>0</v>
      </c>
      <c r="AF315" s="50">
        <v>0</v>
      </c>
      <c r="AG315" s="50">
        <v>0</v>
      </c>
      <c r="AH315" s="50">
        <v>0</v>
      </c>
      <c r="AI315" s="51">
        <v>0</v>
      </c>
      <c r="AJ315" s="50">
        <v>0</v>
      </c>
      <c r="AK315" s="50">
        <v>0</v>
      </c>
      <c r="AL315" s="50">
        <v>0</v>
      </c>
      <c r="AM315" s="52">
        <v>0</v>
      </c>
      <c r="AN315" s="44">
        <v>0</v>
      </c>
      <c r="AO315" s="63">
        <f t="shared" si="19"/>
        <v>0</v>
      </c>
      <c r="AP315" s="61">
        <v>0</v>
      </c>
      <c r="AQ315" s="53">
        <v>0</v>
      </c>
      <c r="AR315" s="54">
        <v>0</v>
      </c>
      <c r="AS315" s="42">
        <v>0</v>
      </c>
    </row>
    <row r="316" spans="1:45" ht="12.75" customHeight="1" x14ac:dyDescent="0.25">
      <c r="A316" s="4" t="s">
        <v>17</v>
      </c>
      <c r="B316" s="8">
        <v>608</v>
      </c>
      <c r="C316" s="4" t="s">
        <v>270</v>
      </c>
      <c r="D316" s="7" t="s">
        <v>643</v>
      </c>
      <c r="E316" s="5" t="s">
        <v>11</v>
      </c>
      <c r="F316" s="6" t="s">
        <v>644</v>
      </c>
      <c r="G316" s="37">
        <v>36640425</v>
      </c>
      <c r="H316" s="40">
        <v>713967</v>
      </c>
      <c r="I316" s="35">
        <f t="shared" si="20"/>
        <v>16019</v>
      </c>
      <c r="J316" s="46">
        <v>7212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6541</v>
      </c>
      <c r="Q316" s="47">
        <v>0</v>
      </c>
      <c r="R316" s="47">
        <v>0</v>
      </c>
      <c r="S316" s="47">
        <v>0</v>
      </c>
      <c r="T316" s="47">
        <v>2266</v>
      </c>
      <c r="U316" s="47">
        <v>0</v>
      </c>
      <c r="V316" s="47">
        <v>0</v>
      </c>
      <c r="W316" s="48">
        <v>0</v>
      </c>
      <c r="X316" s="45">
        <f t="shared" si="17"/>
        <v>0</v>
      </c>
      <c r="Y316" s="55">
        <v>0</v>
      </c>
      <c r="Z316" s="56">
        <v>0</v>
      </c>
      <c r="AA316" s="57">
        <v>0</v>
      </c>
      <c r="AB316" s="58">
        <v>0</v>
      </c>
      <c r="AC316" s="59">
        <v>0</v>
      </c>
      <c r="AD316" s="30">
        <f t="shared" si="18"/>
        <v>0</v>
      </c>
      <c r="AE316" s="49">
        <v>0</v>
      </c>
      <c r="AF316" s="50">
        <v>0</v>
      </c>
      <c r="AG316" s="50">
        <v>0</v>
      </c>
      <c r="AH316" s="50">
        <v>0</v>
      </c>
      <c r="AI316" s="51">
        <v>0</v>
      </c>
      <c r="AJ316" s="50">
        <v>0</v>
      </c>
      <c r="AK316" s="50">
        <v>0</v>
      </c>
      <c r="AL316" s="50">
        <v>0</v>
      </c>
      <c r="AM316" s="52">
        <v>0</v>
      </c>
      <c r="AN316" s="44">
        <v>0</v>
      </c>
      <c r="AO316" s="63">
        <f t="shared" si="19"/>
        <v>0</v>
      </c>
      <c r="AP316" s="61">
        <v>0</v>
      </c>
      <c r="AQ316" s="53">
        <v>0</v>
      </c>
      <c r="AR316" s="54">
        <v>0</v>
      </c>
      <c r="AS316" s="42">
        <v>0</v>
      </c>
    </row>
    <row r="317" spans="1:45" ht="12.75" customHeight="1" x14ac:dyDescent="0.25">
      <c r="A317" s="4" t="s">
        <v>17</v>
      </c>
      <c r="B317" s="8">
        <v>604</v>
      </c>
      <c r="C317" s="4" t="s">
        <v>130</v>
      </c>
      <c r="D317" s="7" t="s">
        <v>645</v>
      </c>
      <c r="E317" s="5" t="s">
        <v>11</v>
      </c>
      <c r="F317" s="6" t="s">
        <v>646</v>
      </c>
      <c r="G317" s="37">
        <v>44458878</v>
      </c>
      <c r="H317" s="40">
        <v>670561</v>
      </c>
      <c r="I317" s="35">
        <f t="shared" si="20"/>
        <v>15564</v>
      </c>
      <c r="J317" s="46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1690</v>
      </c>
      <c r="Q317" s="47">
        <v>0</v>
      </c>
      <c r="R317" s="47">
        <v>100</v>
      </c>
      <c r="S317" s="47">
        <v>0</v>
      </c>
      <c r="T317" s="47">
        <v>4174</v>
      </c>
      <c r="U317" s="47">
        <v>5100</v>
      </c>
      <c r="V317" s="47">
        <v>4500</v>
      </c>
      <c r="W317" s="48">
        <v>0</v>
      </c>
      <c r="X317" s="45">
        <f t="shared" si="17"/>
        <v>0</v>
      </c>
      <c r="Y317" s="55">
        <v>0</v>
      </c>
      <c r="Z317" s="56">
        <v>0</v>
      </c>
      <c r="AA317" s="57">
        <v>0</v>
      </c>
      <c r="AB317" s="58">
        <v>2064</v>
      </c>
      <c r="AC317" s="59">
        <v>12349</v>
      </c>
      <c r="AD317" s="30">
        <f t="shared" si="18"/>
        <v>1996</v>
      </c>
      <c r="AE317" s="49">
        <v>0</v>
      </c>
      <c r="AF317" s="50">
        <v>0</v>
      </c>
      <c r="AG317" s="50">
        <v>0</v>
      </c>
      <c r="AH317" s="50">
        <v>0</v>
      </c>
      <c r="AI317" s="51">
        <v>0</v>
      </c>
      <c r="AJ317" s="50">
        <v>0</v>
      </c>
      <c r="AK317" s="50">
        <v>0</v>
      </c>
      <c r="AL317" s="50">
        <v>0</v>
      </c>
      <c r="AM317" s="52">
        <v>0</v>
      </c>
      <c r="AN317" s="44">
        <v>1996</v>
      </c>
      <c r="AO317" s="63">
        <f t="shared" si="19"/>
        <v>0</v>
      </c>
      <c r="AP317" s="61">
        <v>0</v>
      </c>
      <c r="AQ317" s="53">
        <v>0</v>
      </c>
      <c r="AR317" s="54">
        <v>0</v>
      </c>
      <c r="AS317" s="42">
        <v>0</v>
      </c>
    </row>
    <row r="318" spans="1:45" ht="12.75" customHeight="1" x14ac:dyDescent="0.25">
      <c r="A318" s="4" t="s">
        <v>17</v>
      </c>
      <c r="B318" s="8">
        <v>613</v>
      </c>
      <c r="C318" s="4" t="s">
        <v>548</v>
      </c>
      <c r="D318" s="7" t="s">
        <v>647</v>
      </c>
      <c r="E318" s="5" t="s">
        <v>11</v>
      </c>
      <c r="F318" s="6" t="s">
        <v>648</v>
      </c>
      <c r="G318" s="37">
        <v>37899198</v>
      </c>
      <c r="H318" s="40">
        <v>739020</v>
      </c>
      <c r="I318" s="35">
        <f t="shared" si="20"/>
        <v>10452</v>
      </c>
      <c r="J318" s="46">
        <v>2014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5376</v>
      </c>
      <c r="Q318" s="47">
        <v>0</v>
      </c>
      <c r="R318" s="47">
        <v>0</v>
      </c>
      <c r="S318" s="47">
        <v>0</v>
      </c>
      <c r="T318" s="47">
        <v>2002</v>
      </c>
      <c r="U318" s="47">
        <v>1060</v>
      </c>
      <c r="V318" s="47">
        <v>0</v>
      </c>
      <c r="W318" s="48">
        <v>0</v>
      </c>
      <c r="X318" s="45">
        <f t="shared" si="17"/>
        <v>0</v>
      </c>
      <c r="Y318" s="55">
        <v>0</v>
      </c>
      <c r="Z318" s="56">
        <v>0</v>
      </c>
      <c r="AA318" s="57">
        <v>0</v>
      </c>
      <c r="AB318" s="58">
        <v>6775</v>
      </c>
      <c r="AC318" s="59">
        <v>24504</v>
      </c>
      <c r="AD318" s="30">
        <f t="shared" si="18"/>
        <v>0</v>
      </c>
      <c r="AE318" s="49">
        <v>0</v>
      </c>
      <c r="AF318" s="50">
        <v>0</v>
      </c>
      <c r="AG318" s="50">
        <v>0</v>
      </c>
      <c r="AH318" s="50">
        <v>0</v>
      </c>
      <c r="AI318" s="51">
        <v>0</v>
      </c>
      <c r="AJ318" s="50">
        <v>0</v>
      </c>
      <c r="AK318" s="50">
        <v>0</v>
      </c>
      <c r="AL318" s="50">
        <v>0</v>
      </c>
      <c r="AM318" s="52">
        <v>0</v>
      </c>
      <c r="AN318" s="44">
        <v>0</v>
      </c>
      <c r="AO318" s="63">
        <f t="shared" si="19"/>
        <v>0</v>
      </c>
      <c r="AP318" s="61">
        <v>0</v>
      </c>
      <c r="AQ318" s="53">
        <v>0</v>
      </c>
      <c r="AR318" s="54">
        <v>0</v>
      </c>
      <c r="AS318" s="42">
        <v>0</v>
      </c>
    </row>
    <row r="319" spans="1:45" ht="12.75" customHeight="1" x14ac:dyDescent="0.25">
      <c r="A319" s="4" t="s">
        <v>17</v>
      </c>
      <c r="B319" s="8">
        <v>611</v>
      </c>
      <c r="C319" s="4" t="s">
        <v>484</v>
      </c>
      <c r="D319" s="7" t="s">
        <v>748</v>
      </c>
      <c r="E319" s="5" t="s">
        <v>11</v>
      </c>
      <c r="F319" s="6" t="s">
        <v>752</v>
      </c>
      <c r="G319" s="37">
        <v>42013291</v>
      </c>
      <c r="H319" s="40">
        <v>0</v>
      </c>
      <c r="I319" s="35">
        <f t="shared" si="20"/>
        <v>14733</v>
      </c>
      <c r="J319" s="46"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14733</v>
      </c>
      <c r="Q319" s="47"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v>0</v>
      </c>
      <c r="W319" s="48">
        <v>0</v>
      </c>
      <c r="X319" s="45">
        <f t="shared" si="17"/>
        <v>0</v>
      </c>
      <c r="Y319" s="55">
        <v>0</v>
      </c>
      <c r="Z319" s="56">
        <v>0</v>
      </c>
      <c r="AA319" s="57">
        <v>0</v>
      </c>
      <c r="AB319" s="58">
        <v>0</v>
      </c>
      <c r="AC319" s="59">
        <v>0</v>
      </c>
      <c r="AD319" s="30">
        <f t="shared" si="18"/>
        <v>0</v>
      </c>
      <c r="AE319" s="49">
        <v>0</v>
      </c>
      <c r="AF319" s="50">
        <v>0</v>
      </c>
      <c r="AG319" s="50">
        <v>0</v>
      </c>
      <c r="AH319" s="50">
        <v>0</v>
      </c>
      <c r="AI319" s="51">
        <v>0</v>
      </c>
      <c r="AJ319" s="50">
        <v>0</v>
      </c>
      <c r="AK319" s="50">
        <v>0</v>
      </c>
      <c r="AL319" s="50">
        <v>0</v>
      </c>
      <c r="AM319" s="52">
        <v>0</v>
      </c>
      <c r="AN319" s="44">
        <v>0</v>
      </c>
      <c r="AO319" s="63">
        <f t="shared" si="19"/>
        <v>0</v>
      </c>
      <c r="AP319" s="61">
        <v>0</v>
      </c>
      <c r="AQ319" s="53">
        <v>0</v>
      </c>
      <c r="AR319" s="54">
        <v>0</v>
      </c>
      <c r="AS319" s="42">
        <v>0</v>
      </c>
    </row>
    <row r="320" spans="1:45" ht="12.75" customHeight="1" x14ac:dyDescent="0.25">
      <c r="A320" s="4" t="s">
        <v>17</v>
      </c>
      <c r="B320" s="8">
        <v>608</v>
      </c>
      <c r="C320" s="4" t="s">
        <v>270</v>
      </c>
      <c r="D320" s="7" t="s">
        <v>757</v>
      </c>
      <c r="E320" s="5" t="s">
        <v>11</v>
      </c>
      <c r="F320" s="6" t="s">
        <v>759</v>
      </c>
      <c r="G320" s="37">
        <v>90000214</v>
      </c>
      <c r="H320" s="40">
        <v>0</v>
      </c>
      <c r="I320" s="35">
        <v>0</v>
      </c>
      <c r="J320" s="46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v>0</v>
      </c>
      <c r="W320" s="48">
        <v>0</v>
      </c>
      <c r="X320" s="45">
        <v>0</v>
      </c>
      <c r="Y320" s="55">
        <v>0</v>
      </c>
      <c r="Z320" s="56">
        <v>0</v>
      </c>
      <c r="AA320" s="57">
        <v>0</v>
      </c>
      <c r="AB320" s="58">
        <v>0</v>
      </c>
      <c r="AC320" s="59">
        <v>0</v>
      </c>
      <c r="AD320" s="30">
        <f t="shared" si="18"/>
        <v>60</v>
      </c>
      <c r="AE320" s="49">
        <v>0</v>
      </c>
      <c r="AF320" s="50">
        <v>0</v>
      </c>
      <c r="AG320" s="50">
        <v>0</v>
      </c>
      <c r="AH320" s="50">
        <v>0</v>
      </c>
      <c r="AI320" s="51">
        <v>0</v>
      </c>
      <c r="AJ320" s="50">
        <v>0</v>
      </c>
      <c r="AK320" s="50">
        <v>0</v>
      </c>
      <c r="AL320" s="50">
        <v>0</v>
      </c>
      <c r="AM320" s="52">
        <v>0</v>
      </c>
      <c r="AN320" s="44">
        <v>60</v>
      </c>
      <c r="AO320" s="63">
        <f t="shared" si="19"/>
        <v>0</v>
      </c>
      <c r="AP320" s="61">
        <v>0</v>
      </c>
      <c r="AQ320" s="53">
        <v>0</v>
      </c>
      <c r="AR320" s="54">
        <v>0</v>
      </c>
      <c r="AS320" s="42">
        <v>0</v>
      </c>
    </row>
    <row r="321" spans="1:45" ht="12.75" customHeight="1" x14ac:dyDescent="0.25">
      <c r="A321" s="4" t="s">
        <v>17</v>
      </c>
      <c r="B321" s="8">
        <v>601</v>
      </c>
      <c r="C321" s="4" t="s">
        <v>21</v>
      </c>
      <c r="D321" s="7" t="s">
        <v>730</v>
      </c>
      <c r="E321" s="5" t="s">
        <v>11</v>
      </c>
      <c r="F321" s="6" t="s">
        <v>747</v>
      </c>
      <c r="G321" s="37">
        <v>45023158</v>
      </c>
      <c r="H321" s="40">
        <v>0</v>
      </c>
      <c r="I321" s="35">
        <f t="shared" ref="I321:I345" si="21">SUM(J321:W321)</f>
        <v>10450</v>
      </c>
      <c r="J321" s="46"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v>10450</v>
      </c>
      <c r="R321" s="47">
        <v>0</v>
      </c>
      <c r="S321" s="47">
        <v>0</v>
      </c>
      <c r="T321" s="47">
        <v>0</v>
      </c>
      <c r="U321" s="47">
        <v>0</v>
      </c>
      <c r="V321" s="47">
        <v>0</v>
      </c>
      <c r="W321" s="48">
        <v>0</v>
      </c>
      <c r="X321" s="45">
        <f t="shared" ref="X321:X345" si="22">Y321+Z321+AA321</f>
        <v>0</v>
      </c>
      <c r="Y321" s="55">
        <v>0</v>
      </c>
      <c r="Z321" s="56">
        <v>0</v>
      </c>
      <c r="AA321" s="57">
        <v>0</v>
      </c>
      <c r="AB321" s="58">
        <v>0</v>
      </c>
      <c r="AC321" s="59">
        <v>0</v>
      </c>
      <c r="AD321" s="30">
        <f t="shared" si="18"/>
        <v>0</v>
      </c>
      <c r="AE321" s="49">
        <v>0</v>
      </c>
      <c r="AF321" s="50">
        <v>0</v>
      </c>
      <c r="AG321" s="50">
        <v>0</v>
      </c>
      <c r="AH321" s="50">
        <v>0</v>
      </c>
      <c r="AI321" s="51">
        <v>0</v>
      </c>
      <c r="AJ321" s="50">
        <v>0</v>
      </c>
      <c r="AK321" s="50">
        <v>0</v>
      </c>
      <c r="AL321" s="50">
        <v>0</v>
      </c>
      <c r="AM321" s="52">
        <v>0</v>
      </c>
      <c r="AN321" s="44">
        <v>0</v>
      </c>
      <c r="AO321" s="63">
        <f t="shared" si="19"/>
        <v>0</v>
      </c>
      <c r="AP321" s="61">
        <v>0</v>
      </c>
      <c r="AQ321" s="53">
        <v>0</v>
      </c>
      <c r="AR321" s="54">
        <v>0</v>
      </c>
      <c r="AS321" s="42">
        <v>0</v>
      </c>
    </row>
    <row r="322" spans="1:45" ht="12.75" customHeight="1" x14ac:dyDescent="0.25">
      <c r="A322" s="4" t="s">
        <v>17</v>
      </c>
      <c r="B322" s="8">
        <v>611</v>
      </c>
      <c r="C322" s="4" t="s">
        <v>484</v>
      </c>
      <c r="D322" s="7" t="s">
        <v>718</v>
      </c>
      <c r="E322" s="5" t="s">
        <v>11</v>
      </c>
      <c r="F322" s="6" t="s">
        <v>735</v>
      </c>
      <c r="G322" s="37">
        <v>36827983</v>
      </c>
      <c r="H322" s="40">
        <v>0</v>
      </c>
      <c r="I322" s="35">
        <f t="shared" si="21"/>
        <v>3777</v>
      </c>
      <c r="J322" s="46"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3777</v>
      </c>
      <c r="R322" s="47">
        <v>0</v>
      </c>
      <c r="S322" s="47">
        <v>0</v>
      </c>
      <c r="T322" s="47">
        <v>0</v>
      </c>
      <c r="U322" s="47">
        <v>0</v>
      </c>
      <c r="V322" s="47">
        <v>0</v>
      </c>
      <c r="W322" s="48">
        <v>0</v>
      </c>
      <c r="X322" s="45">
        <f t="shared" si="22"/>
        <v>0</v>
      </c>
      <c r="Y322" s="55">
        <v>0</v>
      </c>
      <c r="Z322" s="56">
        <v>0</v>
      </c>
      <c r="AA322" s="57">
        <v>0</v>
      </c>
      <c r="AB322" s="58">
        <v>0</v>
      </c>
      <c r="AC322" s="59">
        <v>0</v>
      </c>
      <c r="AD322" s="30">
        <f t="shared" ref="AD322:AD349" si="23">AE322+AF322+AG322+AH322+AI322+AJ322+AK322+AL322+AM322+AN322</f>
        <v>0</v>
      </c>
      <c r="AE322" s="49">
        <v>0</v>
      </c>
      <c r="AF322" s="50">
        <v>0</v>
      </c>
      <c r="AG322" s="50">
        <v>0</v>
      </c>
      <c r="AH322" s="50">
        <v>0</v>
      </c>
      <c r="AI322" s="51">
        <v>0</v>
      </c>
      <c r="AJ322" s="50">
        <v>0</v>
      </c>
      <c r="AK322" s="50">
        <v>0</v>
      </c>
      <c r="AL322" s="50">
        <v>0</v>
      </c>
      <c r="AM322" s="52">
        <v>0</v>
      </c>
      <c r="AN322" s="44">
        <v>0</v>
      </c>
      <c r="AO322" s="63">
        <f t="shared" ref="AO322:AO349" si="24">AP322+AQ322+AR322</f>
        <v>0</v>
      </c>
      <c r="AP322" s="61">
        <v>0</v>
      </c>
      <c r="AQ322" s="53">
        <v>0</v>
      </c>
      <c r="AR322" s="54">
        <v>0</v>
      </c>
      <c r="AS322" s="42">
        <v>0</v>
      </c>
    </row>
    <row r="323" spans="1:45" ht="12.75" customHeight="1" x14ac:dyDescent="0.25">
      <c r="A323" s="4" t="s">
        <v>17</v>
      </c>
      <c r="B323" s="8">
        <v>601</v>
      </c>
      <c r="C323" s="4" t="s">
        <v>21</v>
      </c>
      <c r="D323" s="7" t="s">
        <v>719</v>
      </c>
      <c r="E323" s="5" t="s">
        <v>11</v>
      </c>
      <c r="F323" s="6" t="s">
        <v>736</v>
      </c>
      <c r="G323" s="37">
        <v>36799351</v>
      </c>
      <c r="H323" s="40">
        <v>0</v>
      </c>
      <c r="I323" s="35">
        <f t="shared" si="21"/>
        <v>18907</v>
      </c>
      <c r="J323" s="46">
        <v>0</v>
      </c>
      <c r="K323" s="47">
        <v>0</v>
      </c>
      <c r="L323" s="47">
        <v>0</v>
      </c>
      <c r="M323" s="47">
        <v>0</v>
      </c>
      <c r="N323" s="47">
        <v>0</v>
      </c>
      <c r="O323" s="47">
        <v>0</v>
      </c>
      <c r="P323" s="47">
        <v>9747</v>
      </c>
      <c r="Q323" s="47">
        <v>9160</v>
      </c>
      <c r="R323" s="47">
        <v>0</v>
      </c>
      <c r="S323" s="47">
        <v>0</v>
      </c>
      <c r="T323" s="47">
        <v>0</v>
      </c>
      <c r="U323" s="47">
        <v>0</v>
      </c>
      <c r="V323" s="47">
        <v>0</v>
      </c>
      <c r="W323" s="48">
        <v>0</v>
      </c>
      <c r="X323" s="45">
        <f t="shared" si="22"/>
        <v>0</v>
      </c>
      <c r="Y323" s="55">
        <v>0</v>
      </c>
      <c r="Z323" s="56">
        <v>0</v>
      </c>
      <c r="AA323" s="57">
        <v>0</v>
      </c>
      <c r="AB323" s="58">
        <v>0</v>
      </c>
      <c r="AC323" s="59">
        <v>0</v>
      </c>
      <c r="AD323" s="30">
        <f t="shared" si="23"/>
        <v>0</v>
      </c>
      <c r="AE323" s="49">
        <v>0</v>
      </c>
      <c r="AF323" s="50">
        <v>0</v>
      </c>
      <c r="AG323" s="50">
        <v>0</v>
      </c>
      <c r="AH323" s="50">
        <v>0</v>
      </c>
      <c r="AI323" s="51">
        <v>0</v>
      </c>
      <c r="AJ323" s="50">
        <v>0</v>
      </c>
      <c r="AK323" s="50">
        <v>0</v>
      </c>
      <c r="AL323" s="50">
        <v>0</v>
      </c>
      <c r="AM323" s="52">
        <v>0</v>
      </c>
      <c r="AN323" s="44">
        <v>0</v>
      </c>
      <c r="AO323" s="63">
        <f t="shared" si="24"/>
        <v>0</v>
      </c>
      <c r="AP323" s="61">
        <v>0</v>
      </c>
      <c r="AQ323" s="53">
        <v>0</v>
      </c>
      <c r="AR323" s="54">
        <v>0</v>
      </c>
      <c r="AS323" s="42">
        <v>0</v>
      </c>
    </row>
    <row r="324" spans="1:45" ht="12.75" customHeight="1" x14ac:dyDescent="0.25">
      <c r="A324" s="4" t="s">
        <v>17</v>
      </c>
      <c r="B324" s="8">
        <v>601</v>
      </c>
      <c r="C324" s="4" t="s">
        <v>21</v>
      </c>
      <c r="D324" s="7" t="s">
        <v>749</v>
      </c>
      <c r="E324" s="5" t="s">
        <v>11</v>
      </c>
      <c r="F324" s="6" t="s">
        <v>753</v>
      </c>
      <c r="G324" s="37">
        <v>44742002</v>
      </c>
      <c r="H324" s="40">
        <v>0</v>
      </c>
      <c r="I324" s="35">
        <f t="shared" si="21"/>
        <v>3680</v>
      </c>
      <c r="J324" s="46">
        <v>0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3680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48">
        <v>0</v>
      </c>
      <c r="X324" s="45">
        <f t="shared" si="22"/>
        <v>0</v>
      </c>
      <c r="Y324" s="55">
        <v>0</v>
      </c>
      <c r="Z324" s="56">
        <v>0</v>
      </c>
      <c r="AA324" s="57">
        <v>0</v>
      </c>
      <c r="AB324" s="58">
        <v>0</v>
      </c>
      <c r="AC324" s="59">
        <v>0</v>
      </c>
      <c r="AD324" s="30">
        <f t="shared" si="23"/>
        <v>0</v>
      </c>
      <c r="AE324" s="49">
        <v>0</v>
      </c>
      <c r="AF324" s="50">
        <v>0</v>
      </c>
      <c r="AG324" s="50">
        <v>0</v>
      </c>
      <c r="AH324" s="50">
        <v>0</v>
      </c>
      <c r="AI324" s="51">
        <v>0</v>
      </c>
      <c r="AJ324" s="50">
        <v>0</v>
      </c>
      <c r="AK324" s="50">
        <v>0</v>
      </c>
      <c r="AL324" s="50">
        <v>0</v>
      </c>
      <c r="AM324" s="52">
        <v>0</v>
      </c>
      <c r="AN324" s="44">
        <v>0</v>
      </c>
      <c r="AO324" s="63">
        <f t="shared" si="24"/>
        <v>0</v>
      </c>
      <c r="AP324" s="61">
        <v>0</v>
      </c>
      <c r="AQ324" s="53">
        <v>0</v>
      </c>
      <c r="AR324" s="54">
        <v>0</v>
      </c>
      <c r="AS324" s="42">
        <v>0</v>
      </c>
    </row>
    <row r="325" spans="1:45" ht="12.75" customHeight="1" x14ac:dyDescent="0.25">
      <c r="A325" s="4" t="s">
        <v>17</v>
      </c>
      <c r="B325" s="8">
        <v>611</v>
      </c>
      <c r="C325" s="4" t="s">
        <v>484</v>
      </c>
      <c r="D325" s="7" t="s">
        <v>649</v>
      </c>
      <c r="E325" s="5" t="s">
        <v>11</v>
      </c>
      <c r="F325" s="6" t="s">
        <v>650</v>
      </c>
      <c r="G325" s="37">
        <v>44040512</v>
      </c>
      <c r="H325" s="40">
        <v>283632</v>
      </c>
      <c r="I325" s="35">
        <f t="shared" si="21"/>
        <v>19975</v>
      </c>
      <c r="J325" s="46">
        <v>0</v>
      </c>
      <c r="K325" s="47">
        <v>0</v>
      </c>
      <c r="L325" s="47">
        <v>0</v>
      </c>
      <c r="M325" s="47">
        <v>0</v>
      </c>
      <c r="N325" s="47">
        <v>0</v>
      </c>
      <c r="O325" s="47">
        <v>2000</v>
      </c>
      <c r="P325" s="47">
        <v>12282</v>
      </c>
      <c r="Q325" s="47">
        <v>0</v>
      </c>
      <c r="R325" s="47">
        <v>0</v>
      </c>
      <c r="S325" s="47">
        <v>0</v>
      </c>
      <c r="T325" s="47">
        <v>1193</v>
      </c>
      <c r="U325" s="47">
        <v>4500</v>
      </c>
      <c r="V325" s="47">
        <v>0</v>
      </c>
      <c r="W325" s="48">
        <v>0</v>
      </c>
      <c r="X325" s="45">
        <f t="shared" si="22"/>
        <v>0</v>
      </c>
      <c r="Y325" s="55">
        <v>0</v>
      </c>
      <c r="Z325" s="56">
        <v>0</v>
      </c>
      <c r="AA325" s="57">
        <v>0</v>
      </c>
      <c r="AB325" s="58">
        <v>0</v>
      </c>
      <c r="AC325" s="59">
        <v>787</v>
      </c>
      <c r="AD325" s="30">
        <f t="shared" si="23"/>
        <v>3230</v>
      </c>
      <c r="AE325" s="49">
        <v>0</v>
      </c>
      <c r="AF325" s="50">
        <v>0</v>
      </c>
      <c r="AG325" s="50">
        <v>0</v>
      </c>
      <c r="AH325" s="50">
        <v>0</v>
      </c>
      <c r="AI325" s="51">
        <v>0</v>
      </c>
      <c r="AJ325" s="50">
        <v>3230</v>
      </c>
      <c r="AK325" s="50">
        <v>0</v>
      </c>
      <c r="AL325" s="50">
        <v>0</v>
      </c>
      <c r="AM325" s="52">
        <v>0</v>
      </c>
      <c r="AN325" s="44">
        <v>0</v>
      </c>
      <c r="AO325" s="63">
        <f t="shared" si="24"/>
        <v>0</v>
      </c>
      <c r="AP325" s="61">
        <v>0</v>
      </c>
      <c r="AQ325" s="53">
        <v>0</v>
      </c>
      <c r="AR325" s="54">
        <v>0</v>
      </c>
      <c r="AS325" s="42">
        <v>0</v>
      </c>
    </row>
    <row r="326" spans="1:45" ht="12.75" customHeight="1" x14ac:dyDescent="0.25">
      <c r="A326" s="4" t="s">
        <v>17</v>
      </c>
      <c r="B326" s="8">
        <v>602</v>
      </c>
      <c r="C326" s="4" t="s">
        <v>70</v>
      </c>
      <c r="D326" s="7" t="s">
        <v>651</v>
      </c>
      <c r="E326" s="5" t="s">
        <v>11</v>
      </c>
      <c r="F326" s="6" t="s">
        <v>652</v>
      </c>
      <c r="G326" s="37">
        <v>90000233</v>
      </c>
      <c r="H326" s="40">
        <v>294587</v>
      </c>
      <c r="I326" s="35">
        <f t="shared" si="21"/>
        <v>3638</v>
      </c>
      <c r="J326" s="46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7">
        <v>2618</v>
      </c>
      <c r="Q326" s="47">
        <v>0</v>
      </c>
      <c r="R326" s="47">
        <v>0</v>
      </c>
      <c r="S326" s="47">
        <v>0</v>
      </c>
      <c r="T326" s="47">
        <v>1020</v>
      </c>
      <c r="U326" s="47">
        <v>0</v>
      </c>
      <c r="V326" s="47">
        <v>0</v>
      </c>
      <c r="W326" s="48">
        <v>0</v>
      </c>
      <c r="X326" s="45">
        <f t="shared" si="22"/>
        <v>0</v>
      </c>
      <c r="Y326" s="55">
        <v>0</v>
      </c>
      <c r="Z326" s="56">
        <v>0</v>
      </c>
      <c r="AA326" s="57">
        <v>0</v>
      </c>
      <c r="AB326" s="58">
        <v>0</v>
      </c>
      <c r="AC326" s="59">
        <v>0</v>
      </c>
      <c r="AD326" s="30">
        <f t="shared" si="23"/>
        <v>0</v>
      </c>
      <c r="AE326" s="49">
        <v>0</v>
      </c>
      <c r="AF326" s="50">
        <v>0</v>
      </c>
      <c r="AG326" s="50">
        <v>0</v>
      </c>
      <c r="AH326" s="50">
        <v>0</v>
      </c>
      <c r="AI326" s="51">
        <v>0</v>
      </c>
      <c r="AJ326" s="50">
        <v>0</v>
      </c>
      <c r="AK326" s="50">
        <v>0</v>
      </c>
      <c r="AL326" s="50">
        <v>0</v>
      </c>
      <c r="AM326" s="52">
        <v>0</v>
      </c>
      <c r="AN326" s="44">
        <v>0</v>
      </c>
      <c r="AO326" s="63">
        <f t="shared" si="24"/>
        <v>0</v>
      </c>
      <c r="AP326" s="61">
        <v>0</v>
      </c>
      <c r="AQ326" s="53">
        <v>0</v>
      </c>
      <c r="AR326" s="54">
        <v>0</v>
      </c>
      <c r="AS326" s="42">
        <v>0</v>
      </c>
    </row>
    <row r="327" spans="1:45" ht="12.75" customHeight="1" x14ac:dyDescent="0.25">
      <c r="A327" s="4" t="s">
        <v>17</v>
      </c>
      <c r="B327" s="8">
        <v>604</v>
      </c>
      <c r="C327" s="4" t="s">
        <v>130</v>
      </c>
      <c r="D327" s="7" t="s">
        <v>750</v>
      </c>
      <c r="E327" s="5" t="s">
        <v>11</v>
      </c>
      <c r="F327" s="6" t="s">
        <v>754</v>
      </c>
      <c r="G327" s="37">
        <v>45731233</v>
      </c>
      <c r="H327" s="40">
        <v>0</v>
      </c>
      <c r="I327" s="35">
        <f t="shared" si="21"/>
        <v>10739</v>
      </c>
      <c r="J327" s="46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7">
        <v>10739</v>
      </c>
      <c r="Q327" s="47">
        <v>0</v>
      </c>
      <c r="R327" s="47">
        <v>0</v>
      </c>
      <c r="S327" s="47">
        <v>0</v>
      </c>
      <c r="T327" s="47">
        <v>0</v>
      </c>
      <c r="U327" s="47">
        <v>0</v>
      </c>
      <c r="V327" s="47">
        <v>0</v>
      </c>
      <c r="W327" s="48">
        <v>0</v>
      </c>
      <c r="X327" s="45">
        <f t="shared" si="22"/>
        <v>0</v>
      </c>
      <c r="Y327" s="55">
        <v>0</v>
      </c>
      <c r="Z327" s="56">
        <v>0</v>
      </c>
      <c r="AA327" s="57">
        <v>0</v>
      </c>
      <c r="AB327" s="58">
        <v>0</v>
      </c>
      <c r="AC327" s="59">
        <v>0</v>
      </c>
      <c r="AD327" s="30">
        <f t="shared" si="23"/>
        <v>0</v>
      </c>
      <c r="AE327" s="49">
        <v>0</v>
      </c>
      <c r="AF327" s="50">
        <v>0</v>
      </c>
      <c r="AG327" s="50">
        <v>0</v>
      </c>
      <c r="AH327" s="50">
        <v>0</v>
      </c>
      <c r="AI327" s="51">
        <v>0</v>
      </c>
      <c r="AJ327" s="50">
        <v>0</v>
      </c>
      <c r="AK327" s="50">
        <v>0</v>
      </c>
      <c r="AL327" s="50">
        <v>0</v>
      </c>
      <c r="AM327" s="52">
        <v>0</v>
      </c>
      <c r="AN327" s="44">
        <v>0</v>
      </c>
      <c r="AO327" s="63">
        <f t="shared" si="24"/>
        <v>0</v>
      </c>
      <c r="AP327" s="61">
        <v>0</v>
      </c>
      <c r="AQ327" s="53">
        <v>0</v>
      </c>
      <c r="AR327" s="54">
        <v>0</v>
      </c>
      <c r="AS327" s="42">
        <v>0</v>
      </c>
    </row>
    <row r="328" spans="1:45" ht="12.75" customHeight="1" x14ac:dyDescent="0.25">
      <c r="A328" s="4" t="s">
        <v>17</v>
      </c>
      <c r="B328" s="8">
        <v>613</v>
      </c>
      <c r="C328" s="4" t="s">
        <v>548</v>
      </c>
      <c r="D328" s="7" t="s">
        <v>653</v>
      </c>
      <c r="E328" s="5" t="s">
        <v>11</v>
      </c>
      <c r="F328" s="6" t="s">
        <v>654</v>
      </c>
      <c r="G328" s="37">
        <v>46055509</v>
      </c>
      <c r="H328" s="40">
        <v>215155</v>
      </c>
      <c r="I328" s="35">
        <f t="shared" si="21"/>
        <v>748</v>
      </c>
      <c r="J328" s="46">
        <v>0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7">
        <v>0</v>
      </c>
      <c r="T328" s="47">
        <v>748</v>
      </c>
      <c r="U328" s="47">
        <v>0</v>
      </c>
      <c r="V328" s="47">
        <v>0</v>
      </c>
      <c r="W328" s="48">
        <v>0</v>
      </c>
      <c r="X328" s="45">
        <f t="shared" si="22"/>
        <v>0</v>
      </c>
      <c r="Y328" s="55">
        <v>0</v>
      </c>
      <c r="Z328" s="56">
        <v>0</v>
      </c>
      <c r="AA328" s="57">
        <v>0</v>
      </c>
      <c r="AB328" s="58">
        <v>0</v>
      </c>
      <c r="AC328" s="59">
        <v>0</v>
      </c>
      <c r="AD328" s="30">
        <f t="shared" si="23"/>
        <v>0</v>
      </c>
      <c r="AE328" s="49">
        <v>0</v>
      </c>
      <c r="AF328" s="50">
        <v>0</v>
      </c>
      <c r="AG328" s="50">
        <v>0</v>
      </c>
      <c r="AH328" s="50">
        <v>0</v>
      </c>
      <c r="AI328" s="51">
        <v>0</v>
      </c>
      <c r="AJ328" s="50">
        <v>0</v>
      </c>
      <c r="AK328" s="50">
        <v>0</v>
      </c>
      <c r="AL328" s="50">
        <v>0</v>
      </c>
      <c r="AM328" s="52">
        <v>0</v>
      </c>
      <c r="AN328" s="44">
        <v>0</v>
      </c>
      <c r="AO328" s="63">
        <f t="shared" si="24"/>
        <v>0</v>
      </c>
      <c r="AP328" s="61">
        <v>0</v>
      </c>
      <c r="AQ328" s="53">
        <v>0</v>
      </c>
      <c r="AR328" s="54">
        <v>0</v>
      </c>
      <c r="AS328" s="42">
        <v>0</v>
      </c>
    </row>
    <row r="329" spans="1:45" ht="12.75" customHeight="1" x14ac:dyDescent="0.25">
      <c r="A329" s="4" t="s">
        <v>17</v>
      </c>
      <c r="B329" s="8">
        <v>611</v>
      </c>
      <c r="C329" s="4" t="s">
        <v>484</v>
      </c>
      <c r="D329" s="7" t="s">
        <v>655</v>
      </c>
      <c r="E329" s="5" t="s">
        <v>11</v>
      </c>
      <c r="F329" s="6" t="s">
        <v>656</v>
      </c>
      <c r="G329" s="37">
        <v>42189560</v>
      </c>
      <c r="H329" s="40">
        <v>424876</v>
      </c>
      <c r="I329" s="35">
        <f t="shared" si="21"/>
        <v>26580</v>
      </c>
      <c r="J329" s="46">
        <v>0</v>
      </c>
      <c r="K329" s="47">
        <v>0</v>
      </c>
      <c r="L329" s="47">
        <v>24756</v>
      </c>
      <c r="M329" s="47">
        <v>0</v>
      </c>
      <c r="N329" s="47">
        <v>0</v>
      </c>
      <c r="O329" s="47">
        <v>0</v>
      </c>
      <c r="P329" s="47">
        <v>1024</v>
      </c>
      <c r="Q329" s="47">
        <v>0</v>
      </c>
      <c r="R329" s="47">
        <v>0</v>
      </c>
      <c r="S329" s="47">
        <v>0</v>
      </c>
      <c r="T329" s="47">
        <v>800</v>
      </c>
      <c r="U329" s="47">
        <v>0</v>
      </c>
      <c r="V329" s="47">
        <v>0</v>
      </c>
      <c r="W329" s="48">
        <v>0</v>
      </c>
      <c r="X329" s="45">
        <f t="shared" si="22"/>
        <v>0</v>
      </c>
      <c r="Y329" s="55">
        <v>0</v>
      </c>
      <c r="Z329" s="56">
        <v>0</v>
      </c>
      <c r="AA329" s="57">
        <v>0</v>
      </c>
      <c r="AB329" s="58">
        <v>349</v>
      </c>
      <c r="AC329" s="59">
        <v>0</v>
      </c>
      <c r="AD329" s="30">
        <f t="shared" si="23"/>
        <v>0</v>
      </c>
      <c r="AE329" s="49">
        <v>0</v>
      </c>
      <c r="AF329" s="50">
        <v>0</v>
      </c>
      <c r="AG329" s="50">
        <v>0</v>
      </c>
      <c r="AH329" s="50">
        <v>0</v>
      </c>
      <c r="AI329" s="51">
        <v>0</v>
      </c>
      <c r="AJ329" s="50">
        <v>0</v>
      </c>
      <c r="AK329" s="50">
        <v>0</v>
      </c>
      <c r="AL329" s="50">
        <v>0</v>
      </c>
      <c r="AM329" s="52">
        <v>0</v>
      </c>
      <c r="AN329" s="44">
        <v>0</v>
      </c>
      <c r="AO329" s="63">
        <f t="shared" si="24"/>
        <v>0</v>
      </c>
      <c r="AP329" s="61">
        <v>0</v>
      </c>
      <c r="AQ329" s="53">
        <v>0</v>
      </c>
      <c r="AR329" s="54">
        <v>0</v>
      </c>
      <c r="AS329" s="42">
        <v>0</v>
      </c>
    </row>
    <row r="330" spans="1:45" ht="12.75" customHeight="1" x14ac:dyDescent="0.25">
      <c r="A330" s="4" t="s">
        <v>17</v>
      </c>
      <c r="B330" s="8">
        <v>611</v>
      </c>
      <c r="C330" s="4" t="s">
        <v>484</v>
      </c>
      <c r="D330" s="7" t="s">
        <v>657</v>
      </c>
      <c r="E330" s="5" t="s">
        <v>11</v>
      </c>
      <c r="F330" s="6" t="s">
        <v>658</v>
      </c>
      <c r="G330" s="37">
        <v>42189250</v>
      </c>
      <c r="H330" s="40">
        <v>474007</v>
      </c>
      <c r="I330" s="35">
        <f t="shared" si="21"/>
        <v>4440</v>
      </c>
      <c r="J330" s="46">
        <v>0</v>
      </c>
      <c r="K330" s="47">
        <v>0</v>
      </c>
      <c r="L330" s="47">
        <v>0</v>
      </c>
      <c r="M330" s="47">
        <v>0</v>
      </c>
      <c r="N330" s="47">
        <v>0</v>
      </c>
      <c r="O330" s="47">
        <v>0</v>
      </c>
      <c r="P330" s="47">
        <v>2630</v>
      </c>
      <c r="Q330" s="47">
        <v>0</v>
      </c>
      <c r="R330" s="47">
        <v>0</v>
      </c>
      <c r="S330" s="47">
        <v>0</v>
      </c>
      <c r="T330" s="47">
        <v>1810</v>
      </c>
      <c r="U330" s="47">
        <v>0</v>
      </c>
      <c r="V330" s="47">
        <v>0</v>
      </c>
      <c r="W330" s="48">
        <v>0</v>
      </c>
      <c r="X330" s="45">
        <f t="shared" si="22"/>
        <v>0</v>
      </c>
      <c r="Y330" s="55">
        <v>0</v>
      </c>
      <c r="Z330" s="56">
        <v>0</v>
      </c>
      <c r="AA330" s="57">
        <v>0</v>
      </c>
      <c r="AB330" s="58">
        <v>0</v>
      </c>
      <c r="AC330" s="59">
        <v>79383</v>
      </c>
      <c r="AD330" s="30">
        <f t="shared" si="23"/>
        <v>5314</v>
      </c>
      <c r="AE330" s="49">
        <v>0</v>
      </c>
      <c r="AF330" s="50">
        <v>0</v>
      </c>
      <c r="AG330" s="50">
        <v>0</v>
      </c>
      <c r="AH330" s="50">
        <v>0</v>
      </c>
      <c r="AI330" s="51">
        <v>760</v>
      </c>
      <c r="AJ330" s="50">
        <v>3622</v>
      </c>
      <c r="AK330" s="50">
        <v>0</v>
      </c>
      <c r="AL330" s="50">
        <v>0</v>
      </c>
      <c r="AM330" s="52">
        <v>0</v>
      </c>
      <c r="AN330" s="44">
        <v>932</v>
      </c>
      <c r="AO330" s="63">
        <f t="shared" si="24"/>
        <v>0</v>
      </c>
      <c r="AP330" s="61">
        <v>0</v>
      </c>
      <c r="AQ330" s="53">
        <v>0</v>
      </c>
      <c r="AR330" s="54">
        <v>0</v>
      </c>
      <c r="AS330" s="42">
        <v>0</v>
      </c>
    </row>
    <row r="331" spans="1:45" ht="12.75" customHeight="1" x14ac:dyDescent="0.25">
      <c r="A331" s="4" t="s">
        <v>17</v>
      </c>
      <c r="B331" s="8">
        <v>611</v>
      </c>
      <c r="C331" s="4" t="s">
        <v>484</v>
      </c>
      <c r="D331" s="7" t="s">
        <v>720</v>
      </c>
      <c r="E331" s="5" t="s">
        <v>11</v>
      </c>
      <c r="F331" s="6" t="s">
        <v>737</v>
      </c>
      <c r="G331" s="37">
        <v>42189411</v>
      </c>
      <c r="H331" s="40">
        <v>0</v>
      </c>
      <c r="I331" s="35">
        <f t="shared" si="21"/>
        <v>15054</v>
      </c>
      <c r="J331" s="46">
        <v>0</v>
      </c>
      <c r="K331" s="47">
        <v>0</v>
      </c>
      <c r="L331" s="47">
        <v>0</v>
      </c>
      <c r="M331" s="47">
        <v>0</v>
      </c>
      <c r="N331" s="47">
        <v>0</v>
      </c>
      <c r="O331" s="47">
        <v>0</v>
      </c>
      <c r="P331" s="47">
        <v>0</v>
      </c>
      <c r="Q331" s="47">
        <v>15054</v>
      </c>
      <c r="R331" s="47">
        <v>0</v>
      </c>
      <c r="S331" s="47">
        <v>0</v>
      </c>
      <c r="T331" s="47">
        <v>0</v>
      </c>
      <c r="U331" s="47">
        <v>0</v>
      </c>
      <c r="V331" s="47">
        <v>0</v>
      </c>
      <c r="W331" s="48">
        <v>0</v>
      </c>
      <c r="X331" s="45">
        <f t="shared" si="22"/>
        <v>0</v>
      </c>
      <c r="Y331" s="55">
        <v>0</v>
      </c>
      <c r="Z331" s="56">
        <v>0</v>
      </c>
      <c r="AA331" s="57">
        <v>0</v>
      </c>
      <c r="AB331" s="58">
        <v>0</v>
      </c>
      <c r="AC331" s="59">
        <v>0</v>
      </c>
      <c r="AD331" s="30">
        <f t="shared" si="23"/>
        <v>500</v>
      </c>
      <c r="AE331" s="49">
        <v>0</v>
      </c>
      <c r="AF331" s="50">
        <v>0</v>
      </c>
      <c r="AG331" s="50">
        <v>0</v>
      </c>
      <c r="AH331" s="50">
        <v>0</v>
      </c>
      <c r="AI331" s="51">
        <v>500</v>
      </c>
      <c r="AJ331" s="50">
        <v>0</v>
      </c>
      <c r="AK331" s="50">
        <v>0</v>
      </c>
      <c r="AL331" s="50">
        <v>0</v>
      </c>
      <c r="AM331" s="52">
        <v>0</v>
      </c>
      <c r="AN331" s="44">
        <v>0</v>
      </c>
      <c r="AO331" s="63">
        <f t="shared" si="24"/>
        <v>0</v>
      </c>
      <c r="AP331" s="61">
        <v>0</v>
      </c>
      <c r="AQ331" s="53">
        <v>0</v>
      </c>
      <c r="AR331" s="54">
        <v>0</v>
      </c>
      <c r="AS331" s="42">
        <v>0</v>
      </c>
    </row>
    <row r="332" spans="1:45" ht="12.75" customHeight="1" x14ac:dyDescent="0.25">
      <c r="A332" s="4" t="s">
        <v>17</v>
      </c>
      <c r="B332" s="8">
        <v>602</v>
      </c>
      <c r="C332" s="4" t="s">
        <v>70</v>
      </c>
      <c r="D332" s="7" t="s">
        <v>659</v>
      </c>
      <c r="E332" s="5" t="s">
        <v>11</v>
      </c>
      <c r="F332" s="6" t="s">
        <v>660</v>
      </c>
      <c r="G332" s="37">
        <v>42194431</v>
      </c>
      <c r="H332" s="40">
        <v>275179</v>
      </c>
      <c r="I332" s="35">
        <f t="shared" si="21"/>
        <v>23015</v>
      </c>
      <c r="J332" s="46">
        <v>0</v>
      </c>
      <c r="K332" s="47">
        <v>0</v>
      </c>
      <c r="L332" s="47">
        <v>14854</v>
      </c>
      <c r="M332" s="47">
        <v>0</v>
      </c>
      <c r="N332" s="47">
        <v>0</v>
      </c>
      <c r="O332" s="47">
        <v>0</v>
      </c>
      <c r="P332" s="47">
        <v>1984</v>
      </c>
      <c r="Q332" s="47">
        <v>0</v>
      </c>
      <c r="R332" s="47">
        <v>400</v>
      </c>
      <c r="S332" s="47">
        <v>0</v>
      </c>
      <c r="T332" s="47">
        <v>2089</v>
      </c>
      <c r="U332" s="47">
        <v>0</v>
      </c>
      <c r="V332" s="47">
        <v>0</v>
      </c>
      <c r="W332" s="48">
        <v>3688</v>
      </c>
      <c r="X332" s="45">
        <f t="shared" si="22"/>
        <v>0</v>
      </c>
      <c r="Y332" s="55">
        <v>0</v>
      </c>
      <c r="Z332" s="56">
        <v>0</v>
      </c>
      <c r="AA332" s="57">
        <v>0</v>
      </c>
      <c r="AB332" s="58">
        <v>0</v>
      </c>
      <c r="AC332" s="59">
        <v>0</v>
      </c>
      <c r="AD332" s="30">
        <f t="shared" si="23"/>
        <v>216</v>
      </c>
      <c r="AE332" s="49">
        <v>0</v>
      </c>
      <c r="AF332" s="50">
        <v>0</v>
      </c>
      <c r="AG332" s="50">
        <v>0</v>
      </c>
      <c r="AH332" s="50">
        <v>0</v>
      </c>
      <c r="AI332" s="51">
        <v>0</v>
      </c>
      <c r="AJ332" s="50">
        <v>216</v>
      </c>
      <c r="AK332" s="50">
        <v>0</v>
      </c>
      <c r="AL332" s="50">
        <v>0</v>
      </c>
      <c r="AM332" s="52">
        <v>0</v>
      </c>
      <c r="AN332" s="44">
        <v>0</v>
      </c>
      <c r="AO332" s="63">
        <f t="shared" si="24"/>
        <v>0</v>
      </c>
      <c r="AP332" s="61">
        <v>0</v>
      </c>
      <c r="AQ332" s="53">
        <v>0</v>
      </c>
      <c r="AR332" s="54">
        <v>0</v>
      </c>
      <c r="AS332" s="42">
        <v>0</v>
      </c>
    </row>
    <row r="333" spans="1:45" ht="12.75" customHeight="1" x14ac:dyDescent="0.25">
      <c r="A333" s="4" t="s">
        <v>17</v>
      </c>
      <c r="B333" s="8">
        <v>611</v>
      </c>
      <c r="C333" s="4" t="s">
        <v>484</v>
      </c>
      <c r="D333" s="7" t="s">
        <v>721</v>
      </c>
      <c r="E333" s="5" t="s">
        <v>11</v>
      </c>
      <c r="F333" s="6" t="s">
        <v>738</v>
      </c>
      <c r="G333" s="37">
        <v>31620876</v>
      </c>
      <c r="H333" s="40">
        <v>0</v>
      </c>
      <c r="I333" s="35">
        <f t="shared" si="21"/>
        <v>12120</v>
      </c>
      <c r="J333" s="46">
        <v>0</v>
      </c>
      <c r="K333" s="47">
        <v>0</v>
      </c>
      <c r="L333" s="47">
        <v>0</v>
      </c>
      <c r="M333" s="47">
        <v>0</v>
      </c>
      <c r="N333" s="47">
        <v>0</v>
      </c>
      <c r="O333" s="47">
        <v>9467</v>
      </c>
      <c r="P333" s="47">
        <v>0</v>
      </c>
      <c r="Q333" s="47">
        <v>2653</v>
      </c>
      <c r="R333" s="47">
        <v>0</v>
      </c>
      <c r="S333" s="47">
        <v>0</v>
      </c>
      <c r="T333" s="47">
        <v>0</v>
      </c>
      <c r="U333" s="47">
        <v>0</v>
      </c>
      <c r="V333" s="47">
        <v>0</v>
      </c>
      <c r="W333" s="48">
        <v>0</v>
      </c>
      <c r="X333" s="45">
        <f t="shared" si="22"/>
        <v>0</v>
      </c>
      <c r="Y333" s="55">
        <v>0</v>
      </c>
      <c r="Z333" s="56">
        <v>0</v>
      </c>
      <c r="AA333" s="57">
        <v>0</v>
      </c>
      <c r="AB333" s="58">
        <v>0</v>
      </c>
      <c r="AC333" s="59">
        <v>0</v>
      </c>
      <c r="AD333" s="30">
        <f t="shared" si="23"/>
        <v>0</v>
      </c>
      <c r="AE333" s="49">
        <v>0</v>
      </c>
      <c r="AF333" s="50">
        <v>0</v>
      </c>
      <c r="AG333" s="50">
        <v>0</v>
      </c>
      <c r="AH333" s="50">
        <v>0</v>
      </c>
      <c r="AI333" s="51">
        <v>0</v>
      </c>
      <c r="AJ333" s="50">
        <v>0</v>
      </c>
      <c r="AK333" s="50">
        <v>0</v>
      </c>
      <c r="AL333" s="50">
        <v>0</v>
      </c>
      <c r="AM333" s="52">
        <v>0</v>
      </c>
      <c r="AN333" s="44">
        <v>0</v>
      </c>
      <c r="AO333" s="63">
        <f t="shared" si="24"/>
        <v>0</v>
      </c>
      <c r="AP333" s="61">
        <v>0</v>
      </c>
      <c r="AQ333" s="53">
        <v>0</v>
      </c>
      <c r="AR333" s="54">
        <v>0</v>
      </c>
      <c r="AS333" s="42">
        <v>0</v>
      </c>
    </row>
    <row r="334" spans="1:45" ht="12.75" customHeight="1" x14ac:dyDescent="0.25">
      <c r="A334" s="4" t="s">
        <v>17</v>
      </c>
      <c r="B334" s="8">
        <v>601</v>
      </c>
      <c r="C334" s="4" t="s">
        <v>21</v>
      </c>
      <c r="D334" s="7" t="s">
        <v>722</v>
      </c>
      <c r="E334" s="5" t="s">
        <v>11</v>
      </c>
      <c r="F334" s="6" t="s">
        <v>739</v>
      </c>
      <c r="G334" s="37">
        <v>90000278</v>
      </c>
      <c r="H334" s="40">
        <v>0</v>
      </c>
      <c r="I334" s="35">
        <f t="shared" si="21"/>
        <v>7100</v>
      </c>
      <c r="J334" s="46">
        <v>0</v>
      </c>
      <c r="K334" s="47">
        <v>0</v>
      </c>
      <c r="L334" s="47">
        <v>0</v>
      </c>
      <c r="M334" s="47">
        <v>0</v>
      </c>
      <c r="N334" s="47">
        <v>0</v>
      </c>
      <c r="O334" s="47">
        <v>0</v>
      </c>
      <c r="P334" s="47">
        <v>0</v>
      </c>
      <c r="Q334" s="47">
        <v>7100</v>
      </c>
      <c r="R334" s="47">
        <v>0</v>
      </c>
      <c r="S334" s="47">
        <v>0</v>
      </c>
      <c r="T334" s="47">
        <v>0</v>
      </c>
      <c r="U334" s="47">
        <v>0</v>
      </c>
      <c r="V334" s="47">
        <v>0</v>
      </c>
      <c r="W334" s="48">
        <v>0</v>
      </c>
      <c r="X334" s="45">
        <f t="shared" si="22"/>
        <v>0</v>
      </c>
      <c r="Y334" s="55">
        <v>0</v>
      </c>
      <c r="Z334" s="56">
        <v>0</v>
      </c>
      <c r="AA334" s="57">
        <v>0</v>
      </c>
      <c r="AB334" s="58">
        <v>0</v>
      </c>
      <c r="AC334" s="59">
        <v>0</v>
      </c>
      <c r="AD334" s="30">
        <f t="shared" si="23"/>
        <v>0</v>
      </c>
      <c r="AE334" s="49">
        <v>0</v>
      </c>
      <c r="AF334" s="50">
        <v>0</v>
      </c>
      <c r="AG334" s="50">
        <v>0</v>
      </c>
      <c r="AH334" s="50">
        <v>0</v>
      </c>
      <c r="AI334" s="51">
        <v>0</v>
      </c>
      <c r="AJ334" s="50">
        <v>0</v>
      </c>
      <c r="AK334" s="50">
        <v>0</v>
      </c>
      <c r="AL334" s="50">
        <v>0</v>
      </c>
      <c r="AM334" s="52">
        <v>0</v>
      </c>
      <c r="AN334" s="44">
        <v>0</v>
      </c>
      <c r="AO334" s="63">
        <f t="shared" si="24"/>
        <v>0</v>
      </c>
      <c r="AP334" s="61">
        <v>0</v>
      </c>
      <c r="AQ334" s="53">
        <v>0</v>
      </c>
      <c r="AR334" s="54">
        <v>0</v>
      </c>
      <c r="AS334" s="42">
        <v>0</v>
      </c>
    </row>
    <row r="335" spans="1:45" ht="12.75" customHeight="1" x14ac:dyDescent="0.25">
      <c r="A335" s="4" t="s">
        <v>17</v>
      </c>
      <c r="B335" s="8">
        <v>601</v>
      </c>
      <c r="C335" s="4" t="s">
        <v>21</v>
      </c>
      <c r="D335" s="7" t="s">
        <v>751</v>
      </c>
      <c r="E335" s="5" t="s">
        <v>11</v>
      </c>
      <c r="F335" s="6" t="s">
        <v>755</v>
      </c>
      <c r="G335" s="37">
        <v>37889931</v>
      </c>
      <c r="H335" s="40">
        <v>0</v>
      </c>
      <c r="I335" s="35">
        <f t="shared" si="21"/>
        <v>845</v>
      </c>
      <c r="J335" s="46">
        <v>0</v>
      </c>
      <c r="K335" s="47">
        <v>0</v>
      </c>
      <c r="L335" s="47">
        <v>0</v>
      </c>
      <c r="M335" s="47">
        <v>0</v>
      </c>
      <c r="N335" s="47">
        <v>0</v>
      </c>
      <c r="O335" s="47">
        <v>0</v>
      </c>
      <c r="P335" s="47">
        <v>845</v>
      </c>
      <c r="Q335" s="47">
        <v>0</v>
      </c>
      <c r="R335" s="47">
        <v>0</v>
      </c>
      <c r="S335" s="47">
        <v>0</v>
      </c>
      <c r="T335" s="47">
        <v>0</v>
      </c>
      <c r="U335" s="47">
        <v>0</v>
      </c>
      <c r="V335" s="47">
        <v>0</v>
      </c>
      <c r="W335" s="48">
        <v>0</v>
      </c>
      <c r="X335" s="45">
        <f t="shared" si="22"/>
        <v>0</v>
      </c>
      <c r="Y335" s="55">
        <v>0</v>
      </c>
      <c r="Z335" s="56">
        <v>0</v>
      </c>
      <c r="AA335" s="57">
        <v>0</v>
      </c>
      <c r="AB335" s="58">
        <v>0</v>
      </c>
      <c r="AC335" s="59">
        <v>0</v>
      </c>
      <c r="AD335" s="30">
        <f t="shared" si="23"/>
        <v>0</v>
      </c>
      <c r="AE335" s="49">
        <v>0</v>
      </c>
      <c r="AF335" s="50">
        <v>0</v>
      </c>
      <c r="AG335" s="50">
        <v>0</v>
      </c>
      <c r="AH335" s="50">
        <v>0</v>
      </c>
      <c r="AI335" s="51">
        <v>0</v>
      </c>
      <c r="AJ335" s="50">
        <v>0</v>
      </c>
      <c r="AK335" s="50">
        <v>0</v>
      </c>
      <c r="AL335" s="50">
        <v>0</v>
      </c>
      <c r="AM335" s="52">
        <v>0</v>
      </c>
      <c r="AN335" s="44">
        <v>0</v>
      </c>
      <c r="AO335" s="63">
        <f t="shared" si="24"/>
        <v>0</v>
      </c>
      <c r="AP335" s="61">
        <v>0</v>
      </c>
      <c r="AQ335" s="53">
        <v>0</v>
      </c>
      <c r="AR335" s="54">
        <v>0</v>
      </c>
      <c r="AS335" s="42">
        <v>0</v>
      </c>
    </row>
    <row r="336" spans="1:45" ht="12.75" customHeight="1" x14ac:dyDescent="0.25">
      <c r="A336" s="4" t="s">
        <v>17</v>
      </c>
      <c r="B336" s="8">
        <v>601</v>
      </c>
      <c r="C336" s="4" t="s">
        <v>21</v>
      </c>
      <c r="D336" s="7" t="s">
        <v>723</v>
      </c>
      <c r="E336" s="5" t="s">
        <v>11</v>
      </c>
      <c r="F336" s="6" t="s">
        <v>740</v>
      </c>
      <c r="G336" s="37">
        <v>45022801</v>
      </c>
      <c r="H336" s="40">
        <v>0</v>
      </c>
      <c r="I336" s="35">
        <f t="shared" si="21"/>
        <v>8437</v>
      </c>
      <c r="J336" s="46">
        <v>0</v>
      </c>
      <c r="K336" s="47">
        <v>0</v>
      </c>
      <c r="L336" s="47">
        <v>0</v>
      </c>
      <c r="M336" s="47">
        <v>0</v>
      </c>
      <c r="N336" s="47">
        <v>0</v>
      </c>
      <c r="O336" s="47">
        <v>0</v>
      </c>
      <c r="P336" s="47">
        <v>0</v>
      </c>
      <c r="Q336" s="47">
        <v>8437</v>
      </c>
      <c r="R336" s="47">
        <v>0</v>
      </c>
      <c r="S336" s="47">
        <v>0</v>
      </c>
      <c r="T336" s="47">
        <v>0</v>
      </c>
      <c r="U336" s="47">
        <v>0</v>
      </c>
      <c r="V336" s="47">
        <v>0</v>
      </c>
      <c r="W336" s="48">
        <v>0</v>
      </c>
      <c r="X336" s="45">
        <f t="shared" si="22"/>
        <v>0</v>
      </c>
      <c r="Y336" s="55">
        <v>0</v>
      </c>
      <c r="Z336" s="56">
        <v>0</v>
      </c>
      <c r="AA336" s="57">
        <v>0</v>
      </c>
      <c r="AB336" s="58">
        <v>0</v>
      </c>
      <c r="AC336" s="59">
        <v>0</v>
      </c>
      <c r="AD336" s="30">
        <f t="shared" si="23"/>
        <v>0</v>
      </c>
      <c r="AE336" s="49">
        <v>0</v>
      </c>
      <c r="AF336" s="50">
        <v>0</v>
      </c>
      <c r="AG336" s="50">
        <v>0</v>
      </c>
      <c r="AH336" s="50">
        <v>0</v>
      </c>
      <c r="AI336" s="51">
        <v>0</v>
      </c>
      <c r="AJ336" s="50">
        <v>0</v>
      </c>
      <c r="AK336" s="50">
        <v>0</v>
      </c>
      <c r="AL336" s="50">
        <v>0</v>
      </c>
      <c r="AM336" s="52">
        <v>0</v>
      </c>
      <c r="AN336" s="44">
        <v>0</v>
      </c>
      <c r="AO336" s="63">
        <f t="shared" si="24"/>
        <v>0</v>
      </c>
      <c r="AP336" s="61">
        <v>0</v>
      </c>
      <c r="AQ336" s="53">
        <v>0</v>
      </c>
      <c r="AR336" s="54">
        <v>0</v>
      </c>
      <c r="AS336" s="42">
        <v>0</v>
      </c>
    </row>
    <row r="337" spans="1:45" ht="12.75" customHeight="1" x14ac:dyDescent="0.25">
      <c r="A337" s="4" t="s">
        <v>17</v>
      </c>
      <c r="B337" s="8">
        <v>601</v>
      </c>
      <c r="C337" s="4" t="s">
        <v>21</v>
      </c>
      <c r="D337" s="7" t="s">
        <v>724</v>
      </c>
      <c r="E337" s="5" t="s">
        <v>11</v>
      </c>
      <c r="F337" s="6" t="s">
        <v>741</v>
      </c>
      <c r="G337" s="37">
        <v>37953826</v>
      </c>
      <c r="H337" s="40">
        <v>0</v>
      </c>
      <c r="I337" s="35">
        <f t="shared" si="21"/>
        <v>11115</v>
      </c>
      <c r="J337" s="46">
        <v>0</v>
      </c>
      <c r="K337" s="47">
        <v>0</v>
      </c>
      <c r="L337" s="47">
        <v>0</v>
      </c>
      <c r="M337" s="47">
        <v>0</v>
      </c>
      <c r="N337" s="47">
        <v>0</v>
      </c>
      <c r="O337" s="47">
        <v>0</v>
      </c>
      <c r="P337" s="47">
        <v>0</v>
      </c>
      <c r="Q337" s="47">
        <v>11115</v>
      </c>
      <c r="R337" s="47">
        <v>0</v>
      </c>
      <c r="S337" s="47">
        <v>0</v>
      </c>
      <c r="T337" s="47">
        <v>0</v>
      </c>
      <c r="U337" s="47">
        <v>0</v>
      </c>
      <c r="V337" s="47">
        <v>0</v>
      </c>
      <c r="W337" s="48">
        <v>0</v>
      </c>
      <c r="X337" s="45">
        <f t="shared" si="22"/>
        <v>0</v>
      </c>
      <c r="Y337" s="55">
        <v>0</v>
      </c>
      <c r="Z337" s="56">
        <v>0</v>
      </c>
      <c r="AA337" s="57">
        <v>0</v>
      </c>
      <c r="AB337" s="58">
        <v>0</v>
      </c>
      <c r="AC337" s="59">
        <v>0</v>
      </c>
      <c r="AD337" s="30">
        <f t="shared" si="23"/>
        <v>0</v>
      </c>
      <c r="AE337" s="49">
        <v>0</v>
      </c>
      <c r="AF337" s="50">
        <v>0</v>
      </c>
      <c r="AG337" s="50">
        <v>0</v>
      </c>
      <c r="AH337" s="50">
        <v>0</v>
      </c>
      <c r="AI337" s="51">
        <v>0</v>
      </c>
      <c r="AJ337" s="50">
        <v>0</v>
      </c>
      <c r="AK337" s="50">
        <v>0</v>
      </c>
      <c r="AL337" s="50">
        <v>0</v>
      </c>
      <c r="AM337" s="52">
        <v>0</v>
      </c>
      <c r="AN337" s="44">
        <v>0</v>
      </c>
      <c r="AO337" s="63">
        <f t="shared" si="24"/>
        <v>0</v>
      </c>
      <c r="AP337" s="61">
        <v>0</v>
      </c>
      <c r="AQ337" s="53">
        <v>0</v>
      </c>
      <c r="AR337" s="54">
        <v>0</v>
      </c>
      <c r="AS337" s="42">
        <v>0</v>
      </c>
    </row>
    <row r="338" spans="1:45" ht="12.75" customHeight="1" x14ac:dyDescent="0.25">
      <c r="A338" s="4" t="s">
        <v>17</v>
      </c>
      <c r="B338" s="8">
        <v>609</v>
      </c>
      <c r="C338" s="4" t="s">
        <v>306</v>
      </c>
      <c r="D338" s="7" t="s">
        <v>663</v>
      </c>
      <c r="E338" s="5" t="s">
        <v>11</v>
      </c>
      <c r="F338" s="6" t="s">
        <v>664</v>
      </c>
      <c r="G338" s="37">
        <v>90000295</v>
      </c>
      <c r="H338" s="40">
        <v>423247</v>
      </c>
      <c r="I338" s="35">
        <f t="shared" si="21"/>
        <v>40574</v>
      </c>
      <c r="J338" s="46">
        <v>4383</v>
      </c>
      <c r="K338" s="47">
        <v>0</v>
      </c>
      <c r="L338" s="47">
        <v>22280</v>
      </c>
      <c r="M338" s="47">
        <v>0</v>
      </c>
      <c r="N338" s="47">
        <v>0</v>
      </c>
      <c r="O338" s="47">
        <v>0</v>
      </c>
      <c r="P338" s="47">
        <v>3520</v>
      </c>
      <c r="Q338" s="47">
        <v>0</v>
      </c>
      <c r="R338" s="47">
        <v>0</v>
      </c>
      <c r="S338" s="47">
        <v>0</v>
      </c>
      <c r="T338" s="47">
        <v>2141</v>
      </c>
      <c r="U338" s="47">
        <v>4050</v>
      </c>
      <c r="V338" s="47">
        <v>4200</v>
      </c>
      <c r="W338" s="48">
        <v>0</v>
      </c>
      <c r="X338" s="45">
        <f t="shared" si="22"/>
        <v>0</v>
      </c>
      <c r="Y338" s="55">
        <v>0</v>
      </c>
      <c r="Z338" s="56">
        <v>0</v>
      </c>
      <c r="AA338" s="57">
        <v>0</v>
      </c>
      <c r="AB338" s="58">
        <v>1999</v>
      </c>
      <c r="AC338" s="59">
        <v>0</v>
      </c>
      <c r="AD338" s="30">
        <f t="shared" si="23"/>
        <v>0</v>
      </c>
      <c r="AE338" s="49">
        <v>0</v>
      </c>
      <c r="AF338" s="50">
        <v>0</v>
      </c>
      <c r="AG338" s="50">
        <v>0</v>
      </c>
      <c r="AH338" s="50">
        <v>0</v>
      </c>
      <c r="AI338" s="51">
        <v>0</v>
      </c>
      <c r="AJ338" s="50">
        <v>0</v>
      </c>
      <c r="AK338" s="50">
        <v>0</v>
      </c>
      <c r="AL338" s="50">
        <v>0</v>
      </c>
      <c r="AM338" s="52">
        <v>0</v>
      </c>
      <c r="AN338" s="44">
        <v>0</v>
      </c>
      <c r="AO338" s="63">
        <f t="shared" si="24"/>
        <v>0</v>
      </c>
      <c r="AP338" s="61">
        <v>0</v>
      </c>
      <c r="AQ338" s="53">
        <v>0</v>
      </c>
      <c r="AR338" s="54">
        <v>0</v>
      </c>
      <c r="AS338" s="42">
        <v>0</v>
      </c>
    </row>
    <row r="339" spans="1:45" ht="12.75" customHeight="1" x14ac:dyDescent="0.25">
      <c r="A339" s="4" t="s">
        <v>17</v>
      </c>
      <c r="B339" s="8">
        <v>602</v>
      </c>
      <c r="C339" s="4" t="s">
        <v>70</v>
      </c>
      <c r="D339" s="7" t="s">
        <v>665</v>
      </c>
      <c r="E339" s="5" t="s">
        <v>11</v>
      </c>
      <c r="F339" s="6" t="s">
        <v>666</v>
      </c>
      <c r="G339" s="37">
        <v>45743339</v>
      </c>
      <c r="H339" s="40">
        <v>311044</v>
      </c>
      <c r="I339" s="35">
        <f t="shared" si="21"/>
        <v>12408</v>
      </c>
      <c r="J339" s="46">
        <v>0</v>
      </c>
      <c r="K339" s="47">
        <v>0</v>
      </c>
      <c r="L339" s="47">
        <v>0</v>
      </c>
      <c r="M339" s="47">
        <v>0</v>
      </c>
      <c r="N339" s="47">
        <v>0</v>
      </c>
      <c r="O339" s="47">
        <v>0</v>
      </c>
      <c r="P339" s="47">
        <v>3264</v>
      </c>
      <c r="Q339" s="47">
        <v>4447</v>
      </c>
      <c r="R339" s="47">
        <v>0</v>
      </c>
      <c r="S339" s="47">
        <v>0</v>
      </c>
      <c r="T339" s="47">
        <v>1697</v>
      </c>
      <c r="U339" s="47">
        <v>3000</v>
      </c>
      <c r="V339" s="47">
        <v>0</v>
      </c>
      <c r="W339" s="48">
        <v>0</v>
      </c>
      <c r="X339" s="45">
        <f t="shared" si="22"/>
        <v>0</v>
      </c>
      <c r="Y339" s="55">
        <v>0</v>
      </c>
      <c r="Z339" s="56">
        <v>0</v>
      </c>
      <c r="AA339" s="57">
        <v>0</v>
      </c>
      <c r="AB339" s="58">
        <v>1448</v>
      </c>
      <c r="AC339" s="59">
        <v>0</v>
      </c>
      <c r="AD339" s="30">
        <f t="shared" si="23"/>
        <v>0</v>
      </c>
      <c r="AE339" s="49">
        <v>0</v>
      </c>
      <c r="AF339" s="50">
        <v>0</v>
      </c>
      <c r="AG339" s="50">
        <v>0</v>
      </c>
      <c r="AH339" s="50">
        <v>0</v>
      </c>
      <c r="AI339" s="51">
        <v>0</v>
      </c>
      <c r="AJ339" s="50">
        <v>0</v>
      </c>
      <c r="AK339" s="50">
        <v>0</v>
      </c>
      <c r="AL339" s="50">
        <v>0</v>
      </c>
      <c r="AM339" s="52">
        <v>0</v>
      </c>
      <c r="AN339" s="44">
        <v>0</v>
      </c>
      <c r="AO339" s="63">
        <f t="shared" si="24"/>
        <v>0</v>
      </c>
      <c r="AP339" s="61">
        <v>0</v>
      </c>
      <c r="AQ339" s="53">
        <v>0</v>
      </c>
      <c r="AR339" s="54">
        <v>0</v>
      </c>
      <c r="AS339" s="42">
        <v>0</v>
      </c>
    </row>
    <row r="340" spans="1:45" ht="12.75" customHeight="1" x14ac:dyDescent="0.25">
      <c r="A340" s="4" t="s">
        <v>17</v>
      </c>
      <c r="B340" s="8">
        <v>603</v>
      </c>
      <c r="C340" s="4" t="s">
        <v>84</v>
      </c>
      <c r="D340" s="7" t="s">
        <v>661</v>
      </c>
      <c r="E340" s="5" t="s">
        <v>11</v>
      </c>
      <c r="F340" s="6" t="s">
        <v>662</v>
      </c>
      <c r="G340" s="37">
        <v>47342242</v>
      </c>
      <c r="H340" s="40">
        <v>6354231</v>
      </c>
      <c r="I340" s="35">
        <f t="shared" si="21"/>
        <v>241112</v>
      </c>
      <c r="J340" s="46">
        <v>11808</v>
      </c>
      <c r="K340" s="47">
        <v>0</v>
      </c>
      <c r="L340" s="47">
        <v>31316</v>
      </c>
      <c r="M340" s="47">
        <v>600</v>
      </c>
      <c r="N340" s="47">
        <v>0</v>
      </c>
      <c r="O340" s="47">
        <v>0</v>
      </c>
      <c r="P340" s="47">
        <v>51975</v>
      </c>
      <c r="Q340" s="47">
        <v>28047</v>
      </c>
      <c r="R340" s="47">
        <v>4150</v>
      </c>
      <c r="S340" s="47">
        <v>0</v>
      </c>
      <c r="T340" s="47">
        <v>27222</v>
      </c>
      <c r="U340" s="47">
        <v>18525</v>
      </c>
      <c r="V340" s="47">
        <v>3200</v>
      </c>
      <c r="W340" s="48">
        <v>64269</v>
      </c>
      <c r="X340" s="45">
        <f t="shared" si="22"/>
        <v>0</v>
      </c>
      <c r="Y340" s="55">
        <v>0</v>
      </c>
      <c r="Z340" s="56">
        <v>0</v>
      </c>
      <c r="AA340" s="57">
        <v>0</v>
      </c>
      <c r="AB340" s="58">
        <v>22152</v>
      </c>
      <c r="AC340" s="59">
        <v>59172</v>
      </c>
      <c r="AD340" s="30">
        <f t="shared" si="23"/>
        <v>18484</v>
      </c>
      <c r="AE340" s="49">
        <v>0</v>
      </c>
      <c r="AF340" s="50">
        <v>0</v>
      </c>
      <c r="AG340" s="50">
        <v>600</v>
      </c>
      <c r="AH340" s="50">
        <v>0</v>
      </c>
      <c r="AI340" s="51">
        <v>0</v>
      </c>
      <c r="AJ340" s="50">
        <v>1641</v>
      </c>
      <c r="AK340" s="50">
        <v>6376</v>
      </c>
      <c r="AL340" s="50">
        <v>132</v>
      </c>
      <c r="AM340" s="52">
        <v>1312</v>
      </c>
      <c r="AN340" s="44">
        <v>8423</v>
      </c>
      <c r="AO340" s="63">
        <f t="shared" si="24"/>
        <v>0</v>
      </c>
      <c r="AP340" s="61">
        <v>0</v>
      </c>
      <c r="AQ340" s="53">
        <v>0</v>
      </c>
      <c r="AR340" s="54">
        <v>0</v>
      </c>
      <c r="AS340" s="42">
        <v>0</v>
      </c>
    </row>
    <row r="341" spans="1:45" ht="12.75" customHeight="1" x14ac:dyDescent="0.25">
      <c r="A341" s="4" t="s">
        <v>17</v>
      </c>
      <c r="B341" s="8">
        <v>601</v>
      </c>
      <c r="C341" s="4" t="s">
        <v>21</v>
      </c>
      <c r="D341" s="7" t="s">
        <v>725</v>
      </c>
      <c r="E341" s="5" t="s">
        <v>11</v>
      </c>
      <c r="F341" s="6" t="s">
        <v>742</v>
      </c>
      <c r="G341" s="37">
        <v>165549</v>
      </c>
      <c r="H341" s="40">
        <v>0</v>
      </c>
      <c r="I341" s="35">
        <f t="shared" si="21"/>
        <v>6617</v>
      </c>
      <c r="J341" s="46">
        <v>0</v>
      </c>
      <c r="K341" s="47">
        <v>0</v>
      </c>
      <c r="L341" s="47">
        <v>0</v>
      </c>
      <c r="M341" s="47">
        <v>0</v>
      </c>
      <c r="N341" s="47">
        <v>0</v>
      </c>
      <c r="O341" s="47">
        <v>0</v>
      </c>
      <c r="P341" s="47">
        <v>0</v>
      </c>
      <c r="Q341" s="47">
        <v>6617</v>
      </c>
      <c r="R341" s="47">
        <v>0</v>
      </c>
      <c r="S341" s="47">
        <v>0</v>
      </c>
      <c r="T341" s="47">
        <v>0</v>
      </c>
      <c r="U341" s="47">
        <v>0</v>
      </c>
      <c r="V341" s="47">
        <v>0</v>
      </c>
      <c r="W341" s="48">
        <v>0</v>
      </c>
      <c r="X341" s="45">
        <f t="shared" si="22"/>
        <v>0</v>
      </c>
      <c r="Y341" s="55">
        <v>0</v>
      </c>
      <c r="Z341" s="56">
        <v>0</v>
      </c>
      <c r="AA341" s="57">
        <v>0</v>
      </c>
      <c r="AB341" s="58">
        <v>0</v>
      </c>
      <c r="AC341" s="59">
        <v>0</v>
      </c>
      <c r="AD341" s="30">
        <f t="shared" si="23"/>
        <v>500</v>
      </c>
      <c r="AE341" s="49">
        <v>0</v>
      </c>
      <c r="AF341" s="50">
        <v>0</v>
      </c>
      <c r="AG341" s="50">
        <v>0</v>
      </c>
      <c r="AH341" s="50">
        <v>0</v>
      </c>
      <c r="AI341" s="51">
        <v>500</v>
      </c>
      <c r="AJ341" s="50">
        <v>0</v>
      </c>
      <c r="AK341" s="50">
        <v>0</v>
      </c>
      <c r="AL341" s="50">
        <v>0</v>
      </c>
      <c r="AM341" s="52">
        <v>0</v>
      </c>
      <c r="AN341" s="44">
        <v>0</v>
      </c>
      <c r="AO341" s="63">
        <f t="shared" si="24"/>
        <v>0</v>
      </c>
      <c r="AP341" s="61">
        <v>0</v>
      </c>
      <c r="AQ341" s="53">
        <v>0</v>
      </c>
      <c r="AR341" s="54">
        <v>0</v>
      </c>
      <c r="AS341" s="42">
        <v>0</v>
      </c>
    </row>
    <row r="342" spans="1:45" ht="12.75" customHeight="1" x14ac:dyDescent="0.25">
      <c r="A342" s="4" t="s">
        <v>17</v>
      </c>
      <c r="B342" s="8">
        <v>611</v>
      </c>
      <c r="C342" s="4" t="s">
        <v>484</v>
      </c>
      <c r="D342" s="7" t="s">
        <v>726</v>
      </c>
      <c r="E342" s="5" t="s">
        <v>11</v>
      </c>
      <c r="F342" s="6" t="s">
        <v>743</v>
      </c>
      <c r="G342" s="37">
        <v>47960663</v>
      </c>
      <c r="H342" s="40">
        <v>0</v>
      </c>
      <c r="I342" s="35">
        <f t="shared" si="21"/>
        <v>2679</v>
      </c>
      <c r="J342" s="46">
        <v>0</v>
      </c>
      <c r="K342" s="47">
        <v>0</v>
      </c>
      <c r="L342" s="47">
        <v>0</v>
      </c>
      <c r="M342" s="47">
        <v>0</v>
      </c>
      <c r="N342" s="47">
        <v>0</v>
      </c>
      <c r="O342" s="47">
        <v>0</v>
      </c>
      <c r="P342" s="47">
        <v>0</v>
      </c>
      <c r="Q342" s="47">
        <v>2679</v>
      </c>
      <c r="R342" s="47">
        <v>0</v>
      </c>
      <c r="S342" s="47">
        <v>0</v>
      </c>
      <c r="T342" s="47">
        <v>0</v>
      </c>
      <c r="U342" s="47">
        <v>0</v>
      </c>
      <c r="V342" s="47">
        <v>0</v>
      </c>
      <c r="W342" s="48">
        <v>0</v>
      </c>
      <c r="X342" s="45">
        <f t="shared" si="22"/>
        <v>0</v>
      </c>
      <c r="Y342" s="55">
        <v>0</v>
      </c>
      <c r="Z342" s="56">
        <v>0</v>
      </c>
      <c r="AA342" s="57">
        <v>0</v>
      </c>
      <c r="AB342" s="58">
        <v>0</v>
      </c>
      <c r="AC342" s="59">
        <v>0</v>
      </c>
      <c r="AD342" s="30">
        <f t="shared" si="23"/>
        <v>0</v>
      </c>
      <c r="AE342" s="49">
        <v>0</v>
      </c>
      <c r="AF342" s="50">
        <v>0</v>
      </c>
      <c r="AG342" s="50">
        <v>0</v>
      </c>
      <c r="AH342" s="50">
        <v>0</v>
      </c>
      <c r="AI342" s="51">
        <v>0</v>
      </c>
      <c r="AJ342" s="50">
        <v>0</v>
      </c>
      <c r="AK342" s="50">
        <v>0</v>
      </c>
      <c r="AL342" s="50">
        <v>0</v>
      </c>
      <c r="AM342" s="52">
        <v>0</v>
      </c>
      <c r="AN342" s="44">
        <v>0</v>
      </c>
      <c r="AO342" s="63">
        <f t="shared" si="24"/>
        <v>0</v>
      </c>
      <c r="AP342" s="61">
        <v>0</v>
      </c>
      <c r="AQ342" s="53">
        <v>0</v>
      </c>
      <c r="AR342" s="54">
        <v>0</v>
      </c>
      <c r="AS342" s="42">
        <v>0</v>
      </c>
    </row>
    <row r="343" spans="1:45" ht="12.75" customHeight="1" x14ac:dyDescent="0.25">
      <c r="A343" s="4" t="s">
        <v>17</v>
      </c>
      <c r="B343" s="8">
        <v>601</v>
      </c>
      <c r="C343" s="4" t="s">
        <v>21</v>
      </c>
      <c r="D343" s="7" t="s">
        <v>727</v>
      </c>
      <c r="E343" s="5" t="s">
        <v>11</v>
      </c>
      <c r="F343" s="6" t="s">
        <v>744</v>
      </c>
      <c r="G343" s="37">
        <v>42305136</v>
      </c>
      <c r="H343" s="40">
        <v>0</v>
      </c>
      <c r="I343" s="35">
        <f t="shared" si="21"/>
        <v>3376</v>
      </c>
      <c r="J343" s="46">
        <v>0</v>
      </c>
      <c r="K343" s="47">
        <v>0</v>
      </c>
      <c r="L343" s="47">
        <v>0</v>
      </c>
      <c r="M343" s="47">
        <v>0</v>
      </c>
      <c r="N343" s="47">
        <v>0</v>
      </c>
      <c r="O343" s="47">
        <v>0</v>
      </c>
      <c r="P343" s="47">
        <v>0</v>
      </c>
      <c r="Q343" s="47">
        <v>3376</v>
      </c>
      <c r="R343" s="47">
        <v>0</v>
      </c>
      <c r="S343" s="47">
        <v>0</v>
      </c>
      <c r="T343" s="47">
        <v>0</v>
      </c>
      <c r="U343" s="47">
        <v>0</v>
      </c>
      <c r="V343" s="47">
        <v>0</v>
      </c>
      <c r="W343" s="48">
        <v>0</v>
      </c>
      <c r="X343" s="45">
        <f t="shared" si="22"/>
        <v>0</v>
      </c>
      <c r="Y343" s="55">
        <v>0</v>
      </c>
      <c r="Z343" s="56">
        <v>0</v>
      </c>
      <c r="AA343" s="57">
        <v>0</v>
      </c>
      <c r="AB343" s="58">
        <v>0</v>
      </c>
      <c r="AC343" s="59">
        <v>0</v>
      </c>
      <c r="AD343" s="30">
        <f t="shared" si="23"/>
        <v>0</v>
      </c>
      <c r="AE343" s="49">
        <v>0</v>
      </c>
      <c r="AF343" s="50">
        <v>0</v>
      </c>
      <c r="AG343" s="50">
        <v>0</v>
      </c>
      <c r="AH343" s="50">
        <v>0</v>
      </c>
      <c r="AI343" s="51">
        <v>0</v>
      </c>
      <c r="AJ343" s="50">
        <v>0</v>
      </c>
      <c r="AK343" s="50">
        <v>0</v>
      </c>
      <c r="AL343" s="50">
        <v>0</v>
      </c>
      <c r="AM343" s="52">
        <v>0</v>
      </c>
      <c r="AN343" s="44">
        <v>0</v>
      </c>
      <c r="AO343" s="63">
        <f t="shared" si="24"/>
        <v>0</v>
      </c>
      <c r="AP343" s="61">
        <v>0</v>
      </c>
      <c r="AQ343" s="53">
        <v>0</v>
      </c>
      <c r="AR343" s="54">
        <v>0</v>
      </c>
      <c r="AS343" s="42">
        <v>0</v>
      </c>
    </row>
    <row r="344" spans="1:45" ht="12.75" customHeight="1" x14ac:dyDescent="0.25">
      <c r="A344" s="4" t="s">
        <v>17</v>
      </c>
      <c r="B344" s="8">
        <v>609</v>
      </c>
      <c r="C344" s="4" t="s">
        <v>306</v>
      </c>
      <c r="D344" s="7" t="s">
        <v>667</v>
      </c>
      <c r="E344" s="5" t="s">
        <v>11</v>
      </c>
      <c r="F344" s="16" t="s">
        <v>668</v>
      </c>
      <c r="G344" s="37">
        <v>50743481</v>
      </c>
      <c r="H344" s="40">
        <v>809979</v>
      </c>
      <c r="I344" s="35">
        <f t="shared" si="21"/>
        <v>31124</v>
      </c>
      <c r="J344" s="46">
        <v>7514</v>
      </c>
      <c r="K344" s="47">
        <v>0</v>
      </c>
      <c r="L344" s="47">
        <v>0</v>
      </c>
      <c r="M344" s="47">
        <v>1000</v>
      </c>
      <c r="N344" s="47">
        <v>0</v>
      </c>
      <c r="O344" s="47">
        <v>0</v>
      </c>
      <c r="P344" s="47">
        <v>6637</v>
      </c>
      <c r="Q344" s="47">
        <v>0</v>
      </c>
      <c r="R344" s="47">
        <v>0</v>
      </c>
      <c r="S344" s="47">
        <v>0</v>
      </c>
      <c r="T344" s="47">
        <v>0</v>
      </c>
      <c r="U344" s="47">
        <v>3900</v>
      </c>
      <c r="V344" s="47">
        <v>0</v>
      </c>
      <c r="W344" s="48">
        <v>12073</v>
      </c>
      <c r="X344" s="45">
        <f t="shared" si="22"/>
        <v>0</v>
      </c>
      <c r="Y344" s="55">
        <v>0</v>
      </c>
      <c r="Z344" s="56">
        <v>0</v>
      </c>
      <c r="AA344" s="57">
        <v>0</v>
      </c>
      <c r="AB344" s="58">
        <v>0</v>
      </c>
      <c r="AC344" s="59">
        <v>4486</v>
      </c>
      <c r="AD344" s="30">
        <f t="shared" si="23"/>
        <v>0</v>
      </c>
      <c r="AE344" s="49">
        <v>0</v>
      </c>
      <c r="AF344" s="50">
        <v>0</v>
      </c>
      <c r="AG344" s="50">
        <v>0</v>
      </c>
      <c r="AH344" s="50">
        <v>0</v>
      </c>
      <c r="AI344" s="51">
        <v>0</v>
      </c>
      <c r="AJ344" s="50">
        <v>0</v>
      </c>
      <c r="AK344" s="50">
        <v>0</v>
      </c>
      <c r="AL344" s="50">
        <v>0</v>
      </c>
      <c r="AM344" s="52">
        <v>0</v>
      </c>
      <c r="AN344" s="44">
        <v>0</v>
      </c>
      <c r="AO344" s="63">
        <f t="shared" si="24"/>
        <v>0</v>
      </c>
      <c r="AP344" s="61">
        <v>0</v>
      </c>
      <c r="AQ344" s="53">
        <v>0</v>
      </c>
      <c r="AR344" s="54">
        <v>0</v>
      </c>
      <c r="AS344" s="42">
        <v>0</v>
      </c>
    </row>
    <row r="345" spans="1:45" ht="12.75" customHeight="1" x14ac:dyDescent="0.25">
      <c r="A345" s="4" t="s">
        <v>17</v>
      </c>
      <c r="B345" s="8">
        <v>604</v>
      </c>
      <c r="C345" s="4" t="s">
        <v>130</v>
      </c>
      <c r="D345" s="7" t="s">
        <v>669</v>
      </c>
      <c r="E345" s="5" t="s">
        <v>11</v>
      </c>
      <c r="F345" s="6" t="s">
        <v>670</v>
      </c>
      <c r="G345" s="37">
        <v>45018154</v>
      </c>
      <c r="H345" s="40">
        <v>117412</v>
      </c>
      <c r="I345" s="35">
        <f t="shared" si="21"/>
        <v>11934</v>
      </c>
      <c r="J345" s="46">
        <v>0</v>
      </c>
      <c r="K345" s="47">
        <v>0</v>
      </c>
      <c r="L345" s="47">
        <v>11140</v>
      </c>
      <c r="M345" s="47">
        <v>0</v>
      </c>
      <c r="N345" s="47">
        <v>0</v>
      </c>
      <c r="O345" s="47">
        <v>0</v>
      </c>
      <c r="P345" s="47">
        <v>474</v>
      </c>
      <c r="Q345" s="47">
        <v>0</v>
      </c>
      <c r="R345" s="47">
        <v>0</v>
      </c>
      <c r="S345" s="47">
        <v>0</v>
      </c>
      <c r="T345" s="47">
        <v>320</v>
      </c>
      <c r="U345" s="47">
        <v>0</v>
      </c>
      <c r="V345" s="47">
        <v>0</v>
      </c>
      <c r="W345" s="48">
        <v>0</v>
      </c>
      <c r="X345" s="45">
        <f t="shared" si="22"/>
        <v>0</v>
      </c>
      <c r="Y345" s="55">
        <v>0</v>
      </c>
      <c r="Z345" s="56">
        <v>0</v>
      </c>
      <c r="AA345" s="57">
        <v>0</v>
      </c>
      <c r="AB345" s="58">
        <v>10698</v>
      </c>
      <c r="AC345" s="59">
        <v>0</v>
      </c>
      <c r="AD345" s="30">
        <f t="shared" si="23"/>
        <v>0</v>
      </c>
      <c r="AE345" s="49">
        <v>0</v>
      </c>
      <c r="AF345" s="50">
        <v>0</v>
      </c>
      <c r="AG345" s="50">
        <v>0</v>
      </c>
      <c r="AH345" s="50">
        <v>0</v>
      </c>
      <c r="AI345" s="51">
        <v>0</v>
      </c>
      <c r="AJ345" s="50">
        <v>0</v>
      </c>
      <c r="AK345" s="50">
        <v>0</v>
      </c>
      <c r="AL345" s="50">
        <v>0</v>
      </c>
      <c r="AM345" s="52">
        <v>0</v>
      </c>
      <c r="AN345" s="44">
        <v>0</v>
      </c>
      <c r="AO345" s="63">
        <f t="shared" si="24"/>
        <v>0</v>
      </c>
      <c r="AP345" s="61">
        <v>0</v>
      </c>
      <c r="AQ345" s="53">
        <v>0</v>
      </c>
      <c r="AR345" s="54">
        <v>0</v>
      </c>
      <c r="AS345" s="42">
        <v>0</v>
      </c>
    </row>
    <row r="346" spans="1:45" ht="12.75" customHeight="1" x14ac:dyDescent="0.25">
      <c r="A346" s="4" t="s">
        <v>17</v>
      </c>
      <c r="B346" s="8">
        <v>606</v>
      </c>
      <c r="C346" s="4" t="s">
        <v>184</v>
      </c>
      <c r="D346" s="7" t="s">
        <v>756</v>
      </c>
      <c r="E346" s="5" t="s">
        <v>11</v>
      </c>
      <c r="F346" s="6" t="s">
        <v>758</v>
      </c>
      <c r="G346" s="37">
        <v>51701120</v>
      </c>
      <c r="H346" s="40">
        <v>0</v>
      </c>
      <c r="I346" s="35">
        <v>0</v>
      </c>
      <c r="J346" s="46">
        <v>0</v>
      </c>
      <c r="K346" s="47">
        <v>0</v>
      </c>
      <c r="L346" s="47">
        <v>0</v>
      </c>
      <c r="M346" s="47">
        <v>0</v>
      </c>
      <c r="N346" s="47">
        <v>0</v>
      </c>
      <c r="O346" s="47">
        <v>0</v>
      </c>
      <c r="P346" s="47">
        <v>0</v>
      </c>
      <c r="Q346" s="47">
        <v>0</v>
      </c>
      <c r="R346" s="47">
        <v>0</v>
      </c>
      <c r="S346" s="47">
        <v>0</v>
      </c>
      <c r="T346" s="47">
        <v>0</v>
      </c>
      <c r="U346" s="47">
        <v>0</v>
      </c>
      <c r="V346" s="47">
        <v>0</v>
      </c>
      <c r="W346" s="48">
        <v>0</v>
      </c>
      <c r="X346" s="45">
        <v>0</v>
      </c>
      <c r="Y346" s="55">
        <v>0</v>
      </c>
      <c r="Z346" s="56">
        <v>0</v>
      </c>
      <c r="AA346" s="57">
        <v>0</v>
      </c>
      <c r="AB346" s="58">
        <v>0</v>
      </c>
      <c r="AC346" s="59">
        <v>0</v>
      </c>
      <c r="AD346" s="30">
        <f t="shared" si="23"/>
        <v>520</v>
      </c>
      <c r="AE346" s="49">
        <v>0</v>
      </c>
      <c r="AF346" s="50">
        <v>0</v>
      </c>
      <c r="AG346" s="50">
        <v>0</v>
      </c>
      <c r="AH346" s="50">
        <v>0</v>
      </c>
      <c r="AI346" s="51">
        <v>0</v>
      </c>
      <c r="AJ346" s="50">
        <v>0</v>
      </c>
      <c r="AK346" s="50">
        <v>0</v>
      </c>
      <c r="AL346" s="50">
        <v>0</v>
      </c>
      <c r="AM346" s="52">
        <v>0</v>
      </c>
      <c r="AN346" s="44">
        <v>520</v>
      </c>
      <c r="AO346" s="63">
        <f t="shared" si="24"/>
        <v>0</v>
      </c>
      <c r="AP346" s="61">
        <v>0</v>
      </c>
      <c r="AQ346" s="53">
        <v>0</v>
      </c>
      <c r="AR346" s="54">
        <v>0</v>
      </c>
      <c r="AS346" s="42">
        <v>0</v>
      </c>
    </row>
    <row r="347" spans="1:45" ht="12.75" customHeight="1" x14ac:dyDescent="0.25">
      <c r="A347" s="4" t="s">
        <v>17</v>
      </c>
      <c r="B347" s="8">
        <v>613</v>
      </c>
      <c r="C347" s="4" t="s">
        <v>548</v>
      </c>
      <c r="D347" s="13" t="s">
        <v>671</v>
      </c>
      <c r="E347" s="14" t="s">
        <v>11</v>
      </c>
      <c r="F347" s="15" t="s">
        <v>672</v>
      </c>
      <c r="G347" s="37">
        <v>52599493</v>
      </c>
      <c r="H347" s="40">
        <v>280401</v>
      </c>
      <c r="I347" s="35">
        <f t="shared" ref="I347:I349" si="25">SUM(J347:W347)</f>
        <v>6747</v>
      </c>
      <c r="J347" s="46">
        <v>3296</v>
      </c>
      <c r="K347" s="47">
        <v>0</v>
      </c>
      <c r="L347" s="47">
        <v>0</v>
      </c>
      <c r="M347" s="47">
        <v>1000</v>
      </c>
      <c r="N347" s="47">
        <v>0</v>
      </c>
      <c r="O347" s="47">
        <v>0</v>
      </c>
      <c r="P347" s="47">
        <v>1747</v>
      </c>
      <c r="Q347" s="47">
        <v>0</v>
      </c>
      <c r="R347" s="47">
        <v>0</v>
      </c>
      <c r="S347" s="47">
        <v>0</v>
      </c>
      <c r="T347" s="47">
        <v>704</v>
      </c>
      <c r="U347" s="47">
        <v>0</v>
      </c>
      <c r="V347" s="47">
        <v>0</v>
      </c>
      <c r="W347" s="48">
        <v>0</v>
      </c>
      <c r="X347" s="45">
        <f t="shared" ref="X347:X349" si="26">Y347+Z347+AA347</f>
        <v>0</v>
      </c>
      <c r="Y347" s="55">
        <v>0</v>
      </c>
      <c r="Z347" s="56">
        <v>0</v>
      </c>
      <c r="AA347" s="57">
        <v>0</v>
      </c>
      <c r="AB347" s="58">
        <v>0</v>
      </c>
      <c r="AC347" s="59">
        <v>0</v>
      </c>
      <c r="AD347" s="30">
        <f t="shared" si="23"/>
        <v>0</v>
      </c>
      <c r="AE347" s="49">
        <v>0</v>
      </c>
      <c r="AF347" s="50">
        <v>0</v>
      </c>
      <c r="AG347" s="50">
        <v>0</v>
      </c>
      <c r="AH347" s="50">
        <v>0</v>
      </c>
      <c r="AI347" s="51">
        <v>0</v>
      </c>
      <c r="AJ347" s="50">
        <v>0</v>
      </c>
      <c r="AK347" s="50">
        <v>0</v>
      </c>
      <c r="AL347" s="50">
        <v>0</v>
      </c>
      <c r="AM347" s="52">
        <v>0</v>
      </c>
      <c r="AN347" s="44">
        <v>0</v>
      </c>
      <c r="AO347" s="63">
        <f t="shared" si="24"/>
        <v>0</v>
      </c>
      <c r="AP347" s="61">
        <v>0</v>
      </c>
      <c r="AQ347" s="53">
        <v>0</v>
      </c>
      <c r="AR347" s="54">
        <v>0</v>
      </c>
      <c r="AS347" s="42">
        <v>0</v>
      </c>
    </row>
    <row r="348" spans="1:45" ht="12.75" customHeight="1" x14ac:dyDescent="0.25">
      <c r="A348" s="4" t="s">
        <v>17</v>
      </c>
      <c r="B348" s="8">
        <v>613</v>
      </c>
      <c r="C348" s="4" t="s">
        <v>548</v>
      </c>
      <c r="D348" s="7" t="s">
        <v>728</v>
      </c>
      <c r="E348" s="5" t="s">
        <v>11</v>
      </c>
      <c r="F348" s="6" t="s">
        <v>745</v>
      </c>
      <c r="G348" s="37">
        <v>46744690</v>
      </c>
      <c r="H348" s="40">
        <v>0</v>
      </c>
      <c r="I348" s="35">
        <f t="shared" si="25"/>
        <v>1956</v>
      </c>
      <c r="J348" s="46">
        <v>0</v>
      </c>
      <c r="K348" s="47">
        <v>0</v>
      </c>
      <c r="L348" s="47">
        <v>0</v>
      </c>
      <c r="M348" s="47">
        <v>0</v>
      </c>
      <c r="N348" s="47">
        <v>0</v>
      </c>
      <c r="O348" s="47">
        <v>0</v>
      </c>
      <c r="P348" s="47">
        <v>0</v>
      </c>
      <c r="Q348" s="47">
        <v>1956</v>
      </c>
      <c r="R348" s="47">
        <v>0</v>
      </c>
      <c r="S348" s="47">
        <v>0</v>
      </c>
      <c r="T348" s="47">
        <v>0</v>
      </c>
      <c r="U348" s="47">
        <v>0</v>
      </c>
      <c r="V348" s="47">
        <v>0</v>
      </c>
      <c r="W348" s="48">
        <v>0</v>
      </c>
      <c r="X348" s="45">
        <f t="shared" si="26"/>
        <v>0</v>
      </c>
      <c r="Y348" s="55">
        <v>0</v>
      </c>
      <c r="Z348" s="56">
        <v>0</v>
      </c>
      <c r="AA348" s="57">
        <v>0</v>
      </c>
      <c r="AB348" s="58">
        <v>0</v>
      </c>
      <c r="AC348" s="59">
        <v>0</v>
      </c>
      <c r="AD348" s="30">
        <f t="shared" si="23"/>
        <v>0</v>
      </c>
      <c r="AE348" s="49">
        <v>0</v>
      </c>
      <c r="AF348" s="50">
        <v>0</v>
      </c>
      <c r="AG348" s="50">
        <v>0</v>
      </c>
      <c r="AH348" s="50">
        <v>0</v>
      </c>
      <c r="AI348" s="51">
        <v>0</v>
      </c>
      <c r="AJ348" s="50">
        <v>0</v>
      </c>
      <c r="AK348" s="50">
        <v>0</v>
      </c>
      <c r="AL348" s="50">
        <v>0</v>
      </c>
      <c r="AM348" s="52">
        <v>0</v>
      </c>
      <c r="AN348" s="44">
        <v>0</v>
      </c>
      <c r="AO348" s="63">
        <f t="shared" si="24"/>
        <v>0</v>
      </c>
      <c r="AP348" s="61">
        <v>0</v>
      </c>
      <c r="AQ348" s="53">
        <v>0</v>
      </c>
      <c r="AR348" s="54">
        <v>0</v>
      </c>
      <c r="AS348" s="42">
        <v>0</v>
      </c>
    </row>
    <row r="349" spans="1:45" ht="12.75" customHeight="1" thickBot="1" x14ac:dyDescent="0.3">
      <c r="A349" s="4" t="s">
        <v>17</v>
      </c>
      <c r="B349" s="8">
        <v>601</v>
      </c>
      <c r="C349" s="4" t="s">
        <v>21</v>
      </c>
      <c r="D349" s="7" t="s">
        <v>729</v>
      </c>
      <c r="E349" s="5" t="s">
        <v>11</v>
      </c>
      <c r="F349" s="6" t="s">
        <v>746</v>
      </c>
      <c r="G349" s="37">
        <v>47884380</v>
      </c>
      <c r="H349" s="40">
        <v>0</v>
      </c>
      <c r="I349" s="35">
        <f t="shared" si="25"/>
        <v>3559</v>
      </c>
      <c r="J349" s="46">
        <v>0</v>
      </c>
      <c r="K349" s="47">
        <v>0</v>
      </c>
      <c r="L349" s="47">
        <v>0</v>
      </c>
      <c r="M349" s="47">
        <v>0</v>
      </c>
      <c r="N349" s="47">
        <v>0</v>
      </c>
      <c r="O349" s="47">
        <v>0</v>
      </c>
      <c r="P349" s="47">
        <v>0</v>
      </c>
      <c r="Q349" s="47">
        <v>3559</v>
      </c>
      <c r="R349" s="47">
        <v>0</v>
      </c>
      <c r="S349" s="47">
        <v>0</v>
      </c>
      <c r="T349" s="47">
        <v>0</v>
      </c>
      <c r="U349" s="47">
        <v>0</v>
      </c>
      <c r="V349" s="47">
        <v>0</v>
      </c>
      <c r="W349" s="48">
        <v>0</v>
      </c>
      <c r="X349" s="45">
        <f t="shared" si="26"/>
        <v>0</v>
      </c>
      <c r="Y349" s="55">
        <v>0</v>
      </c>
      <c r="Z349" s="56">
        <v>0</v>
      </c>
      <c r="AA349" s="57">
        <v>0</v>
      </c>
      <c r="AB349" s="58">
        <v>0</v>
      </c>
      <c r="AC349" s="59">
        <v>0</v>
      </c>
      <c r="AD349" s="30">
        <f t="shared" si="23"/>
        <v>0</v>
      </c>
      <c r="AE349" s="49">
        <v>0</v>
      </c>
      <c r="AF349" s="50">
        <v>0</v>
      </c>
      <c r="AG349" s="50">
        <v>0</v>
      </c>
      <c r="AH349" s="50">
        <v>0</v>
      </c>
      <c r="AI349" s="51">
        <v>0</v>
      </c>
      <c r="AJ349" s="50">
        <v>0</v>
      </c>
      <c r="AK349" s="50">
        <v>0</v>
      </c>
      <c r="AL349" s="50">
        <v>0</v>
      </c>
      <c r="AM349" s="52">
        <v>0</v>
      </c>
      <c r="AN349" s="44">
        <v>0</v>
      </c>
      <c r="AO349" s="63">
        <f t="shared" si="24"/>
        <v>0</v>
      </c>
      <c r="AP349" s="61">
        <v>0</v>
      </c>
      <c r="AQ349" s="53">
        <v>0</v>
      </c>
      <c r="AR349" s="54">
        <v>0</v>
      </c>
      <c r="AS349" s="42">
        <v>0</v>
      </c>
    </row>
    <row r="350" spans="1:45" ht="18.75" customHeight="1" thickBot="1" x14ac:dyDescent="0.3">
      <c r="A350" s="69" t="s">
        <v>17</v>
      </c>
      <c r="B350" s="68"/>
      <c r="C350" s="67"/>
      <c r="D350" s="70"/>
      <c r="E350" s="71"/>
      <c r="F350" s="33" t="s">
        <v>760</v>
      </c>
      <c r="G350" s="38"/>
      <c r="H350" s="31">
        <v>245700400</v>
      </c>
      <c r="I350" s="31">
        <v>20431200</v>
      </c>
      <c r="J350" s="31">
        <v>653817</v>
      </c>
      <c r="K350" s="31">
        <v>1016654</v>
      </c>
      <c r="L350" s="31">
        <v>5835955</v>
      </c>
      <c r="M350" s="31">
        <v>71600</v>
      </c>
      <c r="N350" s="31">
        <v>850603</v>
      </c>
      <c r="O350" s="31">
        <v>482088</v>
      </c>
      <c r="P350" s="31">
        <v>1944781</v>
      </c>
      <c r="Q350" s="31">
        <v>3730980</v>
      </c>
      <c r="R350" s="31">
        <v>947300</v>
      </c>
      <c r="S350" s="31">
        <v>0</v>
      </c>
      <c r="T350" s="31">
        <v>1304011</v>
      </c>
      <c r="U350" s="31">
        <v>961291</v>
      </c>
      <c r="V350" s="31">
        <v>466536</v>
      </c>
      <c r="W350" s="31">
        <v>2165584</v>
      </c>
      <c r="X350" s="31">
        <v>644789</v>
      </c>
      <c r="Y350" s="31">
        <v>210704</v>
      </c>
      <c r="Z350" s="31">
        <v>434085</v>
      </c>
      <c r="AA350" s="31">
        <v>0</v>
      </c>
      <c r="AB350" s="31">
        <v>2367328</v>
      </c>
      <c r="AC350" s="31">
        <v>5520747</v>
      </c>
      <c r="AD350" s="31">
        <v>1216531</v>
      </c>
      <c r="AE350" s="31">
        <v>3694</v>
      </c>
      <c r="AF350" s="31">
        <v>154115</v>
      </c>
      <c r="AG350" s="31">
        <v>2200</v>
      </c>
      <c r="AH350" s="31">
        <v>586165</v>
      </c>
      <c r="AI350" s="31">
        <v>61020</v>
      </c>
      <c r="AJ350" s="31">
        <v>105629</v>
      </c>
      <c r="AK350" s="31">
        <v>163405</v>
      </c>
      <c r="AL350" s="31">
        <v>19951</v>
      </c>
      <c r="AM350" s="31">
        <v>2320</v>
      </c>
      <c r="AN350" s="31">
        <v>118032</v>
      </c>
      <c r="AO350" s="31">
        <v>385455</v>
      </c>
      <c r="AP350" s="31">
        <v>0</v>
      </c>
      <c r="AQ350" s="31">
        <v>385455</v>
      </c>
      <c r="AR350" s="31">
        <v>0</v>
      </c>
      <c r="AS350" s="31">
        <v>10465</v>
      </c>
    </row>
    <row r="351" spans="1:45" x14ac:dyDescent="0.25"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</row>
    <row r="352" spans="1:45" x14ac:dyDescent="0.25"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</row>
    <row r="353" spans="9:45" x14ac:dyDescent="0.25"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</row>
    <row r="357" spans="9:45" x14ac:dyDescent="0.25">
      <c r="AO357" s="3"/>
    </row>
  </sheetData>
  <sheetProtection selectLockedCells="1"/>
  <autoFilter ref="A1:AS350"/>
  <mergeCells count="1">
    <mergeCell ref="D350:E350"/>
  </mergeCells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 odsúhlasený</vt:lpstr>
      <vt:lpstr>'KUR_2022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Uzivatel</cp:lastModifiedBy>
  <cp:lastPrinted>2023-01-11T07:20:56Z</cp:lastPrinted>
  <dcterms:created xsi:type="dcterms:W3CDTF">2022-01-18T08:53:28Z</dcterms:created>
  <dcterms:modified xsi:type="dcterms:W3CDTF">2023-02-24T07:42:33Z</dcterms:modified>
</cp:coreProperties>
</file>