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3\www\vksoh\2022\materialy\"/>
    </mc:Choice>
  </mc:AlternateContent>
  <bookViews>
    <workbookView xWindow="0" yWindow="0" windowWidth="28800" windowHeight="11400"/>
  </bookViews>
  <sheets>
    <sheet name="KUR_2022 odsúhlasený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'KUR_2022 odsúhlasený'!$A$1:$AS$337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'KUR_2022 odsúhlasený'!$1:$1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36" i="2" l="1"/>
  <c r="AD336" i="2"/>
  <c r="X336" i="2"/>
  <c r="I336" i="2"/>
  <c r="AO335" i="2"/>
  <c r="AD335" i="2"/>
  <c r="X335" i="2"/>
  <c r="I335" i="2"/>
  <c r="AO334" i="2"/>
  <c r="AD334" i="2"/>
  <c r="X334" i="2"/>
  <c r="I334" i="2"/>
  <c r="AO333" i="2"/>
  <c r="AD333" i="2"/>
  <c r="X333" i="2"/>
  <c r="I333" i="2"/>
  <c r="AO332" i="2"/>
  <c r="AD332" i="2"/>
  <c r="X332" i="2"/>
  <c r="I332" i="2"/>
  <c r="AO331" i="2"/>
  <c r="AD331" i="2"/>
  <c r="X331" i="2"/>
  <c r="I331" i="2"/>
  <c r="AO330" i="2"/>
  <c r="AD330" i="2"/>
  <c r="X330" i="2"/>
  <c r="I330" i="2"/>
  <c r="AO329" i="2"/>
  <c r="AD329" i="2"/>
  <c r="X329" i="2"/>
  <c r="I329" i="2"/>
  <c r="AO328" i="2"/>
  <c r="AD328" i="2"/>
  <c r="X328" i="2"/>
  <c r="I328" i="2"/>
  <c r="AO327" i="2"/>
  <c r="AD327" i="2"/>
  <c r="X327" i="2"/>
  <c r="I327" i="2"/>
  <c r="AO326" i="2"/>
  <c r="AD326" i="2"/>
  <c r="X326" i="2"/>
  <c r="I326" i="2"/>
  <c r="AO325" i="2"/>
  <c r="AD325" i="2"/>
  <c r="X325" i="2"/>
  <c r="I325" i="2"/>
  <c r="AO324" i="2"/>
  <c r="AD324" i="2"/>
  <c r="X324" i="2"/>
  <c r="I324" i="2"/>
  <c r="AO323" i="2"/>
  <c r="AD323" i="2"/>
  <c r="X323" i="2"/>
  <c r="I323" i="2"/>
  <c r="AO322" i="2"/>
  <c r="AD322" i="2"/>
  <c r="X322" i="2"/>
  <c r="I322" i="2"/>
  <c r="AO321" i="2"/>
  <c r="AD321" i="2"/>
  <c r="X321" i="2"/>
  <c r="I321" i="2"/>
  <c r="AO320" i="2"/>
  <c r="AD320" i="2"/>
  <c r="X320" i="2"/>
  <c r="I320" i="2"/>
  <c r="AO319" i="2"/>
  <c r="AD319" i="2"/>
  <c r="X319" i="2"/>
  <c r="I319" i="2"/>
  <c r="AO318" i="2"/>
  <c r="AD318" i="2"/>
  <c r="X318" i="2"/>
  <c r="I318" i="2"/>
  <c r="AO317" i="2"/>
  <c r="AD317" i="2"/>
  <c r="X317" i="2"/>
  <c r="I317" i="2"/>
  <c r="AO316" i="2"/>
  <c r="AD316" i="2"/>
  <c r="X316" i="2"/>
  <c r="I316" i="2"/>
  <c r="AO315" i="2"/>
  <c r="AD315" i="2"/>
  <c r="X315" i="2"/>
  <c r="I315" i="2"/>
  <c r="AO314" i="2"/>
  <c r="AD314" i="2"/>
  <c r="X314" i="2"/>
  <c r="I314" i="2"/>
  <c r="AO313" i="2"/>
  <c r="AD313" i="2"/>
  <c r="X313" i="2"/>
  <c r="I313" i="2"/>
  <c r="AO312" i="2"/>
  <c r="AD312" i="2"/>
  <c r="X312" i="2"/>
  <c r="I312" i="2"/>
  <c r="AO311" i="2"/>
  <c r="AD311" i="2"/>
  <c r="X311" i="2"/>
  <c r="I311" i="2"/>
  <c r="AO310" i="2"/>
  <c r="AD310" i="2"/>
  <c r="X310" i="2"/>
  <c r="I310" i="2"/>
  <c r="AO309" i="2"/>
  <c r="AD309" i="2"/>
  <c r="X309" i="2"/>
  <c r="I309" i="2"/>
  <c r="AO308" i="2"/>
  <c r="AD308" i="2"/>
  <c r="X308" i="2"/>
  <c r="I308" i="2"/>
  <c r="AO307" i="2"/>
  <c r="AD307" i="2"/>
  <c r="X307" i="2"/>
  <c r="I307" i="2"/>
  <c r="AO306" i="2"/>
  <c r="AD306" i="2"/>
  <c r="X306" i="2"/>
  <c r="I306" i="2"/>
  <c r="AO305" i="2"/>
  <c r="AD305" i="2"/>
  <c r="X305" i="2"/>
  <c r="I305" i="2"/>
  <c r="AO304" i="2"/>
  <c r="AD304" i="2"/>
  <c r="X304" i="2"/>
  <c r="I304" i="2"/>
  <c r="AO303" i="2"/>
  <c r="AD303" i="2"/>
  <c r="X303" i="2"/>
  <c r="I303" i="2"/>
  <c r="AO302" i="2"/>
  <c r="AD302" i="2"/>
  <c r="X302" i="2"/>
  <c r="I302" i="2"/>
  <c r="AO301" i="2"/>
  <c r="AD301" i="2"/>
  <c r="X301" i="2"/>
  <c r="I301" i="2"/>
  <c r="AO300" i="2"/>
  <c r="AD300" i="2"/>
  <c r="X300" i="2"/>
  <c r="I300" i="2"/>
  <c r="AO299" i="2"/>
  <c r="AD299" i="2"/>
  <c r="X299" i="2"/>
  <c r="I299" i="2"/>
  <c r="AO298" i="2"/>
  <c r="AD298" i="2"/>
  <c r="X298" i="2"/>
  <c r="I298" i="2"/>
  <c r="AO297" i="2"/>
  <c r="AD297" i="2"/>
  <c r="X297" i="2"/>
  <c r="I297" i="2"/>
  <c r="AO296" i="2"/>
  <c r="AD296" i="2"/>
  <c r="X296" i="2"/>
  <c r="I296" i="2"/>
  <c r="AO295" i="2"/>
  <c r="AD295" i="2"/>
  <c r="X295" i="2"/>
  <c r="I295" i="2"/>
  <c r="AO294" i="2"/>
  <c r="AD294" i="2"/>
  <c r="X294" i="2"/>
  <c r="I294" i="2"/>
  <c r="AO293" i="2"/>
  <c r="AD293" i="2"/>
  <c r="X293" i="2"/>
  <c r="I293" i="2"/>
  <c r="AO292" i="2"/>
  <c r="AD292" i="2"/>
  <c r="X292" i="2"/>
  <c r="I292" i="2"/>
  <c r="AO291" i="2"/>
  <c r="AD291" i="2"/>
  <c r="X291" i="2"/>
  <c r="I291" i="2"/>
  <c r="AO290" i="2"/>
  <c r="AD290" i="2"/>
  <c r="X290" i="2"/>
  <c r="I290" i="2"/>
  <c r="AO289" i="2"/>
  <c r="AD289" i="2"/>
  <c r="X289" i="2"/>
  <c r="I289" i="2"/>
  <c r="AO288" i="2"/>
  <c r="AD288" i="2"/>
  <c r="X288" i="2"/>
  <c r="I288" i="2"/>
  <c r="AO287" i="2"/>
  <c r="AD287" i="2"/>
  <c r="X287" i="2"/>
  <c r="I287" i="2"/>
  <c r="AO286" i="2"/>
  <c r="AD286" i="2"/>
  <c r="X286" i="2"/>
  <c r="I286" i="2"/>
  <c r="AO285" i="2"/>
  <c r="AD285" i="2"/>
  <c r="X285" i="2"/>
  <c r="I285" i="2"/>
  <c r="AO284" i="2"/>
  <c r="AD284" i="2"/>
  <c r="X284" i="2"/>
  <c r="I284" i="2"/>
  <c r="AO283" i="2"/>
  <c r="AD283" i="2"/>
  <c r="X283" i="2"/>
  <c r="I283" i="2"/>
  <c r="AO282" i="2"/>
  <c r="AD282" i="2"/>
  <c r="X282" i="2"/>
  <c r="I282" i="2"/>
  <c r="AO281" i="2"/>
  <c r="AD281" i="2"/>
  <c r="X281" i="2"/>
  <c r="I281" i="2"/>
  <c r="AO280" i="2"/>
  <c r="AD280" i="2"/>
  <c r="X280" i="2"/>
  <c r="I280" i="2"/>
  <c r="AO279" i="2"/>
  <c r="AD279" i="2"/>
  <c r="X279" i="2"/>
  <c r="I279" i="2"/>
  <c r="AO278" i="2"/>
  <c r="AD278" i="2"/>
  <c r="X278" i="2"/>
  <c r="I278" i="2"/>
  <c r="AO277" i="2"/>
  <c r="AD277" i="2"/>
  <c r="X277" i="2"/>
  <c r="I277" i="2"/>
  <c r="AO276" i="2"/>
  <c r="AD276" i="2"/>
  <c r="X276" i="2"/>
  <c r="I276" i="2"/>
  <c r="AO275" i="2"/>
  <c r="AD275" i="2"/>
  <c r="X275" i="2"/>
  <c r="I275" i="2"/>
  <c r="AO274" i="2"/>
  <c r="AD274" i="2"/>
  <c r="X274" i="2"/>
  <c r="I274" i="2"/>
  <c r="AO273" i="2"/>
  <c r="AD273" i="2"/>
  <c r="X273" i="2"/>
  <c r="I273" i="2"/>
  <c r="AO272" i="2"/>
  <c r="AD272" i="2"/>
  <c r="X272" i="2"/>
  <c r="I272" i="2"/>
  <c r="AO271" i="2"/>
  <c r="AD271" i="2"/>
  <c r="X271" i="2"/>
  <c r="I271" i="2"/>
  <c r="AO270" i="2"/>
  <c r="AD270" i="2"/>
  <c r="X270" i="2"/>
  <c r="I270" i="2"/>
  <c r="AO269" i="2"/>
  <c r="AD269" i="2"/>
  <c r="X269" i="2"/>
  <c r="I269" i="2"/>
  <c r="AO268" i="2"/>
  <c r="AD268" i="2"/>
  <c r="X268" i="2"/>
  <c r="I268" i="2"/>
  <c r="AO267" i="2"/>
  <c r="AD267" i="2"/>
  <c r="X267" i="2"/>
  <c r="I267" i="2"/>
  <c r="AO266" i="2"/>
  <c r="AD266" i="2"/>
  <c r="X266" i="2"/>
  <c r="I266" i="2"/>
  <c r="AO265" i="2"/>
  <c r="AD265" i="2"/>
  <c r="X265" i="2"/>
  <c r="I265" i="2"/>
  <c r="AO264" i="2"/>
  <c r="AD264" i="2"/>
  <c r="X264" i="2"/>
  <c r="I264" i="2"/>
  <c r="AO263" i="2"/>
  <c r="AD263" i="2"/>
  <c r="X263" i="2"/>
  <c r="I263" i="2"/>
  <c r="AO262" i="2"/>
  <c r="AD262" i="2"/>
  <c r="X262" i="2"/>
  <c r="I262" i="2"/>
  <c r="AO261" i="2"/>
  <c r="AD261" i="2"/>
  <c r="X261" i="2"/>
  <c r="I261" i="2"/>
  <c r="AO260" i="2"/>
  <c r="AD260" i="2"/>
  <c r="X260" i="2"/>
  <c r="I260" i="2"/>
  <c r="AO259" i="2"/>
  <c r="AD259" i="2"/>
  <c r="X259" i="2"/>
  <c r="I259" i="2"/>
  <c r="AO258" i="2"/>
  <c r="AD258" i="2"/>
  <c r="X258" i="2"/>
  <c r="I258" i="2"/>
  <c r="AO257" i="2"/>
  <c r="AD257" i="2"/>
  <c r="X257" i="2"/>
  <c r="I257" i="2"/>
  <c r="AO256" i="2"/>
  <c r="AD256" i="2"/>
  <c r="X256" i="2"/>
  <c r="I256" i="2"/>
  <c r="AO255" i="2"/>
  <c r="AD255" i="2"/>
  <c r="X255" i="2"/>
  <c r="I255" i="2"/>
  <c r="AO254" i="2"/>
  <c r="AD254" i="2"/>
  <c r="X254" i="2"/>
  <c r="I254" i="2"/>
  <c r="AO253" i="2"/>
  <c r="AD253" i="2"/>
  <c r="X253" i="2"/>
  <c r="I253" i="2"/>
  <c r="AO252" i="2"/>
  <c r="AD252" i="2"/>
  <c r="X252" i="2"/>
  <c r="I252" i="2"/>
  <c r="AO251" i="2"/>
  <c r="AD251" i="2"/>
  <c r="X251" i="2"/>
  <c r="I251" i="2"/>
  <c r="AO250" i="2"/>
  <c r="AD250" i="2"/>
  <c r="X250" i="2"/>
  <c r="I250" i="2"/>
  <c r="AO249" i="2"/>
  <c r="AD249" i="2"/>
  <c r="X249" i="2"/>
  <c r="I249" i="2"/>
  <c r="AO248" i="2"/>
  <c r="AD248" i="2"/>
  <c r="X248" i="2"/>
  <c r="I248" i="2"/>
  <c r="AO247" i="2"/>
  <c r="AD247" i="2"/>
  <c r="X247" i="2"/>
  <c r="I247" i="2"/>
  <c r="AO246" i="2"/>
  <c r="AD246" i="2"/>
  <c r="X246" i="2"/>
  <c r="I246" i="2"/>
  <c r="AO245" i="2"/>
  <c r="AD245" i="2"/>
  <c r="X245" i="2"/>
  <c r="I245" i="2"/>
  <c r="AO244" i="2"/>
  <c r="AD244" i="2"/>
  <c r="X244" i="2"/>
  <c r="I244" i="2"/>
  <c r="AO243" i="2"/>
  <c r="AD243" i="2"/>
  <c r="X243" i="2"/>
  <c r="I243" i="2"/>
  <c r="AO242" i="2"/>
  <c r="AD242" i="2"/>
  <c r="X242" i="2"/>
  <c r="I242" i="2"/>
  <c r="AO241" i="2"/>
  <c r="AD241" i="2"/>
  <c r="X241" i="2"/>
  <c r="I241" i="2"/>
  <c r="AO240" i="2"/>
  <c r="AD240" i="2"/>
  <c r="X240" i="2"/>
  <c r="I240" i="2"/>
  <c r="AO239" i="2"/>
  <c r="AD239" i="2"/>
  <c r="X239" i="2"/>
  <c r="I239" i="2"/>
  <c r="AO238" i="2"/>
  <c r="AD238" i="2"/>
  <c r="X238" i="2"/>
  <c r="I238" i="2"/>
  <c r="AO237" i="2"/>
  <c r="AD237" i="2"/>
  <c r="X237" i="2"/>
  <c r="I237" i="2"/>
  <c r="AO236" i="2"/>
  <c r="AD236" i="2"/>
  <c r="X236" i="2"/>
  <c r="I236" i="2"/>
  <c r="AO235" i="2"/>
  <c r="AD235" i="2"/>
  <c r="X235" i="2"/>
  <c r="I235" i="2"/>
  <c r="AO234" i="2"/>
  <c r="AD234" i="2"/>
  <c r="X234" i="2"/>
  <c r="I234" i="2"/>
  <c r="AO233" i="2"/>
  <c r="AD233" i="2"/>
  <c r="X233" i="2"/>
  <c r="I233" i="2"/>
  <c r="AO232" i="2"/>
  <c r="AD232" i="2"/>
  <c r="X232" i="2"/>
  <c r="I232" i="2"/>
  <c r="AO231" i="2"/>
  <c r="AD231" i="2"/>
  <c r="X231" i="2"/>
  <c r="I231" i="2"/>
  <c r="AO230" i="2"/>
  <c r="AD230" i="2"/>
  <c r="X230" i="2"/>
  <c r="I230" i="2"/>
  <c r="AO229" i="2"/>
  <c r="AD229" i="2"/>
  <c r="X229" i="2"/>
  <c r="I229" i="2"/>
  <c r="AO228" i="2"/>
  <c r="AD228" i="2"/>
  <c r="X228" i="2"/>
  <c r="I228" i="2"/>
  <c r="AO227" i="2"/>
  <c r="AD227" i="2"/>
  <c r="X227" i="2"/>
  <c r="I227" i="2"/>
  <c r="AO226" i="2"/>
  <c r="AD226" i="2"/>
  <c r="X226" i="2"/>
  <c r="I226" i="2"/>
  <c r="AO225" i="2"/>
  <c r="AD225" i="2"/>
  <c r="X225" i="2"/>
  <c r="I225" i="2"/>
  <c r="AO224" i="2"/>
  <c r="AD224" i="2"/>
  <c r="X224" i="2"/>
  <c r="I224" i="2"/>
  <c r="AO223" i="2"/>
  <c r="AD223" i="2"/>
  <c r="X223" i="2"/>
  <c r="I223" i="2"/>
  <c r="AO222" i="2"/>
  <c r="AD222" i="2"/>
  <c r="X222" i="2"/>
  <c r="I222" i="2"/>
  <c r="AO221" i="2"/>
  <c r="AD221" i="2"/>
  <c r="X221" i="2"/>
  <c r="I221" i="2"/>
  <c r="AO220" i="2"/>
  <c r="AD220" i="2"/>
  <c r="X220" i="2"/>
  <c r="I220" i="2"/>
  <c r="AO219" i="2"/>
  <c r="AD219" i="2"/>
  <c r="X219" i="2"/>
  <c r="I219" i="2"/>
  <c r="AO218" i="2"/>
  <c r="AD218" i="2"/>
  <c r="X218" i="2"/>
  <c r="I218" i="2"/>
  <c r="AO217" i="2"/>
  <c r="AD217" i="2"/>
  <c r="X217" i="2"/>
  <c r="I217" i="2"/>
  <c r="AO216" i="2"/>
  <c r="AD216" i="2"/>
  <c r="X216" i="2"/>
  <c r="I216" i="2"/>
  <c r="AO215" i="2"/>
  <c r="AD215" i="2"/>
  <c r="X215" i="2"/>
  <c r="I215" i="2"/>
  <c r="AO214" i="2"/>
  <c r="AD214" i="2"/>
  <c r="X214" i="2"/>
  <c r="I214" i="2"/>
  <c r="AO213" i="2"/>
  <c r="AD213" i="2"/>
  <c r="X213" i="2"/>
  <c r="I213" i="2"/>
  <c r="AO212" i="2"/>
  <c r="AD212" i="2"/>
  <c r="X212" i="2"/>
  <c r="I212" i="2"/>
  <c r="AO211" i="2"/>
  <c r="AD211" i="2"/>
  <c r="X211" i="2"/>
  <c r="I211" i="2"/>
  <c r="AO210" i="2"/>
  <c r="AD210" i="2"/>
  <c r="X210" i="2"/>
  <c r="I210" i="2"/>
  <c r="AO209" i="2"/>
  <c r="AD209" i="2"/>
  <c r="X209" i="2"/>
  <c r="I209" i="2"/>
  <c r="AO208" i="2"/>
  <c r="AD208" i="2"/>
  <c r="X208" i="2"/>
  <c r="I208" i="2"/>
  <c r="AO207" i="2"/>
  <c r="AD207" i="2"/>
  <c r="X207" i="2"/>
  <c r="I207" i="2"/>
  <c r="AO206" i="2"/>
  <c r="AD206" i="2"/>
  <c r="X206" i="2"/>
  <c r="I206" i="2"/>
  <c r="AO205" i="2"/>
  <c r="AD205" i="2"/>
  <c r="X205" i="2"/>
  <c r="I205" i="2"/>
  <c r="AO204" i="2"/>
  <c r="AD204" i="2"/>
  <c r="X204" i="2"/>
  <c r="I204" i="2"/>
  <c r="AO203" i="2"/>
  <c r="AD203" i="2"/>
  <c r="X203" i="2"/>
  <c r="I203" i="2"/>
  <c r="AO202" i="2"/>
  <c r="AD202" i="2"/>
  <c r="X202" i="2"/>
  <c r="I202" i="2"/>
  <c r="AO201" i="2"/>
  <c r="AD201" i="2"/>
  <c r="X201" i="2"/>
  <c r="I201" i="2"/>
  <c r="AO200" i="2"/>
  <c r="AD200" i="2"/>
  <c r="X200" i="2"/>
  <c r="I200" i="2"/>
  <c r="AO199" i="2"/>
  <c r="AD199" i="2"/>
  <c r="X199" i="2"/>
  <c r="I199" i="2"/>
  <c r="AO198" i="2"/>
  <c r="AD198" i="2"/>
  <c r="X198" i="2"/>
  <c r="I198" i="2"/>
  <c r="AO197" i="2"/>
  <c r="AD197" i="2"/>
  <c r="X197" i="2"/>
  <c r="I197" i="2"/>
  <c r="AO196" i="2"/>
  <c r="AD196" i="2"/>
  <c r="X196" i="2"/>
  <c r="I196" i="2"/>
  <c r="AO195" i="2"/>
  <c r="AD195" i="2"/>
  <c r="X195" i="2"/>
  <c r="I195" i="2"/>
  <c r="AO194" i="2"/>
  <c r="AD194" i="2"/>
  <c r="X194" i="2"/>
  <c r="I194" i="2"/>
  <c r="AO193" i="2"/>
  <c r="AD193" i="2"/>
  <c r="X193" i="2"/>
  <c r="I193" i="2"/>
  <c r="AO192" i="2"/>
  <c r="AD192" i="2"/>
  <c r="X192" i="2"/>
  <c r="I192" i="2"/>
  <c r="AO191" i="2"/>
  <c r="AD191" i="2"/>
  <c r="X191" i="2"/>
  <c r="I191" i="2"/>
  <c r="AO190" i="2"/>
  <c r="AD190" i="2"/>
  <c r="X190" i="2"/>
  <c r="I190" i="2"/>
  <c r="AO189" i="2"/>
  <c r="AD189" i="2"/>
  <c r="X189" i="2"/>
  <c r="I189" i="2"/>
  <c r="AO188" i="2"/>
  <c r="AD188" i="2"/>
  <c r="X188" i="2"/>
  <c r="I188" i="2"/>
  <c r="AO187" i="2"/>
  <c r="AD187" i="2"/>
  <c r="X187" i="2"/>
  <c r="I187" i="2"/>
  <c r="AO186" i="2"/>
  <c r="AD186" i="2"/>
  <c r="X186" i="2"/>
  <c r="I186" i="2"/>
  <c r="AO185" i="2"/>
  <c r="AD185" i="2"/>
  <c r="X185" i="2"/>
  <c r="I185" i="2"/>
  <c r="AO184" i="2"/>
  <c r="AD184" i="2"/>
  <c r="X184" i="2"/>
  <c r="I184" i="2"/>
  <c r="AO183" i="2"/>
  <c r="AD183" i="2"/>
  <c r="X183" i="2"/>
  <c r="I183" i="2"/>
  <c r="AO182" i="2"/>
  <c r="AD182" i="2"/>
  <c r="X182" i="2"/>
  <c r="I182" i="2"/>
  <c r="AO181" i="2"/>
  <c r="AD181" i="2"/>
  <c r="X181" i="2"/>
  <c r="I181" i="2"/>
  <c r="AO180" i="2"/>
  <c r="AD180" i="2"/>
  <c r="X180" i="2"/>
  <c r="I180" i="2"/>
  <c r="AO179" i="2"/>
  <c r="AD179" i="2"/>
  <c r="X179" i="2"/>
  <c r="I179" i="2"/>
  <c r="AO178" i="2"/>
  <c r="AD178" i="2"/>
  <c r="X178" i="2"/>
  <c r="I178" i="2"/>
  <c r="AO177" i="2"/>
  <c r="AD177" i="2"/>
  <c r="X177" i="2"/>
  <c r="I177" i="2"/>
  <c r="AO176" i="2"/>
  <c r="AD176" i="2"/>
  <c r="X176" i="2"/>
  <c r="I176" i="2"/>
  <c r="AO175" i="2"/>
  <c r="AD175" i="2"/>
  <c r="X175" i="2"/>
  <c r="I175" i="2"/>
  <c r="AO174" i="2"/>
  <c r="AD174" i="2"/>
  <c r="X174" i="2"/>
  <c r="I174" i="2"/>
  <c r="AO173" i="2"/>
  <c r="AD173" i="2"/>
  <c r="X173" i="2"/>
  <c r="I173" i="2"/>
  <c r="AO172" i="2"/>
  <c r="AD172" i="2"/>
  <c r="X172" i="2"/>
  <c r="I172" i="2"/>
  <c r="AO171" i="2"/>
  <c r="AD171" i="2"/>
  <c r="X171" i="2"/>
  <c r="I171" i="2"/>
  <c r="AO170" i="2"/>
  <c r="AD170" i="2"/>
  <c r="X170" i="2"/>
  <c r="I170" i="2"/>
  <c r="AO169" i="2"/>
  <c r="AD169" i="2"/>
  <c r="X169" i="2"/>
  <c r="I169" i="2"/>
  <c r="AO168" i="2"/>
  <c r="AD168" i="2"/>
  <c r="X168" i="2"/>
  <c r="I168" i="2"/>
  <c r="AO167" i="2"/>
  <c r="AD167" i="2"/>
  <c r="X167" i="2"/>
  <c r="I167" i="2"/>
  <c r="AO166" i="2"/>
  <c r="AD166" i="2"/>
  <c r="X166" i="2"/>
  <c r="I166" i="2"/>
  <c r="AO165" i="2"/>
  <c r="AD165" i="2"/>
  <c r="X165" i="2"/>
  <c r="I165" i="2"/>
  <c r="AO164" i="2"/>
  <c r="AD164" i="2"/>
  <c r="X164" i="2"/>
  <c r="I164" i="2"/>
  <c r="AO163" i="2"/>
  <c r="AD163" i="2"/>
  <c r="X163" i="2"/>
  <c r="I163" i="2"/>
  <c r="AO162" i="2"/>
  <c r="AD162" i="2"/>
  <c r="X162" i="2"/>
  <c r="I162" i="2"/>
  <c r="AO161" i="2"/>
  <c r="AD161" i="2"/>
  <c r="X161" i="2"/>
  <c r="I161" i="2"/>
  <c r="AO160" i="2"/>
  <c r="AD160" i="2"/>
  <c r="X160" i="2"/>
  <c r="I160" i="2"/>
  <c r="AO159" i="2"/>
  <c r="AD159" i="2"/>
  <c r="X159" i="2"/>
  <c r="I159" i="2"/>
  <c r="AO158" i="2"/>
  <c r="AD158" i="2"/>
  <c r="X158" i="2"/>
  <c r="I158" i="2"/>
  <c r="AO157" i="2"/>
  <c r="AD157" i="2"/>
  <c r="X157" i="2"/>
  <c r="I157" i="2"/>
  <c r="AO156" i="2"/>
  <c r="AD156" i="2"/>
  <c r="X156" i="2"/>
  <c r="I156" i="2"/>
  <c r="AO155" i="2"/>
  <c r="AD155" i="2"/>
  <c r="X155" i="2"/>
  <c r="I155" i="2"/>
  <c r="AO154" i="2"/>
  <c r="AD154" i="2"/>
  <c r="X154" i="2"/>
  <c r="I154" i="2"/>
  <c r="AO153" i="2"/>
  <c r="AD153" i="2"/>
  <c r="X153" i="2"/>
  <c r="I153" i="2"/>
  <c r="AO152" i="2"/>
  <c r="AD152" i="2"/>
  <c r="X152" i="2"/>
  <c r="I152" i="2"/>
  <c r="AO151" i="2"/>
  <c r="AD151" i="2"/>
  <c r="X151" i="2"/>
  <c r="I151" i="2"/>
  <c r="AO150" i="2"/>
  <c r="AD150" i="2"/>
  <c r="X150" i="2"/>
  <c r="I150" i="2"/>
  <c r="AO149" i="2"/>
  <c r="AD149" i="2"/>
  <c r="X149" i="2"/>
  <c r="I149" i="2"/>
  <c r="AO148" i="2"/>
  <c r="AD148" i="2"/>
  <c r="X148" i="2"/>
  <c r="I148" i="2"/>
  <c r="AO147" i="2"/>
  <c r="AD147" i="2"/>
  <c r="X147" i="2"/>
  <c r="I147" i="2"/>
  <c r="AO146" i="2"/>
  <c r="AD146" i="2"/>
  <c r="X146" i="2"/>
  <c r="I146" i="2"/>
  <c r="AO145" i="2"/>
  <c r="AD145" i="2"/>
  <c r="X145" i="2"/>
  <c r="I145" i="2"/>
  <c r="AO144" i="2"/>
  <c r="AD144" i="2"/>
  <c r="X144" i="2"/>
  <c r="I144" i="2"/>
  <c r="AO143" i="2"/>
  <c r="AD143" i="2"/>
  <c r="X143" i="2"/>
  <c r="I143" i="2"/>
  <c r="AO142" i="2"/>
  <c r="AD142" i="2"/>
  <c r="X142" i="2"/>
  <c r="I142" i="2"/>
  <c r="AO141" i="2"/>
  <c r="AD141" i="2"/>
  <c r="X141" i="2"/>
  <c r="I141" i="2"/>
  <c r="AO140" i="2"/>
  <c r="AD140" i="2"/>
  <c r="X140" i="2"/>
  <c r="I140" i="2"/>
  <c r="AO139" i="2"/>
  <c r="AD139" i="2"/>
  <c r="X139" i="2"/>
  <c r="I139" i="2"/>
  <c r="AO138" i="2"/>
  <c r="AD138" i="2"/>
  <c r="X138" i="2"/>
  <c r="I138" i="2"/>
  <c r="AO137" i="2"/>
  <c r="AD137" i="2"/>
  <c r="X137" i="2"/>
  <c r="I137" i="2"/>
  <c r="AO136" i="2"/>
  <c r="AD136" i="2"/>
  <c r="X136" i="2"/>
  <c r="I136" i="2"/>
  <c r="AO135" i="2"/>
  <c r="AD135" i="2"/>
  <c r="X135" i="2"/>
  <c r="I135" i="2"/>
  <c r="AO134" i="2"/>
  <c r="AD134" i="2"/>
  <c r="X134" i="2"/>
  <c r="I134" i="2"/>
  <c r="AO133" i="2"/>
  <c r="AD133" i="2"/>
  <c r="X133" i="2"/>
  <c r="I133" i="2"/>
  <c r="AO132" i="2"/>
  <c r="AD132" i="2"/>
  <c r="X132" i="2"/>
  <c r="I132" i="2"/>
  <c r="AO131" i="2"/>
  <c r="AD131" i="2"/>
  <c r="X131" i="2"/>
  <c r="I131" i="2"/>
  <c r="AO130" i="2"/>
  <c r="AD130" i="2"/>
  <c r="X130" i="2"/>
  <c r="I130" i="2"/>
  <c r="AO129" i="2"/>
  <c r="AD129" i="2"/>
  <c r="X129" i="2"/>
  <c r="I129" i="2"/>
  <c r="AO128" i="2"/>
  <c r="AD128" i="2"/>
  <c r="X128" i="2"/>
  <c r="I128" i="2"/>
  <c r="AO127" i="2"/>
  <c r="AD127" i="2"/>
  <c r="X127" i="2"/>
  <c r="I127" i="2"/>
  <c r="AO126" i="2"/>
  <c r="AD126" i="2"/>
  <c r="X126" i="2"/>
  <c r="I126" i="2"/>
  <c r="AO125" i="2"/>
  <c r="AD125" i="2"/>
  <c r="X125" i="2"/>
  <c r="I125" i="2"/>
  <c r="AO124" i="2"/>
  <c r="AD124" i="2"/>
  <c r="X124" i="2"/>
  <c r="I124" i="2"/>
  <c r="AO123" i="2"/>
  <c r="AD123" i="2"/>
  <c r="X123" i="2"/>
  <c r="I123" i="2"/>
  <c r="AO122" i="2"/>
  <c r="AD122" i="2"/>
  <c r="X122" i="2"/>
  <c r="I122" i="2"/>
  <c r="AO121" i="2"/>
  <c r="AD121" i="2"/>
  <c r="X121" i="2"/>
  <c r="I121" i="2"/>
  <c r="AO120" i="2"/>
  <c r="AD120" i="2"/>
  <c r="X120" i="2"/>
  <c r="I120" i="2"/>
  <c r="AO119" i="2"/>
  <c r="AD119" i="2"/>
  <c r="X119" i="2"/>
  <c r="I119" i="2"/>
  <c r="AO118" i="2"/>
  <c r="AD118" i="2"/>
  <c r="X118" i="2"/>
  <c r="I118" i="2"/>
  <c r="AO117" i="2"/>
  <c r="AD117" i="2"/>
  <c r="X117" i="2"/>
  <c r="I117" i="2"/>
  <c r="AO116" i="2"/>
  <c r="AD116" i="2"/>
  <c r="X116" i="2"/>
  <c r="I116" i="2"/>
  <c r="AO115" i="2"/>
  <c r="AD115" i="2"/>
  <c r="X115" i="2"/>
  <c r="I115" i="2"/>
  <c r="AO114" i="2"/>
  <c r="AD114" i="2"/>
  <c r="X114" i="2"/>
  <c r="I114" i="2"/>
  <c r="AO113" i="2"/>
  <c r="AD113" i="2"/>
  <c r="X113" i="2"/>
  <c r="I113" i="2"/>
  <c r="AO112" i="2"/>
  <c r="AD112" i="2"/>
  <c r="X112" i="2"/>
  <c r="I112" i="2"/>
  <c r="AO111" i="2"/>
  <c r="AD111" i="2"/>
  <c r="X111" i="2"/>
  <c r="I111" i="2"/>
  <c r="AO110" i="2"/>
  <c r="AD110" i="2"/>
  <c r="X110" i="2"/>
  <c r="I110" i="2"/>
  <c r="AO109" i="2"/>
  <c r="AD109" i="2"/>
  <c r="X109" i="2"/>
  <c r="I109" i="2"/>
  <c r="AO108" i="2"/>
  <c r="AD108" i="2"/>
  <c r="X108" i="2"/>
  <c r="I108" i="2"/>
  <c r="AO107" i="2"/>
  <c r="AD107" i="2"/>
  <c r="X107" i="2"/>
  <c r="I107" i="2"/>
  <c r="AO106" i="2"/>
  <c r="AD106" i="2"/>
  <c r="X106" i="2"/>
  <c r="I106" i="2"/>
  <c r="AO105" i="2"/>
  <c r="AD105" i="2"/>
  <c r="X105" i="2"/>
  <c r="I105" i="2"/>
  <c r="AO104" i="2"/>
  <c r="AD104" i="2"/>
  <c r="X104" i="2"/>
  <c r="I104" i="2"/>
  <c r="AO103" i="2"/>
  <c r="AD103" i="2"/>
  <c r="X103" i="2"/>
  <c r="I103" i="2"/>
  <c r="AO102" i="2"/>
  <c r="AD102" i="2"/>
  <c r="X102" i="2"/>
  <c r="I102" i="2"/>
  <c r="AO101" i="2"/>
  <c r="AD101" i="2"/>
  <c r="X101" i="2"/>
  <c r="I101" i="2"/>
  <c r="AO100" i="2"/>
  <c r="AD100" i="2"/>
  <c r="X100" i="2"/>
  <c r="I100" i="2"/>
  <c r="AO99" i="2"/>
  <c r="AD99" i="2"/>
  <c r="X99" i="2"/>
  <c r="I99" i="2"/>
  <c r="AO98" i="2"/>
  <c r="AD98" i="2"/>
  <c r="X98" i="2"/>
  <c r="I98" i="2"/>
  <c r="AO97" i="2"/>
  <c r="AD97" i="2"/>
  <c r="X97" i="2"/>
  <c r="I97" i="2"/>
  <c r="AO96" i="2"/>
  <c r="AD96" i="2"/>
  <c r="X96" i="2"/>
  <c r="I96" i="2"/>
  <c r="AO95" i="2"/>
  <c r="AD95" i="2"/>
  <c r="X95" i="2"/>
  <c r="I95" i="2"/>
  <c r="AO94" i="2"/>
  <c r="AD94" i="2"/>
  <c r="X94" i="2"/>
  <c r="I94" i="2"/>
  <c r="AO93" i="2"/>
  <c r="AD93" i="2"/>
  <c r="X93" i="2"/>
  <c r="I93" i="2"/>
  <c r="AO92" i="2"/>
  <c r="AD92" i="2"/>
  <c r="X92" i="2"/>
  <c r="I92" i="2"/>
  <c r="AO91" i="2"/>
  <c r="AD91" i="2"/>
  <c r="X91" i="2"/>
  <c r="I91" i="2"/>
  <c r="AO90" i="2"/>
  <c r="AD90" i="2"/>
  <c r="X90" i="2"/>
  <c r="I90" i="2"/>
  <c r="AO89" i="2"/>
  <c r="AD89" i="2"/>
  <c r="X89" i="2"/>
  <c r="I89" i="2"/>
  <c r="AO88" i="2"/>
  <c r="AD88" i="2"/>
  <c r="X88" i="2"/>
  <c r="I88" i="2"/>
  <c r="AO87" i="2"/>
  <c r="AD87" i="2"/>
  <c r="X87" i="2"/>
  <c r="I87" i="2"/>
  <c r="AO86" i="2"/>
  <c r="AD86" i="2"/>
  <c r="X86" i="2"/>
  <c r="I86" i="2"/>
  <c r="AO85" i="2"/>
  <c r="AD85" i="2"/>
  <c r="X85" i="2"/>
  <c r="I85" i="2"/>
  <c r="AO84" i="2"/>
  <c r="AD84" i="2"/>
  <c r="X84" i="2"/>
  <c r="I84" i="2"/>
  <c r="AO83" i="2"/>
  <c r="AD83" i="2"/>
  <c r="X83" i="2"/>
  <c r="I83" i="2"/>
  <c r="AO82" i="2"/>
  <c r="AD82" i="2"/>
  <c r="X82" i="2"/>
  <c r="I82" i="2"/>
  <c r="AO81" i="2"/>
  <c r="AD81" i="2"/>
  <c r="X81" i="2"/>
  <c r="I81" i="2"/>
  <c r="AO80" i="2"/>
  <c r="AD80" i="2"/>
  <c r="X80" i="2"/>
  <c r="I80" i="2"/>
  <c r="AO79" i="2"/>
  <c r="AD79" i="2"/>
  <c r="X79" i="2"/>
  <c r="I79" i="2"/>
  <c r="AO78" i="2"/>
  <c r="AD78" i="2"/>
  <c r="X78" i="2"/>
  <c r="I78" i="2"/>
  <c r="AO77" i="2"/>
  <c r="AD77" i="2"/>
  <c r="X77" i="2"/>
  <c r="I77" i="2"/>
  <c r="AO76" i="2"/>
  <c r="AD76" i="2"/>
  <c r="X76" i="2"/>
  <c r="I76" i="2"/>
  <c r="AO75" i="2"/>
  <c r="AD75" i="2"/>
  <c r="X75" i="2"/>
  <c r="I75" i="2"/>
  <c r="AO74" i="2"/>
  <c r="AD74" i="2"/>
  <c r="X74" i="2"/>
  <c r="I74" i="2"/>
  <c r="AO73" i="2"/>
  <c r="AD73" i="2"/>
  <c r="X73" i="2"/>
  <c r="I73" i="2"/>
  <c r="AO72" i="2"/>
  <c r="AD72" i="2"/>
  <c r="X72" i="2"/>
  <c r="I72" i="2"/>
  <c r="AO71" i="2"/>
  <c r="AD71" i="2"/>
  <c r="X71" i="2"/>
  <c r="I71" i="2"/>
  <c r="AO70" i="2"/>
  <c r="AD70" i="2"/>
  <c r="X70" i="2"/>
  <c r="I70" i="2"/>
  <c r="AO69" i="2"/>
  <c r="AD69" i="2"/>
  <c r="X69" i="2"/>
  <c r="I69" i="2"/>
  <c r="AO68" i="2"/>
  <c r="AD68" i="2"/>
  <c r="X68" i="2"/>
  <c r="I68" i="2"/>
  <c r="AO67" i="2"/>
  <c r="AD67" i="2"/>
  <c r="X67" i="2"/>
  <c r="I67" i="2"/>
  <c r="AO66" i="2"/>
  <c r="AD66" i="2"/>
  <c r="X66" i="2"/>
  <c r="I66" i="2"/>
  <c r="AO65" i="2"/>
  <c r="AD65" i="2"/>
  <c r="X65" i="2"/>
  <c r="I65" i="2"/>
  <c r="AO64" i="2"/>
  <c r="AD64" i="2"/>
  <c r="X64" i="2"/>
  <c r="I64" i="2"/>
  <c r="AO63" i="2"/>
  <c r="AD63" i="2"/>
  <c r="X63" i="2"/>
  <c r="I63" i="2"/>
  <c r="AO62" i="2"/>
  <c r="AD62" i="2"/>
  <c r="X62" i="2"/>
  <c r="I62" i="2"/>
  <c r="AO61" i="2"/>
  <c r="AD61" i="2"/>
  <c r="X61" i="2"/>
  <c r="I61" i="2"/>
  <c r="AO60" i="2"/>
  <c r="AD60" i="2"/>
  <c r="X60" i="2"/>
  <c r="I60" i="2"/>
  <c r="AO59" i="2"/>
  <c r="AD59" i="2"/>
  <c r="X59" i="2"/>
  <c r="I59" i="2"/>
  <c r="AO58" i="2"/>
  <c r="AD58" i="2"/>
  <c r="X58" i="2"/>
  <c r="I58" i="2"/>
  <c r="AO57" i="2"/>
  <c r="AD57" i="2"/>
  <c r="X57" i="2"/>
  <c r="I57" i="2"/>
  <c r="AO56" i="2"/>
  <c r="AD56" i="2"/>
  <c r="X56" i="2"/>
  <c r="I56" i="2"/>
  <c r="AO55" i="2"/>
  <c r="AD55" i="2"/>
  <c r="X55" i="2"/>
  <c r="I55" i="2"/>
  <c r="AO54" i="2"/>
  <c r="AD54" i="2"/>
  <c r="X54" i="2"/>
  <c r="I54" i="2"/>
  <c r="AO53" i="2"/>
  <c r="AD53" i="2"/>
  <c r="X53" i="2"/>
  <c r="I53" i="2"/>
  <c r="AO52" i="2"/>
  <c r="AD52" i="2"/>
  <c r="X52" i="2"/>
  <c r="I52" i="2"/>
  <c r="AO51" i="2"/>
  <c r="AD51" i="2"/>
  <c r="X51" i="2"/>
  <c r="I51" i="2"/>
  <c r="AO50" i="2"/>
  <c r="AD50" i="2"/>
  <c r="X50" i="2"/>
  <c r="I50" i="2"/>
  <c r="AO49" i="2"/>
  <c r="AD49" i="2"/>
  <c r="X49" i="2"/>
  <c r="I49" i="2"/>
  <c r="AO48" i="2"/>
  <c r="AD48" i="2"/>
  <c r="X48" i="2"/>
  <c r="I48" i="2"/>
  <c r="AO47" i="2"/>
  <c r="AD47" i="2"/>
  <c r="X47" i="2"/>
  <c r="I47" i="2"/>
  <c r="AO46" i="2"/>
  <c r="AD46" i="2"/>
  <c r="X46" i="2"/>
  <c r="I46" i="2"/>
  <c r="AO45" i="2"/>
  <c r="AD45" i="2"/>
  <c r="X45" i="2"/>
  <c r="I45" i="2"/>
  <c r="AO44" i="2"/>
  <c r="AD44" i="2"/>
  <c r="X44" i="2"/>
  <c r="I44" i="2"/>
  <c r="AO43" i="2"/>
  <c r="AD43" i="2"/>
  <c r="X43" i="2"/>
  <c r="I43" i="2"/>
  <c r="AO42" i="2"/>
  <c r="AD42" i="2"/>
  <c r="X42" i="2"/>
  <c r="I42" i="2"/>
  <c r="AO41" i="2"/>
  <c r="AD41" i="2"/>
  <c r="X41" i="2"/>
  <c r="I41" i="2"/>
  <c r="AO40" i="2"/>
  <c r="AD40" i="2"/>
  <c r="X40" i="2"/>
  <c r="I40" i="2"/>
  <c r="AO39" i="2"/>
  <c r="AD39" i="2"/>
  <c r="X39" i="2"/>
  <c r="I39" i="2"/>
  <c r="AO38" i="2"/>
  <c r="AD38" i="2"/>
  <c r="X38" i="2"/>
  <c r="I38" i="2"/>
  <c r="AO37" i="2"/>
  <c r="AD37" i="2"/>
  <c r="X37" i="2"/>
  <c r="I37" i="2"/>
  <c r="AO36" i="2"/>
  <c r="AD36" i="2"/>
  <c r="X36" i="2"/>
  <c r="I36" i="2"/>
  <c r="AO35" i="2"/>
  <c r="AD35" i="2"/>
  <c r="X35" i="2"/>
  <c r="I35" i="2"/>
  <c r="AO34" i="2"/>
  <c r="AD34" i="2"/>
  <c r="X34" i="2"/>
  <c r="I34" i="2"/>
  <c r="AO33" i="2"/>
  <c r="AD33" i="2"/>
  <c r="X33" i="2"/>
  <c r="I33" i="2"/>
  <c r="AO32" i="2"/>
  <c r="AD32" i="2"/>
  <c r="X32" i="2"/>
  <c r="I32" i="2"/>
  <c r="AO31" i="2"/>
  <c r="AD31" i="2"/>
  <c r="X31" i="2"/>
  <c r="I31" i="2"/>
  <c r="AO30" i="2"/>
  <c r="AD30" i="2"/>
  <c r="X30" i="2"/>
  <c r="I30" i="2"/>
  <c r="AO29" i="2"/>
  <c r="AD29" i="2"/>
  <c r="X29" i="2"/>
  <c r="I29" i="2"/>
  <c r="AO28" i="2"/>
  <c r="AD28" i="2"/>
  <c r="X28" i="2"/>
  <c r="I28" i="2"/>
  <c r="AO27" i="2"/>
  <c r="AD27" i="2"/>
  <c r="X27" i="2"/>
  <c r="I27" i="2"/>
  <c r="AO26" i="2"/>
  <c r="AD26" i="2"/>
  <c r="X26" i="2"/>
  <c r="I26" i="2"/>
  <c r="AO25" i="2"/>
  <c r="AD25" i="2"/>
  <c r="X25" i="2"/>
  <c r="I25" i="2"/>
  <c r="AO24" i="2"/>
  <c r="AD24" i="2"/>
  <c r="X24" i="2"/>
  <c r="I24" i="2"/>
  <c r="AO23" i="2"/>
  <c r="AD23" i="2"/>
  <c r="X23" i="2"/>
  <c r="I23" i="2"/>
  <c r="AO22" i="2"/>
  <c r="AD22" i="2"/>
  <c r="X22" i="2"/>
  <c r="I22" i="2"/>
  <c r="AO21" i="2"/>
  <c r="AD21" i="2"/>
  <c r="X21" i="2"/>
  <c r="I21" i="2"/>
  <c r="AO20" i="2"/>
  <c r="AD20" i="2"/>
  <c r="X20" i="2"/>
  <c r="I20" i="2"/>
  <c r="AO19" i="2"/>
  <c r="AD19" i="2"/>
  <c r="X19" i="2"/>
  <c r="I19" i="2"/>
  <c r="AO18" i="2"/>
  <c r="AD18" i="2"/>
  <c r="X18" i="2"/>
  <c r="I18" i="2"/>
  <c r="AO17" i="2"/>
  <c r="AD17" i="2"/>
  <c r="X17" i="2"/>
  <c r="I17" i="2"/>
  <c r="AO16" i="2"/>
  <c r="AD16" i="2"/>
  <c r="X16" i="2"/>
  <c r="I16" i="2"/>
  <c r="AO15" i="2"/>
  <c r="AD15" i="2"/>
  <c r="X15" i="2"/>
  <c r="I15" i="2"/>
  <c r="AO14" i="2"/>
  <c r="AD14" i="2"/>
  <c r="X14" i="2"/>
  <c r="I14" i="2"/>
  <c r="AO13" i="2"/>
  <c r="AD13" i="2"/>
  <c r="X13" i="2"/>
  <c r="I13" i="2"/>
  <c r="AO12" i="2"/>
  <c r="AD12" i="2"/>
  <c r="X12" i="2"/>
  <c r="I12" i="2"/>
  <c r="AO11" i="2"/>
  <c r="AD11" i="2"/>
  <c r="X11" i="2"/>
  <c r="I11" i="2"/>
  <c r="AO10" i="2"/>
  <c r="AD10" i="2"/>
  <c r="X10" i="2"/>
  <c r="I10" i="2"/>
  <c r="AO9" i="2"/>
  <c r="AD9" i="2"/>
  <c r="X9" i="2"/>
  <c r="I9" i="2"/>
  <c r="AO8" i="2"/>
  <c r="AD8" i="2"/>
  <c r="X8" i="2"/>
  <c r="I8" i="2"/>
  <c r="AO7" i="2"/>
  <c r="AD7" i="2"/>
  <c r="X7" i="2"/>
  <c r="I7" i="2"/>
  <c r="AO6" i="2"/>
  <c r="AD6" i="2"/>
  <c r="X6" i="2"/>
  <c r="I6" i="2"/>
  <c r="AO5" i="2"/>
  <c r="AD5" i="2"/>
  <c r="X5" i="2"/>
  <c r="I5" i="2"/>
  <c r="AO4" i="2"/>
  <c r="AD4" i="2"/>
  <c r="X4" i="2"/>
  <c r="I4" i="2"/>
  <c r="AO3" i="2"/>
  <c r="AD3" i="2"/>
  <c r="X3" i="2"/>
  <c r="I3" i="2"/>
  <c r="AO2" i="2"/>
  <c r="AD2" i="2"/>
  <c r="X2" i="2"/>
  <c r="I2" i="2"/>
</calcChain>
</file>

<file path=xl/sharedStrings.xml><?xml version="1.0" encoding="utf-8"?>
<sst xmlns="http://schemas.openxmlformats.org/spreadsheetml/2006/main" count="1722" uniqueCount="729">
  <si>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</si>
  <si>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</si>
  <si>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</si>
  <si>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</si>
  <si>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</si>
  <si>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</si>
  <si>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</si>
  <si>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K</t>
  </si>
  <si>
    <t>V</t>
  </si>
  <si>
    <t>O</t>
  </si>
  <si>
    <t>C</t>
  </si>
  <si>
    <t>S</t>
  </si>
  <si>
    <t>Obec Podlužany</t>
  </si>
  <si>
    <t>Obec Brestovec</t>
  </si>
  <si>
    <t>Obec Nevidzany</t>
  </si>
  <si>
    <t>NR</t>
  </si>
  <si>
    <t>KNR</t>
  </si>
  <si>
    <t>VNR</t>
  </si>
  <si>
    <t>Nitriansky samosprávny kraj</t>
  </si>
  <si>
    <t>Komárno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</si>
  <si>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</si>
  <si>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</si>
  <si>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</si>
  <si>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</si>
  <si>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</si>
  <si>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</si>
  <si>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</si>
  <si>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</si>
  <si>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</si>
  <si>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</si>
  <si>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</si>
  <si>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</si>
  <si>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</si>
  <si>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</si>
  <si>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</si>
  <si>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</si>
  <si>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</si>
  <si>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</si>
  <si>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</si>
  <si>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</si>
  <si>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</si>
  <si>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</si>
  <si>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</si>
  <si>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</si>
  <si>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</si>
  <si>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</si>
  <si>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</si>
  <si>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</si>
  <si>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</si>
  <si>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</si>
  <si>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</si>
  <si>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</si>
  <si>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</si>
  <si>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</si>
  <si>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</si>
  <si>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</si>
  <si>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</si>
  <si>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</si>
  <si>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</si>
  <si>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</si>
  <si>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</si>
  <si>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</si>
  <si>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Obec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</si>
  <si>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</si>
  <si>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</si>
  <si>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</si>
  <si>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</si>
  <si>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</si>
  <si>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</si>
  <si>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</si>
  <si>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</si>
  <si>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</si>
  <si>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</si>
  <si>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</si>
  <si>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</si>
  <si>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</si>
  <si>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</si>
  <si>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</si>
  <si>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</si>
  <si>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</si>
  <si>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</si>
  <si>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</si>
  <si>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</si>
  <si>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</si>
  <si>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</si>
  <si>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</si>
  <si>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</si>
  <si>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</si>
  <si>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</si>
  <si>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O555827</t>
  </si>
  <si>
    <t>Obec Virt</t>
  </si>
  <si>
    <t>O580911</t>
  </si>
  <si>
    <t>Obec Holiare</t>
  </si>
  <si>
    <t>Levice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</si>
  <si>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</si>
  <si>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</si>
  <si>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</si>
  <si>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</si>
  <si>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</si>
  <si>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</si>
  <si>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</si>
  <si>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</si>
  <si>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</si>
  <si>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</si>
  <si>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</si>
  <si>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</si>
  <si>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</si>
  <si>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</si>
  <si>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</si>
  <si>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</si>
  <si>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</si>
  <si>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</si>
  <si>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</si>
  <si>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</si>
  <si>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</si>
  <si>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</si>
  <si>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</si>
  <si>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</si>
  <si>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</si>
  <si>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</si>
  <si>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</si>
  <si>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</si>
  <si>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</si>
  <si>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</si>
  <si>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</si>
  <si>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</si>
  <si>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</si>
  <si>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</si>
  <si>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</si>
  <si>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</si>
  <si>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</si>
  <si>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</si>
  <si>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</si>
  <si>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</si>
  <si>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</si>
  <si>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</si>
  <si>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</si>
  <si>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</si>
  <si>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</si>
  <si>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</si>
  <si>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</si>
  <si>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</si>
  <si>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</si>
  <si>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</si>
  <si>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</si>
  <si>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</si>
  <si>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</si>
  <si>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</si>
  <si>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</si>
  <si>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</si>
  <si>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</si>
  <si>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</si>
  <si>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</si>
  <si>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</si>
  <si>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</si>
  <si>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</si>
  <si>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</si>
  <si>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</si>
  <si>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</si>
  <si>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</si>
  <si>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</si>
  <si>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</si>
  <si>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</si>
  <si>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</si>
  <si>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</si>
  <si>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</si>
  <si>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</si>
  <si>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</si>
  <si>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</si>
  <si>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</si>
  <si>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</si>
  <si>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</si>
  <si>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</si>
  <si>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</si>
  <si>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</si>
  <si>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</si>
  <si>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</si>
  <si>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</si>
  <si>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</si>
  <si>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</si>
  <si>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</si>
  <si>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</si>
  <si>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</si>
  <si>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</si>
  <si>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</si>
  <si>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</si>
  <si>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</si>
  <si>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</si>
  <si>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</si>
  <si>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</si>
  <si>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</si>
  <si>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</si>
  <si>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</si>
  <si>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</si>
  <si>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</si>
  <si>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O502847</t>
  </si>
  <si>
    <t>Obec Tekovský Hrádok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</si>
  <si>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</si>
  <si>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</si>
  <si>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</si>
  <si>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</si>
  <si>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</si>
  <si>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</si>
  <si>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</si>
  <si>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</si>
  <si>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</si>
  <si>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</si>
  <si>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</si>
  <si>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</si>
  <si>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</si>
  <si>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</si>
  <si>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</si>
  <si>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</si>
  <si>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</si>
  <si>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</si>
  <si>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O555843</t>
  </si>
  <si>
    <t>Obec Čata</t>
  </si>
  <si>
    <t>O581160</t>
  </si>
  <si>
    <t>Obec Veľké Kozmálovce</t>
  </si>
  <si>
    <t>Nitra</t>
  </si>
  <si>
    <t>O500011</t>
  </si>
  <si>
    <t>Mesto Nitra</t>
  </si>
  <si>
    <t>O500020</t>
  </si>
  <si>
    <t>Obec Alekšince</t>
  </si>
  <si>
    <t>O500046</t>
  </si>
  <si>
    <t>Obec Báb</t>
  </si>
  <si>
    <t>O500071</t>
  </si>
  <si>
    <t>Obec Branč</t>
  </si>
  <si>
    <t>O500101</t>
  </si>
  <si>
    <t>Obec Čakajovce</t>
  </si>
  <si>
    <t>O500135</t>
  </si>
  <si>
    <t>Obec Čeľadice</t>
  </si>
  <si>
    <t>O500160</t>
  </si>
  <si>
    <t>Obec Čifáre</t>
  </si>
  <si>
    <t>O500194</t>
  </si>
  <si>
    <t>Obec Dolné Obdokovce</t>
  </si>
  <si>
    <t>O500232</t>
  </si>
  <si>
    <t>Obec Golianovo</t>
  </si>
  <si>
    <t>O500313</t>
  </si>
  <si>
    <t>Obec Hruboňovo</t>
  </si>
  <si>
    <t>O500356</t>
  </si>
  <si>
    <t>Obec Jarok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</si>
  <si>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</si>
  <si>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</si>
  <si>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</si>
  <si>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</si>
  <si>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</si>
  <si>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</si>
  <si>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</si>
  <si>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</si>
  <si>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O500453</t>
  </si>
  <si>
    <t>Obec Lehota</t>
  </si>
  <si>
    <t>O500470</t>
  </si>
  <si>
    <t>Obec Lúčnica nad Žitavou</t>
  </si>
  <si>
    <t>O500488</t>
  </si>
  <si>
    <t>Obec Lukáčovce</t>
  </si>
  <si>
    <t>O500518</t>
  </si>
  <si>
    <t>Obec Veľké Chyndice</t>
  </si>
  <si>
    <t>O500569</t>
  </si>
  <si>
    <t>Obec Melek</t>
  </si>
  <si>
    <t>O500577</t>
  </si>
  <si>
    <t>Obec Mojmírovce</t>
  </si>
  <si>
    <t>O500631</t>
  </si>
  <si>
    <t>Obec Nová Ves nad Žitavou</t>
  </si>
  <si>
    <t>O500640</t>
  </si>
  <si>
    <t>Obec Nové Sady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</si>
  <si>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</si>
  <si>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</si>
  <si>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</si>
  <si>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</si>
  <si>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</si>
  <si>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</si>
  <si>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</si>
  <si>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</si>
  <si>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</si>
  <si>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</si>
  <si>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</si>
  <si>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</si>
  <si>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O500780</t>
  </si>
  <si>
    <t>Obec Šurianky</t>
  </si>
  <si>
    <t>O500798</t>
  </si>
  <si>
    <t>Obec Tajná</t>
  </si>
  <si>
    <t>O500844</t>
  </si>
  <si>
    <t>Obec Veľká Dolina</t>
  </si>
  <si>
    <t>O500887</t>
  </si>
  <si>
    <t>Obec Veľké Zálužie</t>
  </si>
  <si>
    <t>O500895</t>
  </si>
  <si>
    <t>Obec Veľký Cetín</t>
  </si>
  <si>
    <t>O500917</t>
  </si>
  <si>
    <t>Obec Vinodol</t>
  </si>
  <si>
    <t>O500933</t>
  </si>
  <si>
    <t>Mesto Vráble</t>
  </si>
  <si>
    <t>O500941</t>
  </si>
  <si>
    <t>Obec Výčapy - Opatovce</t>
  </si>
  <si>
    <t>O500950</t>
  </si>
  <si>
    <t>Obec Zbehy</t>
  </si>
  <si>
    <t>O500992</t>
  </si>
  <si>
    <t>Obec Žirany</t>
  </si>
  <si>
    <t>O545589</t>
  </si>
  <si>
    <t>Obec Cabaj - Čápor</t>
  </si>
  <si>
    <t>O545635</t>
  </si>
  <si>
    <t>Obec Horné Lefantovce</t>
  </si>
  <si>
    <t>O555851</t>
  </si>
  <si>
    <t>Obec Malý Lapáš</t>
  </si>
  <si>
    <t>O555860</t>
  </si>
  <si>
    <t>Obec Veľký Lapáš</t>
  </si>
  <si>
    <t>O555886</t>
  </si>
  <si>
    <t>Obec Čechynce</t>
  </si>
  <si>
    <t>O555908</t>
  </si>
  <si>
    <t>Obec Malý Cetín</t>
  </si>
  <si>
    <t>O555959</t>
  </si>
  <si>
    <t>Obec Hosťová</t>
  </si>
  <si>
    <t>O555991</t>
  </si>
  <si>
    <t>Obec Svätoplukovo</t>
  </si>
  <si>
    <t>O556696</t>
  </si>
  <si>
    <t>Obec Nitrianske Hrnčiarovce</t>
  </si>
  <si>
    <t>O558320</t>
  </si>
  <si>
    <t>Obec Ivanka pri Nitre</t>
  </si>
  <si>
    <t>O580899</t>
  </si>
  <si>
    <t>Obec Lužianky</t>
  </si>
  <si>
    <t>O581623</t>
  </si>
  <si>
    <t>Obec Babindol</t>
  </si>
  <si>
    <t>O582387</t>
  </si>
  <si>
    <t>Obec Čab</t>
  </si>
  <si>
    <t>O582425</t>
  </si>
  <si>
    <t>Obec Dolné Lefantovce</t>
  </si>
  <si>
    <t>O582719</t>
  </si>
  <si>
    <t>Obec Štitáre</t>
  </si>
  <si>
    <t>Nové Zámky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</si>
  <si>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</si>
  <si>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</si>
  <si>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</si>
  <si>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</si>
  <si>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</si>
  <si>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</si>
  <si>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</si>
  <si>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</si>
  <si>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</si>
  <si>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</si>
  <si>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O503061</t>
  </si>
  <si>
    <t>Obec Belá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</si>
  <si>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</si>
  <si>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</si>
  <si>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</si>
  <si>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</si>
  <si>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</si>
  <si>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</si>
  <si>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</si>
  <si>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</si>
  <si>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</si>
  <si>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</si>
  <si>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</si>
  <si>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</si>
  <si>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</si>
  <si>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</si>
  <si>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</si>
  <si>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</si>
  <si>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</si>
  <si>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</si>
  <si>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</si>
  <si>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</si>
  <si>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</si>
  <si>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</si>
  <si>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</si>
  <si>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</si>
  <si>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</si>
  <si>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</si>
  <si>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</si>
  <si>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</si>
  <si>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</si>
  <si>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</si>
  <si>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</si>
  <si>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</si>
  <si>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</si>
  <si>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</si>
  <si>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</si>
  <si>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</si>
  <si>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</si>
  <si>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</si>
  <si>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</si>
  <si>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</si>
  <si>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</si>
  <si>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</si>
  <si>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</si>
  <si>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</si>
  <si>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</si>
  <si>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</si>
  <si>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</si>
  <si>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</si>
  <si>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</si>
  <si>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</si>
  <si>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</si>
  <si>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</si>
  <si>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</si>
  <si>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</si>
  <si>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</si>
  <si>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</si>
  <si>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</si>
  <si>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</si>
  <si>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</si>
  <si>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</si>
  <si>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</si>
  <si>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</si>
  <si>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</si>
  <si>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</si>
  <si>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</si>
  <si>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</si>
  <si>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</si>
  <si>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</si>
  <si>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</si>
  <si>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</si>
  <si>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</si>
  <si>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</si>
  <si>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</si>
  <si>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</si>
  <si>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</si>
  <si>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</si>
  <si>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</si>
  <si>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</si>
  <si>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</si>
  <si>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</si>
  <si>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</si>
  <si>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</si>
  <si>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</si>
  <si>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</si>
  <si>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</si>
  <si>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</si>
  <si>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</si>
  <si>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</si>
  <si>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</si>
  <si>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</si>
  <si>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</si>
  <si>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</si>
  <si>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</si>
  <si>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</si>
  <si>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</si>
  <si>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</si>
  <si>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O556025</t>
  </si>
  <si>
    <t>Obec Vlkas</t>
  </si>
  <si>
    <t>O556050</t>
  </si>
  <si>
    <t>Obec Úľany nad Žitavou</t>
  </si>
  <si>
    <t>O556092</t>
  </si>
  <si>
    <t>Obec Nána</t>
  </si>
  <si>
    <t>O582361</t>
  </si>
  <si>
    <t>Obec Obid</t>
  </si>
  <si>
    <t>Šaľa</t>
  </si>
  <si>
    <t>O500241</t>
  </si>
  <si>
    <t>Obec Hájske</t>
  </si>
  <si>
    <t>O500739</t>
  </si>
  <si>
    <t>Obec Močenok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</si>
  <si>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</si>
  <si>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</si>
  <si>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</si>
  <si>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</si>
  <si>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</si>
  <si>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</si>
  <si>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</si>
  <si>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</si>
  <si>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</si>
  <si>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</si>
  <si>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</si>
  <si>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</si>
  <si>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</si>
  <si>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</si>
  <si>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</si>
  <si>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</si>
  <si>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</si>
  <si>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</si>
  <si>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O555878</t>
  </si>
  <si>
    <t>Obec Horná Kráľová</t>
  </si>
  <si>
    <t>Topoľčany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</si>
  <si>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</si>
  <si>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</si>
  <si>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</si>
  <si>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</si>
  <si>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</si>
  <si>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</si>
  <si>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</si>
  <si>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</si>
  <si>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</si>
  <si>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</si>
  <si>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</si>
  <si>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</si>
  <si>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</si>
  <si>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</si>
  <si>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</si>
  <si>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</si>
  <si>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</si>
  <si>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</si>
  <si>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</si>
  <si>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</si>
  <si>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</si>
  <si>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</si>
  <si>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</si>
  <si>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</si>
  <si>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</si>
  <si>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</si>
  <si>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</si>
  <si>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</si>
  <si>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</si>
  <si>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</si>
  <si>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</si>
  <si>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</si>
  <si>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</si>
  <si>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</si>
  <si>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</si>
  <si>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</si>
  <si>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</si>
  <si>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</si>
  <si>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</si>
  <si>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</si>
  <si>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</si>
  <si>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</si>
  <si>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</si>
  <si>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</si>
  <si>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</si>
  <si>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</si>
  <si>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</si>
  <si>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</si>
  <si>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</si>
  <si>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</si>
  <si>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</si>
  <si>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</si>
  <si>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</si>
  <si>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</si>
  <si>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</si>
  <si>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</si>
  <si>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</si>
  <si>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</si>
  <si>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</si>
  <si>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</si>
  <si>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O580457</t>
  </si>
  <si>
    <t>Obec Tovarníky</t>
  </si>
  <si>
    <t>O581305</t>
  </si>
  <si>
    <t>Obec Nemčice</t>
  </si>
  <si>
    <t>O581658</t>
  </si>
  <si>
    <t>Obec Práznovce</t>
  </si>
  <si>
    <t>O581704</t>
  </si>
  <si>
    <t>Obec Kuzmice</t>
  </si>
  <si>
    <t>Zlaté Moravce</t>
  </si>
  <si>
    <t>O500062</t>
  </si>
  <si>
    <t>Obec Beladice</t>
  </si>
  <si>
    <t>O500127</t>
  </si>
  <si>
    <t>Obec Čaradice</t>
  </si>
  <si>
    <t>O500151</t>
  </si>
  <si>
    <t>Obec Čierne Kľačany</t>
  </si>
  <si>
    <t>O500283</t>
  </si>
  <si>
    <t>Obec Hostie</t>
  </si>
  <si>
    <t>O500305</t>
  </si>
  <si>
    <t>Obec Hosťovce</t>
  </si>
  <si>
    <t>O500321</t>
  </si>
  <si>
    <t>Obec Choča</t>
  </si>
  <si>
    <t>O500364</t>
  </si>
  <si>
    <t>Obec Jedľové Kostoľany</t>
  </si>
  <si>
    <t>O500429</t>
  </si>
  <si>
    <t>Obec Kostoľany pod Tribečom</t>
  </si>
  <si>
    <t>O500437</t>
  </si>
  <si>
    <t>Obec Ladice</t>
  </si>
  <si>
    <t>O500461</t>
  </si>
  <si>
    <t>Obec Lovce</t>
  </si>
  <si>
    <t>O500500</t>
  </si>
  <si>
    <t>Obec Machulince</t>
  </si>
  <si>
    <t>O500542</t>
  </si>
  <si>
    <t>Obec Mankovce</t>
  </si>
  <si>
    <t>O500551</t>
  </si>
  <si>
    <t>Obec Martin nad Žitavou</t>
  </si>
  <si>
    <t>O500585</t>
  </si>
  <si>
    <t>Obec Nemčiňany</t>
  </si>
  <si>
    <t>O500593</t>
  </si>
  <si>
    <t>Obec Neverice</t>
  </si>
  <si>
    <t>O500607</t>
  </si>
  <si>
    <t>O500658</t>
  </si>
  <si>
    <t>Obec Obyce</t>
  </si>
  <si>
    <t>O500721</t>
  </si>
  <si>
    <t>Obec Skýcov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</si>
  <si>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</si>
  <si>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</si>
  <si>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</si>
  <si>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</si>
  <si>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</si>
  <si>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</si>
  <si>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</si>
  <si>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</si>
  <si>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O500836</t>
  </si>
  <si>
    <t>Obec Velčice</t>
  </si>
  <si>
    <t>O500909</t>
  </si>
  <si>
    <t>Obec Vieska nad Žitavou</t>
  </si>
  <si>
    <t>O500925</t>
  </si>
  <si>
    <t>Obec Volkovce</t>
  </si>
  <si>
    <t>O500968</t>
  </si>
  <si>
    <t>Mesto Zlaté Moravce</t>
  </si>
  <si>
    <t>O500984</t>
  </si>
  <si>
    <t>Obec Žikava</t>
  </si>
  <si>
    <t>O517305</t>
  </si>
  <si>
    <t>Obec Tekovské Nemce</t>
  </si>
  <si>
    <t>O555916</t>
  </si>
  <si>
    <t>Obec Červený Hrádok</t>
  </si>
  <si>
    <t>O555924</t>
  </si>
  <si>
    <t>Obec Malé Vozokany</t>
  </si>
  <si>
    <t>O555932</t>
  </si>
  <si>
    <t>Obec Veľké Vozokany</t>
  </si>
  <si>
    <t>O582816</t>
  </si>
  <si>
    <t>Obec Žitavany</t>
  </si>
  <si>
    <t>C02</t>
  </si>
  <si>
    <t>Rímskokatolícka cirkev,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</si>
  <si>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</si>
  <si>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</si>
  <si>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</si>
  <si>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</si>
  <si>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</si>
  <si>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</si>
  <si>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</si>
  <si>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</si>
  <si>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C47</t>
  </si>
  <si>
    <t>Rímskokatolícka cirkev, Farnosť Sv. Gorazda Nitra - Klokočina</t>
  </si>
  <si>
    <t>C67</t>
  </si>
  <si>
    <t>Rímskokatolícka cirkev, Farnosť Nitra - Chrenová</t>
  </si>
  <si>
    <t>S004</t>
  </si>
  <si>
    <t>Ing. Dezider Szokol</t>
  </si>
  <si>
    <t>S023</t>
  </si>
  <si>
    <t>Centrum vzdelávania ANIMUS, s.r.o.</t>
  </si>
  <si>
    <t>S026</t>
  </si>
  <si>
    <t>PhDr. Vladimír Daniš</t>
  </si>
  <si>
    <t>S168</t>
  </si>
  <si>
    <t>Mgr. Mariana Pauková</t>
  </si>
  <si>
    <t>S248</t>
  </si>
  <si>
    <t>Mgr. Alica Rétiová</t>
  </si>
  <si>
    <t>S249</t>
  </si>
  <si>
    <t>Mgr. Jana Merašická</t>
  </si>
  <si>
    <t>S326</t>
  </si>
  <si>
    <t>VSOM, s.r.o.</t>
  </si>
  <si>
    <t>S377</t>
  </si>
  <si>
    <t>E - KU Inštitút jazykovej a interkultúrnej komunikácie,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</si>
  <si>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</si>
  <si>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</si>
  <si>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</si>
  <si>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</si>
  <si>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</si>
  <si>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</si>
  <si>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S769</t>
  </si>
  <si>
    <t>Makovičky, o.z.</t>
  </si>
  <si>
    <t>S846</t>
  </si>
  <si>
    <t>ŠKOLA DIZAJNU, s.r.o.</t>
  </si>
  <si>
    <t>S860</t>
  </si>
  <si>
    <t>SPOLOČNOSŤ HELENY MADARIOVEJ</t>
  </si>
  <si>
    <t>S929</t>
  </si>
  <si>
    <t>Ing. Marián Paulisz PM GLOBAL</t>
  </si>
  <si>
    <t>S965</t>
  </si>
  <si>
    <t>Logoškola, s. r. o.</t>
  </si>
  <si>
    <t>S1009</t>
  </si>
  <si>
    <t>Edulienka</t>
  </si>
  <si>
    <t xml:space="preserve">Regionálny úrad školskej správy v Nitre </t>
  </si>
  <si>
    <t>S1086</t>
  </si>
  <si>
    <t>Lehel Tóth</t>
  </si>
  <si>
    <t>UR 2022
 V_20
 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</si>
  <si>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</si>
  <si>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</si>
  <si>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</si>
  <si>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</si>
  <si>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</si>
  <si>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</si>
  <si>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</si>
  <si>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</si>
  <si>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</si>
  <si>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</si>
  <si>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</si>
  <si>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</si>
  <si>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</si>
  <si>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</si>
  <si>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</si>
  <si>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</si>
  <si>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</si>
  <si>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</si>
  <si>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</si>
  <si>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</si>
  <si>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</si>
  <si>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</si>
  <si>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</si>
  <si>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</si>
  <si>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</si>
  <si>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</si>
  <si>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</si>
  <si>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</si>
  <si>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</si>
  <si>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</si>
  <si>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</si>
  <si>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r>
      <t xml:space="preserve">Stĺpec A2  riadok 102 </t>
    </r>
    <r>
      <rPr>
        <sz val="10"/>
        <rFont val="Arial"/>
        <family val="2"/>
        <charset val="238"/>
      </rPr>
      <t>Príspevok na edukačné publikácie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</si>
  <si>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</si>
  <si>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A1 riadok 013 </t>
    </r>
    <r>
      <rPr>
        <sz val="10"/>
        <rFont val="Arial"/>
        <family val="2"/>
        <charset val="238"/>
      </rPr>
      <t>Rozvojové projekty</t>
    </r>
  </si>
  <si>
    <r>
      <rPr>
        <b/>
        <sz val="10"/>
        <color rgb="FFFF0000"/>
        <rFont val="Arial"/>
        <family val="2"/>
        <charset val="238"/>
      </rPr>
      <t xml:space="preserve">Stĺpec A1 riadok 105 </t>
    </r>
    <r>
      <rPr>
        <sz val="10"/>
        <color rgb="FFFF0000"/>
        <rFont val="Arial"/>
        <family val="2"/>
        <charset val="238"/>
      </rPr>
      <t>Príspevok na špecifiká</t>
    </r>
  </si>
  <si>
    <r>
      <t xml:space="preserve">Stĺpec A1  riadok 102  </t>
    </r>
    <r>
      <rPr>
        <sz val="10"/>
        <rFont val="Arial"/>
        <family val="2"/>
        <charset val="238"/>
      </rPr>
      <t>Príspevok na edukačné publikácie</t>
    </r>
  </si>
  <si>
    <r>
      <t xml:space="preserve">Stĺpec A1 riadok 027 </t>
    </r>
    <r>
      <rPr>
        <sz val="10"/>
        <color rgb="FFFF0000"/>
        <rFont val="Arial"/>
        <family val="2"/>
        <charset val="238"/>
      </rPr>
      <t>Prostriedky POO</t>
    </r>
  </si>
  <si>
    <t>C83</t>
  </si>
  <si>
    <t>C89</t>
  </si>
  <si>
    <t>C92</t>
  </si>
  <si>
    <t>C93</t>
  </si>
  <si>
    <t>S1014</t>
  </si>
  <si>
    <t>S1016</t>
  </si>
  <si>
    <t>S1034</t>
  </si>
  <si>
    <t>S669</t>
  </si>
  <si>
    <t>S670</t>
  </si>
  <si>
    <t>S753</t>
  </si>
  <si>
    <t>S802</t>
  </si>
  <si>
    <t>S806</t>
  </si>
  <si>
    <t>S958</t>
  </si>
  <si>
    <t>S974</t>
  </si>
  <si>
    <t>S985</t>
  </si>
  <si>
    <t>S998</t>
  </si>
  <si>
    <t>SP0036</t>
  </si>
  <si>
    <t>SP0054</t>
  </si>
  <si>
    <t>Reformovaná kresťanská cirkev na Slovensku - Cirkevný zbor Komárno</t>
  </si>
  <si>
    <t>Reformovaná kresťanská cirkev na Slovensku Cirkevný zbor Vlčany</t>
  </si>
  <si>
    <t>Reformovaná kresťanská cirkev na Slovensku Cirkevný zbor Pribeta</t>
  </si>
  <si>
    <t>Reformovaná kresťanská cirkev na Slovensku Cirkevný zbor Chotín</t>
  </si>
  <si>
    <t>AZET SERVIS s.r.o.</t>
  </si>
  <si>
    <t>Detský svet - detské centrum</t>
  </si>
  <si>
    <t>Slovenská poľnohospodárska univerzita v Nitre</t>
  </si>
  <si>
    <t>MULTISOUND JAPAN s.r.o.</t>
  </si>
  <si>
    <t>ESAM s.r.o.</t>
  </si>
  <si>
    <t>Nezisková organizácia VYSNÍVANÝ DOMOV</t>
  </si>
  <si>
    <t>Ing. Artúr Bergendi</t>
  </si>
  <si>
    <t>Detské zariadenie VIKTORKA, n.o.</t>
  </si>
  <si>
    <t>YES-YES, s.r.o.</t>
  </si>
  <si>
    <t>Montessori Centrum n.o.</t>
  </si>
  <si>
    <t>Moja škôlka o.z.</t>
  </si>
  <si>
    <t>Podzoborie, n.o.</t>
  </si>
  <si>
    <t>Ing.  ELeonóra Opralová</t>
  </si>
  <si>
    <t>BABY ACADEMY n.o.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</si>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</sst>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4" fillId="0" borderId="0"/>
  </cellStyleXfs>
  <cellXfs count="69">
    <xf numFmtId="0" fontId="0" fillId="0" borderId="0" xfId="0"/>
    <xf numFmtId="49" fontId="2" fillId="0" borderId="1" xfId="1" applyNumberFormat="1" applyFont="1" applyFill="1" applyBorder="1" applyAlignment="1">
      <alignment horizontal="center" vertical="center" textRotation="90"/>
    </xf>
    <xf numFmtId="0" fontId="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1" fontId="1" fillId="0" borderId="2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vertical="center" wrapText="1"/>
    </xf>
    <xf numFmtId="1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3" fontId="2" fillId="4" borderId="15" xfId="1" applyNumberFormat="1" applyFont="1" applyFill="1" applyBorder="1" applyAlignment="1">
      <alignment horizontal="center" vertical="center" wrapText="1"/>
    </xf>
    <xf numFmtId="3" fontId="2" fillId="4" borderId="16" xfId="1" applyNumberFormat="1" applyFont="1" applyFill="1" applyBorder="1" applyAlignment="1">
      <alignment horizontal="center" vertical="center" wrapText="1"/>
    </xf>
    <xf numFmtId="3" fontId="2" fillId="4" borderId="11" xfId="1" applyNumberFormat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3" fontId="2" fillId="7" borderId="6" xfId="2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8" borderId="16" xfId="1" applyNumberFormat="1" applyFont="1" applyFill="1" applyBorder="1" applyAlignment="1">
      <alignment horizontal="center" vertical="center" wrapText="1"/>
    </xf>
    <xf numFmtId="3" fontId="2" fillId="8" borderId="17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right" vertical="center" wrapText="1"/>
    </xf>
    <xf numFmtId="3" fontId="2" fillId="10" borderId="3" xfId="3" applyNumberFormat="1" applyFont="1" applyFill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2" fillId="10" borderId="4" xfId="3" applyFont="1" applyFill="1" applyBorder="1" applyAlignment="1">
      <alignment horizontal="left" vertical="center"/>
    </xf>
    <xf numFmtId="3" fontId="2" fillId="11" borderId="6" xfId="2" applyNumberFormat="1" applyFont="1" applyFill="1" applyBorder="1" applyAlignment="1">
      <alignment horizontal="center" vertical="center" wrapText="1"/>
    </xf>
    <xf numFmtId="3" fontId="2" fillId="4" borderId="14" xfId="1" applyNumberFormat="1" applyFont="1" applyFill="1" applyBorder="1" applyAlignment="1">
      <alignment horizontal="right" vertical="center" wrapText="1"/>
    </xf>
    <xf numFmtId="0" fontId="2" fillId="0" borderId="0" xfId="3" applyFont="1" applyAlignment="1">
      <alignment horizontal="right" vertical="center"/>
    </xf>
    <xf numFmtId="1" fontId="1" fillId="0" borderId="5" xfId="1" applyNumberFormat="1" applyFont="1" applyFill="1" applyBorder="1" applyAlignment="1">
      <alignment horizontal="center" vertical="center" wrapText="1"/>
    </xf>
    <xf numFmtId="0" fontId="2" fillId="10" borderId="21" xfId="3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 wrapText="1"/>
    </xf>
    <xf numFmtId="3" fontId="2" fillId="11" borderId="7" xfId="2" applyNumberFormat="1" applyFont="1" applyFill="1" applyBorder="1" applyAlignment="1">
      <alignment horizontal="right" vertical="center" wrapText="1"/>
    </xf>
    <xf numFmtId="3" fontId="8" fillId="3" borderId="6" xfId="1" applyNumberFormat="1" applyFont="1" applyFill="1" applyBorder="1" applyAlignment="1">
      <alignment horizontal="center" vertical="center" wrapText="1"/>
    </xf>
    <xf numFmtId="3" fontId="1" fillId="3" borderId="8" xfId="3" applyNumberFormat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 wrapText="1"/>
    </xf>
    <xf numFmtId="3" fontId="1" fillId="3" borderId="9" xfId="3" applyNumberFormat="1" applyFont="1" applyFill="1" applyBorder="1" applyAlignment="1">
      <alignment vertical="center"/>
    </xf>
    <xf numFmtId="3" fontId="2" fillId="5" borderId="9" xfId="1" applyNumberFormat="1" applyFont="1" applyFill="1" applyBorder="1" applyAlignment="1">
      <alignment horizontal="right" vertical="center" wrapText="1"/>
    </xf>
    <xf numFmtId="3" fontId="1" fillId="4" borderId="19" xfId="1" applyNumberFormat="1" applyFont="1" applyFill="1" applyBorder="1" applyAlignment="1">
      <alignment horizontal="right" vertical="center" wrapText="1"/>
    </xf>
    <xf numFmtId="3" fontId="1" fillId="4" borderId="2" xfId="1" applyNumberFormat="1" applyFont="1" applyFill="1" applyBorder="1" applyAlignment="1">
      <alignment horizontal="right" vertical="center" wrapText="1"/>
    </xf>
    <xf numFmtId="3" fontId="1" fillId="4" borderId="5" xfId="1" applyNumberFormat="1" applyFont="1" applyFill="1" applyBorder="1" applyAlignment="1">
      <alignment horizontal="right" vertical="center" wrapText="1"/>
    </xf>
    <xf numFmtId="3" fontId="1" fillId="2" borderId="13" xfId="1" applyNumberFormat="1" applyFont="1" applyFill="1" applyBorder="1" applyAlignment="1">
      <alignment horizontal="right" vertical="center" wrapText="1"/>
    </xf>
    <xf numFmtId="3" fontId="1" fillId="2" borderId="2" xfId="1" applyNumberFormat="1" applyFont="1" applyFill="1" applyBorder="1" applyAlignment="1">
      <alignment horizontal="right" vertical="center" wrapText="1"/>
    </xf>
    <xf numFmtId="3" fontId="1" fillId="12" borderId="18" xfId="3" applyNumberFormat="1" applyFont="1" applyFill="1" applyBorder="1" applyAlignment="1">
      <alignment horizontal="right" vertical="center"/>
    </xf>
    <xf numFmtId="3" fontId="1" fillId="2" borderId="5" xfId="1" applyNumberFormat="1" applyFont="1" applyFill="1" applyBorder="1" applyAlignment="1">
      <alignment horizontal="right" vertical="center" wrapText="1"/>
    </xf>
    <xf numFmtId="3" fontId="1" fillId="8" borderId="2" xfId="1" applyNumberFormat="1" applyFont="1" applyFill="1" applyBorder="1" applyAlignment="1">
      <alignment horizontal="right" vertical="center" wrapText="1"/>
    </xf>
    <xf numFmtId="3" fontId="1" fillId="8" borderId="20" xfId="1" applyNumberFormat="1" applyFont="1" applyFill="1" applyBorder="1" applyAlignment="1">
      <alignment horizontal="right" vertical="center" wrapText="1"/>
    </xf>
    <xf numFmtId="3" fontId="1" fillId="5" borderId="19" xfId="1" applyNumberFormat="1" applyFont="1" applyFill="1" applyBorder="1" applyAlignment="1">
      <alignment horizontal="right" vertical="center" wrapText="1"/>
    </xf>
    <xf numFmtId="3" fontId="1" fillId="5" borderId="2" xfId="1" applyNumberFormat="1" applyFont="1" applyFill="1" applyBorder="1" applyAlignment="1">
      <alignment horizontal="right" vertical="center" wrapText="1"/>
    </xf>
    <xf numFmtId="3" fontId="1" fillId="6" borderId="20" xfId="1" applyNumberFormat="1" applyFont="1" applyFill="1" applyBorder="1" applyAlignment="1">
      <alignment horizontal="right" vertical="center" wrapText="1"/>
    </xf>
    <xf numFmtId="3" fontId="2" fillId="3" borderId="7" xfId="1" applyNumberFormat="1" applyFont="1" applyFill="1" applyBorder="1" applyAlignment="1">
      <alignment horizontal="right" vertical="center" wrapText="1"/>
    </xf>
    <xf numFmtId="3" fontId="2" fillId="7" borderId="7" xfId="2" applyNumberFormat="1" applyFont="1" applyFill="1" applyBorder="1" applyAlignment="1">
      <alignment horizontal="right" vertical="center" wrapText="1"/>
    </xf>
    <xf numFmtId="3" fontId="2" fillId="9" borderId="15" xfId="1" applyNumberFormat="1" applyFont="1" applyFill="1" applyBorder="1" applyAlignment="1">
      <alignment horizontal="center" vertical="center" wrapText="1"/>
    </xf>
    <xf numFmtId="3" fontId="1" fillId="9" borderId="19" xfId="1" applyNumberFormat="1" applyFont="1" applyFill="1" applyBorder="1" applyAlignment="1">
      <alignment horizontal="right" vertical="center" wrapText="1"/>
    </xf>
    <xf numFmtId="3" fontId="2" fillId="8" borderId="6" xfId="1" applyNumberFormat="1" applyFont="1" applyFill="1" applyBorder="1" applyAlignment="1">
      <alignment horizontal="center" vertical="center" wrapText="1"/>
    </xf>
    <xf numFmtId="3" fontId="2" fillId="8" borderId="9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2" fillId="0" borderId="23" xfId="2" applyNumberFormat="1" applyFont="1" applyFill="1" applyBorder="1" applyAlignment="1">
      <alignment horizontal="center" vertical="center" textRotation="90" wrapText="1"/>
    </xf>
    <xf numFmtId="0" fontId="2" fillId="6" borderId="11" xfId="1" applyFont="1" applyFill="1" applyBorder="1" applyAlignment="1">
      <alignment horizontal="center" vertical="center" wrapText="1"/>
    </xf>
    <xf numFmtId="3" fontId="1" fillId="0" borderId="0" xfId="3" applyNumberFormat="1" applyFont="1" applyFill="1" applyAlignment="1">
      <alignment vertical="center"/>
    </xf>
    <xf numFmtId="0" fontId="2" fillId="0" borderId="0" xfId="3" applyFont="1" applyFill="1" applyAlignment="1">
      <alignment horizontal="right" vertical="center"/>
    </xf>
    <xf numFmtId="0" fontId="2" fillId="10" borderId="4" xfId="3" applyFont="1" applyFill="1" applyBorder="1" applyAlignment="1">
      <alignment vertical="center"/>
    </xf>
    <xf numFmtId="0" fontId="2" fillId="10" borderId="24" xfId="3" applyFont="1" applyFill="1" applyBorder="1" applyAlignment="1">
      <alignment vertical="center"/>
    </xf>
    <xf numFmtId="0" fontId="2" fillId="10" borderId="25" xfId="3" applyFont="1" applyFill="1" applyBorder="1" applyAlignment="1">
      <alignment horizontal="center" vertical="center"/>
    </xf>
    <xf numFmtId="0" fontId="2" fillId="10" borderId="22" xfId="3" applyFont="1" applyFill="1" applyBorder="1" applyAlignment="1">
      <alignment horizontal="center" vertical="center"/>
    </xf>
  </cellXfs>
  <cellStyles count="7">
    <cellStyle name="Normálna" xfId="0" builtinId="0"/>
    <cellStyle name="Normálna 2" xfId="5"/>
    <cellStyle name="Normálna 2 2" xfId="6"/>
    <cellStyle name="Normálne 7" xfId="3"/>
    <cellStyle name="normálne_február_PK" xfId="1"/>
    <cellStyle name="normálne_vypocet_a_data_RS_po_TK_V33e" xfId="4"/>
    <cellStyle name="normální_Návrh rozpisu rozpočtu na rok 20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Rozpis2019\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AppData\Local\Microsoft\Windows\Temporary%20Internet%20Files\Content.Outlook\9G612EH3\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AppData\Local\Microsoft\Windows\Temporary%20Internet%20Files\Content.Outlook\9G612EH3\MSVVaS\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Rozpis2019\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S341"/>
  <sheetViews>
    <sheetView tabSelected="1" zoomScaleNormal="100" zoomScaleSheetLayoutView="100" workbookViewId="0">
      <pane ySplit="1" topLeftCell="A2" activePane="bottomLeft" state="frozen"/>
      <selection activeCell="Y1" sqref="Y1"/>
      <selection pane="bottomLeft"/>
    </sheetView>
  </sheetViews>
  <sheetFormatPr defaultColWidth="9.140625" defaultRowHeight="12.75" x14ac:dyDescent="0.25"/>
  <cols>
    <col min="1" max="1" width="4" style="13" customWidth="1"/>
    <col min="2" max="2" width="7.42578125" style="13" hidden="1" customWidth="1"/>
    <col min="3" max="3" width="17.42578125" style="13" hidden="1" customWidth="1"/>
    <col min="4" max="4" width="10.85546875" style="13" customWidth="1"/>
    <col min="5" max="5" width="8" style="13" customWidth="1"/>
    <col min="6" max="6" width="41.85546875" style="3" customWidth="1"/>
    <col min="7" max="7" width="12.85546875" style="13" customWidth="1"/>
    <col min="8" max="8" width="13.42578125" style="32" customWidth="1"/>
    <col min="9" max="9" width="13.42578125" style="28" customWidth="1"/>
    <col min="10" max="23" width="11.28515625" style="28" customWidth="1"/>
    <col min="24" max="24" width="11.28515625" style="3" customWidth="1"/>
    <col min="25" max="25" width="14.140625" style="3" customWidth="1"/>
    <col min="26" max="27" width="11.28515625" style="3" customWidth="1"/>
    <col min="28" max="28" width="12.42578125" style="3" customWidth="1"/>
    <col min="29" max="34" width="11.28515625" style="3" customWidth="1"/>
    <col min="35" max="35" width="12" style="3" customWidth="1"/>
    <col min="36" max="39" width="11.28515625" style="3" customWidth="1"/>
    <col min="40" max="40" width="12.42578125" style="3" customWidth="1"/>
    <col min="41" max="41" width="11.28515625" style="28" customWidth="1"/>
    <col min="42" max="42" width="14.7109375" style="3" customWidth="1"/>
    <col min="43" max="44" width="11.28515625" style="3" customWidth="1"/>
    <col min="45" max="45" width="13.28515625" style="3" customWidth="1"/>
    <col min="46" max="16384" width="9.140625" style="3"/>
  </cols>
  <sheetData>
    <row r="1" spans="1:45" s="2" customFormat="1" ht="141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0" t="s">
        <v>5</v>
      </c>
      <c r="G1" s="61" t="s">
        <v>6</v>
      </c>
      <c r="H1" s="30" t="s">
        <v>654</v>
      </c>
      <c r="I1" s="35" t="s">
        <v>655</v>
      </c>
      <c r="J1" s="14" t="s">
        <v>656</v>
      </c>
      <c r="K1" s="15" t="s">
        <v>657</v>
      </c>
      <c r="L1" s="15" t="s">
        <v>658</v>
      </c>
      <c r="M1" s="15" t="s">
        <v>659</v>
      </c>
      <c r="N1" s="15" t="s">
        <v>660</v>
      </c>
      <c r="O1" s="15" t="s">
        <v>661</v>
      </c>
      <c r="P1" s="15" t="s">
        <v>662</v>
      </c>
      <c r="Q1" s="15" t="s">
        <v>663</v>
      </c>
      <c r="R1" s="15" t="s">
        <v>664</v>
      </c>
      <c r="S1" s="15" t="s">
        <v>665</v>
      </c>
      <c r="T1" s="15" t="s">
        <v>686</v>
      </c>
      <c r="U1" s="15" t="s">
        <v>666</v>
      </c>
      <c r="V1" s="15" t="s">
        <v>667</v>
      </c>
      <c r="W1" s="16" t="s">
        <v>668</v>
      </c>
      <c r="X1" s="17" t="s">
        <v>669</v>
      </c>
      <c r="Y1" s="62" t="s">
        <v>687</v>
      </c>
      <c r="Z1" s="62" t="s">
        <v>670</v>
      </c>
      <c r="AA1" s="18" t="s">
        <v>671</v>
      </c>
      <c r="AB1" s="19" t="s">
        <v>672</v>
      </c>
      <c r="AC1" s="20" t="s">
        <v>673</v>
      </c>
      <c r="AD1" s="21" t="s">
        <v>674</v>
      </c>
      <c r="AE1" s="22" t="s">
        <v>675</v>
      </c>
      <c r="AF1" s="23" t="s">
        <v>676</v>
      </c>
      <c r="AG1" s="23" t="s">
        <v>677</v>
      </c>
      <c r="AH1" s="23" t="s">
        <v>678</v>
      </c>
      <c r="AI1" s="23" t="s">
        <v>688</v>
      </c>
      <c r="AJ1" s="23" t="s">
        <v>679</v>
      </c>
      <c r="AK1" s="23" t="s">
        <v>680</v>
      </c>
      <c r="AL1" s="23" t="s">
        <v>681</v>
      </c>
      <c r="AM1" s="39" t="s">
        <v>690</v>
      </c>
      <c r="AN1" s="37" t="s">
        <v>689</v>
      </c>
      <c r="AO1" s="58" t="s">
        <v>682</v>
      </c>
      <c r="AP1" s="56" t="s">
        <v>683</v>
      </c>
      <c r="AQ1" s="24" t="s">
        <v>684</v>
      </c>
      <c r="AR1" s="25" t="s">
        <v>685</v>
      </c>
      <c r="AS1" s="37" t="s">
        <v>691</v>
      </c>
    </row>
    <row r="2" spans="1:45" ht="12.75" customHeight="1" thickTop="1" x14ac:dyDescent="0.25">
      <c r="A2" s="4" t="s">
        <v>15</v>
      </c>
      <c r="B2" s="8">
        <v>403</v>
      </c>
      <c r="C2" s="4" t="s">
        <v>219</v>
      </c>
      <c r="D2" s="5" t="s">
        <v>16</v>
      </c>
      <c r="E2" s="5" t="s">
        <v>7</v>
      </c>
      <c r="F2" s="6" t="s">
        <v>651</v>
      </c>
      <c r="G2" s="33">
        <v>54130590</v>
      </c>
      <c r="H2" s="36">
        <v>23797780</v>
      </c>
      <c r="I2" s="31">
        <f t="shared" ref="I2:I65" si="0">SUM(J2:W2)</f>
        <v>1093796</v>
      </c>
      <c r="J2" s="42">
        <v>93067</v>
      </c>
      <c r="K2" s="43">
        <v>48936</v>
      </c>
      <c r="L2" s="43">
        <v>646322</v>
      </c>
      <c r="M2" s="43">
        <v>14000</v>
      </c>
      <c r="N2" s="43">
        <v>116689</v>
      </c>
      <c r="O2" s="43">
        <v>0</v>
      </c>
      <c r="P2" s="43">
        <v>50075</v>
      </c>
      <c r="Q2" s="43">
        <v>22367</v>
      </c>
      <c r="R2" s="43">
        <v>0</v>
      </c>
      <c r="S2" s="43">
        <v>0</v>
      </c>
      <c r="T2" s="43">
        <v>56073</v>
      </c>
      <c r="U2" s="43">
        <v>0</v>
      </c>
      <c r="V2" s="43">
        <v>0</v>
      </c>
      <c r="W2" s="44">
        <v>46267</v>
      </c>
      <c r="X2" s="41">
        <f t="shared" ref="X2:X65" si="1">Y2+Z2+AA2</f>
        <v>182054</v>
      </c>
      <c r="Y2" s="51">
        <v>182054</v>
      </c>
      <c r="Z2" s="52">
        <v>0</v>
      </c>
      <c r="AA2" s="53">
        <v>0</v>
      </c>
      <c r="AB2" s="54">
        <v>20194</v>
      </c>
      <c r="AC2" s="55">
        <v>0</v>
      </c>
      <c r="AD2" s="26">
        <f t="shared" ref="AD2:AD65" si="2">AE2+AF2+AG2+AH2+AI2+AJ2+AK2+AL2+AM2+AN2</f>
        <v>0</v>
      </c>
      <c r="AE2" s="45">
        <v>0</v>
      </c>
      <c r="AF2" s="46">
        <v>0</v>
      </c>
      <c r="AG2" s="46">
        <v>0</v>
      </c>
      <c r="AH2" s="46">
        <v>0</v>
      </c>
      <c r="AI2" s="47">
        <v>0</v>
      </c>
      <c r="AJ2" s="46">
        <v>0</v>
      </c>
      <c r="AK2" s="46">
        <v>0</v>
      </c>
      <c r="AL2" s="46">
        <v>0</v>
      </c>
      <c r="AM2" s="48">
        <v>0</v>
      </c>
      <c r="AN2" s="40">
        <v>0</v>
      </c>
      <c r="AO2" s="59">
        <f t="shared" ref="AO2:AO65" si="3">AP2+AQ2+AR2</f>
        <v>0</v>
      </c>
      <c r="AP2" s="57">
        <v>0</v>
      </c>
      <c r="AQ2" s="49">
        <v>0</v>
      </c>
      <c r="AR2" s="50">
        <v>0</v>
      </c>
      <c r="AS2" s="38">
        <v>0</v>
      </c>
    </row>
    <row r="3" spans="1:45" ht="12.75" customHeight="1" x14ac:dyDescent="0.25">
      <c r="A3" s="4" t="s">
        <v>15</v>
      </c>
      <c r="B3" s="8">
        <v>403</v>
      </c>
      <c r="C3" s="4" t="s">
        <v>219</v>
      </c>
      <c r="D3" s="5" t="s">
        <v>17</v>
      </c>
      <c r="E3" s="5" t="s">
        <v>8</v>
      </c>
      <c r="F3" s="6" t="s">
        <v>18</v>
      </c>
      <c r="G3" s="33">
        <v>37861298</v>
      </c>
      <c r="H3" s="36">
        <v>63089597</v>
      </c>
      <c r="I3" s="31">
        <f t="shared" si="0"/>
        <v>1385056</v>
      </c>
      <c r="J3" s="42">
        <v>273059</v>
      </c>
      <c r="K3" s="43">
        <v>0</v>
      </c>
      <c r="L3" s="43">
        <v>3713</v>
      </c>
      <c r="M3" s="43">
        <v>44400</v>
      </c>
      <c r="N3" s="43">
        <v>0</v>
      </c>
      <c r="O3" s="43">
        <v>2000</v>
      </c>
      <c r="P3" s="43">
        <v>475159</v>
      </c>
      <c r="Q3" s="43">
        <v>0</v>
      </c>
      <c r="R3" s="43">
        <v>0</v>
      </c>
      <c r="S3" s="43">
        <v>0</v>
      </c>
      <c r="T3" s="43">
        <v>222098</v>
      </c>
      <c r="U3" s="43">
        <v>157754</v>
      </c>
      <c r="V3" s="43">
        <v>0</v>
      </c>
      <c r="W3" s="44">
        <v>206873</v>
      </c>
      <c r="X3" s="41">
        <f t="shared" si="1"/>
        <v>0</v>
      </c>
      <c r="Y3" s="51">
        <v>0</v>
      </c>
      <c r="Z3" s="52">
        <v>0</v>
      </c>
      <c r="AA3" s="53">
        <v>0</v>
      </c>
      <c r="AB3" s="54">
        <v>20650</v>
      </c>
      <c r="AC3" s="55">
        <v>3519</v>
      </c>
      <c r="AD3" s="26">
        <f t="shared" si="2"/>
        <v>0</v>
      </c>
      <c r="AE3" s="45">
        <v>0</v>
      </c>
      <c r="AF3" s="46">
        <v>0</v>
      </c>
      <c r="AG3" s="46">
        <v>0</v>
      </c>
      <c r="AH3" s="46">
        <v>0</v>
      </c>
      <c r="AI3" s="47">
        <v>0</v>
      </c>
      <c r="AJ3" s="46">
        <v>0</v>
      </c>
      <c r="AK3" s="46">
        <v>0</v>
      </c>
      <c r="AL3" s="46">
        <v>0</v>
      </c>
      <c r="AM3" s="48">
        <v>0</v>
      </c>
      <c r="AN3" s="40">
        <v>0</v>
      </c>
      <c r="AO3" s="59">
        <f t="shared" si="3"/>
        <v>0</v>
      </c>
      <c r="AP3" s="57">
        <v>0</v>
      </c>
      <c r="AQ3" s="49">
        <v>0</v>
      </c>
      <c r="AR3" s="50">
        <v>0</v>
      </c>
      <c r="AS3" s="38">
        <v>0</v>
      </c>
    </row>
    <row r="4" spans="1:45" ht="12.75" customHeight="1" x14ac:dyDescent="0.25">
      <c r="A4" s="4" t="s">
        <v>15</v>
      </c>
      <c r="B4" s="8">
        <v>403</v>
      </c>
      <c r="C4" s="4" t="s">
        <v>219</v>
      </c>
      <c r="D4" s="5" t="s">
        <v>220</v>
      </c>
      <c r="E4" s="5" t="s">
        <v>9</v>
      </c>
      <c r="F4" s="6" t="s">
        <v>221</v>
      </c>
      <c r="G4" s="33">
        <v>308307</v>
      </c>
      <c r="H4" s="36">
        <v>14857287</v>
      </c>
      <c r="I4" s="31">
        <f t="shared" si="0"/>
        <v>2033621</v>
      </c>
      <c r="J4" s="42">
        <v>31469</v>
      </c>
      <c r="K4" s="43">
        <v>1264</v>
      </c>
      <c r="L4" s="43">
        <v>412721</v>
      </c>
      <c r="M4" s="43">
        <v>3000</v>
      </c>
      <c r="N4" s="43">
        <v>0</v>
      </c>
      <c r="O4" s="43">
        <v>10000</v>
      </c>
      <c r="P4" s="43">
        <v>119352</v>
      </c>
      <c r="Q4" s="43">
        <v>477639</v>
      </c>
      <c r="R4" s="43">
        <v>37800</v>
      </c>
      <c r="S4" s="43">
        <v>0</v>
      </c>
      <c r="T4" s="43">
        <v>115721</v>
      </c>
      <c r="U4" s="43">
        <v>24900</v>
      </c>
      <c r="V4" s="43">
        <v>50700</v>
      </c>
      <c r="W4" s="44">
        <v>749055</v>
      </c>
      <c r="X4" s="41">
        <f t="shared" si="1"/>
        <v>0</v>
      </c>
      <c r="Y4" s="51">
        <v>0</v>
      </c>
      <c r="Z4" s="52">
        <v>0</v>
      </c>
      <c r="AA4" s="53">
        <v>0</v>
      </c>
      <c r="AB4" s="54">
        <v>196383</v>
      </c>
      <c r="AC4" s="55">
        <v>0</v>
      </c>
      <c r="AD4" s="26">
        <f t="shared" si="2"/>
        <v>163325</v>
      </c>
      <c r="AE4" s="45">
        <v>0</v>
      </c>
      <c r="AF4" s="46">
        <v>0</v>
      </c>
      <c r="AG4" s="46">
        <v>0</v>
      </c>
      <c r="AH4" s="46">
        <v>0</v>
      </c>
      <c r="AI4" s="47">
        <v>10179</v>
      </c>
      <c r="AJ4" s="46">
        <v>0</v>
      </c>
      <c r="AK4" s="46">
        <v>103892</v>
      </c>
      <c r="AL4" s="46">
        <v>0</v>
      </c>
      <c r="AM4" s="48">
        <v>0</v>
      </c>
      <c r="AN4" s="40">
        <v>49254</v>
      </c>
      <c r="AO4" s="59">
        <f t="shared" si="3"/>
        <v>0</v>
      </c>
      <c r="AP4" s="57">
        <v>0</v>
      </c>
      <c r="AQ4" s="49">
        <v>0</v>
      </c>
      <c r="AR4" s="50">
        <v>0</v>
      </c>
      <c r="AS4" s="38">
        <v>0</v>
      </c>
    </row>
    <row r="5" spans="1:45" ht="12.75" customHeight="1" x14ac:dyDescent="0.25">
      <c r="A5" s="4" t="s">
        <v>15</v>
      </c>
      <c r="B5" s="8">
        <v>403</v>
      </c>
      <c r="C5" s="4" t="s">
        <v>219</v>
      </c>
      <c r="D5" s="5" t="s">
        <v>222</v>
      </c>
      <c r="E5" s="5" t="s">
        <v>9</v>
      </c>
      <c r="F5" s="6" t="s">
        <v>223</v>
      </c>
      <c r="G5" s="33">
        <v>307726</v>
      </c>
      <c r="H5" s="36">
        <v>520337</v>
      </c>
      <c r="I5" s="31">
        <f t="shared" si="0"/>
        <v>26641</v>
      </c>
      <c r="J5" s="42">
        <v>0</v>
      </c>
      <c r="K5" s="43">
        <v>4458</v>
      </c>
      <c r="L5" s="43">
        <v>0</v>
      </c>
      <c r="M5" s="43">
        <v>0</v>
      </c>
      <c r="N5" s="43">
        <v>0</v>
      </c>
      <c r="O5" s="43">
        <v>10000</v>
      </c>
      <c r="P5" s="43">
        <v>941</v>
      </c>
      <c r="Q5" s="43">
        <v>8411</v>
      </c>
      <c r="R5" s="43">
        <v>0</v>
      </c>
      <c r="S5" s="43">
        <v>0</v>
      </c>
      <c r="T5" s="43">
        <v>2831</v>
      </c>
      <c r="U5" s="43">
        <v>0</v>
      </c>
      <c r="V5" s="43">
        <v>0</v>
      </c>
      <c r="W5" s="44">
        <v>0</v>
      </c>
      <c r="X5" s="41">
        <f t="shared" si="1"/>
        <v>0</v>
      </c>
      <c r="Y5" s="51">
        <v>0</v>
      </c>
      <c r="Z5" s="52">
        <v>0</v>
      </c>
      <c r="AA5" s="53">
        <v>0</v>
      </c>
      <c r="AB5" s="54">
        <v>2497</v>
      </c>
      <c r="AC5" s="55">
        <v>0</v>
      </c>
      <c r="AD5" s="26">
        <f t="shared" si="2"/>
        <v>0</v>
      </c>
      <c r="AE5" s="45">
        <v>0</v>
      </c>
      <c r="AF5" s="46">
        <v>0</v>
      </c>
      <c r="AG5" s="46">
        <v>0</v>
      </c>
      <c r="AH5" s="46">
        <v>0</v>
      </c>
      <c r="AI5" s="47">
        <v>0</v>
      </c>
      <c r="AJ5" s="46">
        <v>0</v>
      </c>
      <c r="AK5" s="46">
        <v>0</v>
      </c>
      <c r="AL5" s="46">
        <v>0</v>
      </c>
      <c r="AM5" s="48">
        <v>0</v>
      </c>
      <c r="AN5" s="40">
        <v>0</v>
      </c>
      <c r="AO5" s="59">
        <f t="shared" si="3"/>
        <v>0</v>
      </c>
      <c r="AP5" s="57">
        <v>0</v>
      </c>
      <c r="AQ5" s="49">
        <v>0</v>
      </c>
      <c r="AR5" s="50">
        <v>0</v>
      </c>
      <c r="AS5" s="38">
        <v>0</v>
      </c>
    </row>
    <row r="6" spans="1:45" ht="12.75" customHeight="1" x14ac:dyDescent="0.25">
      <c r="A6" s="4" t="s">
        <v>15</v>
      </c>
      <c r="B6" s="8">
        <v>403</v>
      </c>
      <c r="C6" s="4" t="s">
        <v>219</v>
      </c>
      <c r="D6" s="5" t="s">
        <v>224</v>
      </c>
      <c r="E6" s="5" t="s">
        <v>9</v>
      </c>
      <c r="F6" s="6" t="s">
        <v>225</v>
      </c>
      <c r="G6" s="33">
        <v>307742</v>
      </c>
      <c r="H6" s="36">
        <v>342012</v>
      </c>
      <c r="I6" s="31">
        <f t="shared" si="0"/>
        <v>27037</v>
      </c>
      <c r="J6" s="42">
        <v>0</v>
      </c>
      <c r="K6" s="43">
        <v>880</v>
      </c>
      <c r="L6" s="43">
        <v>5570</v>
      </c>
      <c r="M6" s="43">
        <v>0</v>
      </c>
      <c r="N6" s="43">
        <v>0</v>
      </c>
      <c r="O6" s="43">
        <v>0</v>
      </c>
      <c r="P6" s="43">
        <v>3200</v>
      </c>
      <c r="Q6" s="43">
        <v>10715</v>
      </c>
      <c r="R6" s="43">
        <v>0</v>
      </c>
      <c r="S6" s="43">
        <v>0</v>
      </c>
      <c r="T6" s="43">
        <v>1702</v>
      </c>
      <c r="U6" s="43">
        <v>0</v>
      </c>
      <c r="V6" s="43">
        <v>1300</v>
      </c>
      <c r="W6" s="44">
        <v>3670</v>
      </c>
      <c r="X6" s="41">
        <f t="shared" si="1"/>
        <v>0</v>
      </c>
      <c r="Y6" s="51">
        <v>0</v>
      </c>
      <c r="Z6" s="52">
        <v>0</v>
      </c>
      <c r="AA6" s="53">
        <v>0</v>
      </c>
      <c r="AB6" s="54">
        <v>21457</v>
      </c>
      <c r="AC6" s="55">
        <v>0</v>
      </c>
      <c r="AD6" s="26">
        <f t="shared" si="2"/>
        <v>367</v>
      </c>
      <c r="AE6" s="45">
        <v>0</v>
      </c>
      <c r="AF6" s="46">
        <v>367</v>
      </c>
      <c r="AG6" s="46">
        <v>0</v>
      </c>
      <c r="AH6" s="46">
        <v>0</v>
      </c>
      <c r="AI6" s="47">
        <v>0</v>
      </c>
      <c r="AJ6" s="46">
        <v>0</v>
      </c>
      <c r="AK6" s="46">
        <v>0</v>
      </c>
      <c r="AL6" s="46">
        <v>0</v>
      </c>
      <c r="AM6" s="48">
        <v>0</v>
      </c>
      <c r="AN6" s="40">
        <v>0</v>
      </c>
      <c r="AO6" s="59">
        <f t="shared" si="3"/>
        <v>0</v>
      </c>
      <c r="AP6" s="57">
        <v>0</v>
      </c>
      <c r="AQ6" s="49">
        <v>0</v>
      </c>
      <c r="AR6" s="50">
        <v>0</v>
      </c>
      <c r="AS6" s="38">
        <v>0</v>
      </c>
    </row>
    <row r="7" spans="1:45" ht="12.75" customHeight="1" x14ac:dyDescent="0.25">
      <c r="A7" s="4" t="s">
        <v>15</v>
      </c>
      <c r="B7" s="8">
        <v>407</v>
      </c>
      <c r="C7" s="4" t="s">
        <v>539</v>
      </c>
      <c r="D7" s="5" t="s">
        <v>540</v>
      </c>
      <c r="E7" s="5" t="s">
        <v>9</v>
      </c>
      <c r="F7" s="6" t="s">
        <v>541</v>
      </c>
      <c r="G7" s="33">
        <v>307769</v>
      </c>
      <c r="H7" s="36">
        <v>365689</v>
      </c>
      <c r="I7" s="31">
        <f t="shared" si="0"/>
        <v>30920</v>
      </c>
      <c r="J7" s="42">
        <v>0</v>
      </c>
      <c r="K7" s="43">
        <v>0</v>
      </c>
      <c r="L7" s="43">
        <v>12378</v>
      </c>
      <c r="M7" s="43">
        <v>0</v>
      </c>
      <c r="N7" s="43">
        <v>0</v>
      </c>
      <c r="O7" s="43">
        <v>0</v>
      </c>
      <c r="P7" s="43">
        <v>3021</v>
      </c>
      <c r="Q7" s="43">
        <v>9895</v>
      </c>
      <c r="R7" s="43">
        <v>750</v>
      </c>
      <c r="S7" s="43">
        <v>0</v>
      </c>
      <c r="T7" s="43">
        <v>1768</v>
      </c>
      <c r="U7" s="43">
        <v>0</v>
      </c>
      <c r="V7" s="43">
        <v>0</v>
      </c>
      <c r="W7" s="44">
        <v>3108</v>
      </c>
      <c r="X7" s="41">
        <f t="shared" si="1"/>
        <v>0</v>
      </c>
      <c r="Y7" s="51">
        <v>0</v>
      </c>
      <c r="Z7" s="52">
        <v>0</v>
      </c>
      <c r="AA7" s="53">
        <v>0</v>
      </c>
      <c r="AB7" s="54">
        <v>1306</v>
      </c>
      <c r="AC7" s="55">
        <v>0</v>
      </c>
      <c r="AD7" s="26">
        <f t="shared" si="2"/>
        <v>0</v>
      </c>
      <c r="AE7" s="45">
        <v>0</v>
      </c>
      <c r="AF7" s="46">
        <v>0</v>
      </c>
      <c r="AG7" s="46">
        <v>0</v>
      </c>
      <c r="AH7" s="46">
        <v>0</v>
      </c>
      <c r="AI7" s="47">
        <v>0</v>
      </c>
      <c r="AJ7" s="46">
        <v>0</v>
      </c>
      <c r="AK7" s="46">
        <v>0</v>
      </c>
      <c r="AL7" s="46">
        <v>0</v>
      </c>
      <c r="AM7" s="48">
        <v>0</v>
      </c>
      <c r="AN7" s="40">
        <v>0</v>
      </c>
      <c r="AO7" s="59">
        <f t="shared" si="3"/>
        <v>0</v>
      </c>
      <c r="AP7" s="57">
        <v>0</v>
      </c>
      <c r="AQ7" s="49">
        <v>0</v>
      </c>
      <c r="AR7" s="50">
        <v>0</v>
      </c>
      <c r="AS7" s="38">
        <v>0</v>
      </c>
    </row>
    <row r="8" spans="1:45" ht="12.75" customHeight="1" x14ac:dyDescent="0.25">
      <c r="A8" s="4" t="s">
        <v>15</v>
      </c>
      <c r="B8" s="8">
        <v>403</v>
      </c>
      <c r="C8" s="4" t="s">
        <v>219</v>
      </c>
      <c r="D8" s="5" t="s">
        <v>226</v>
      </c>
      <c r="E8" s="5" t="s">
        <v>9</v>
      </c>
      <c r="F8" s="6" t="s">
        <v>227</v>
      </c>
      <c r="G8" s="33">
        <v>307777</v>
      </c>
      <c r="H8" s="36">
        <v>437160</v>
      </c>
      <c r="I8" s="31">
        <f t="shared" si="0"/>
        <v>47274</v>
      </c>
      <c r="J8" s="42">
        <v>398</v>
      </c>
      <c r="K8" s="43">
        <v>0</v>
      </c>
      <c r="L8" s="43">
        <v>12378</v>
      </c>
      <c r="M8" s="43">
        <v>0</v>
      </c>
      <c r="N8" s="43">
        <v>0</v>
      </c>
      <c r="O8" s="43">
        <v>0</v>
      </c>
      <c r="P8" s="43">
        <v>3738</v>
      </c>
      <c r="Q8" s="43">
        <v>14584</v>
      </c>
      <c r="R8" s="43">
        <v>50</v>
      </c>
      <c r="S8" s="43">
        <v>0</v>
      </c>
      <c r="T8" s="43">
        <v>2535</v>
      </c>
      <c r="U8" s="43">
        <v>0</v>
      </c>
      <c r="V8" s="43">
        <v>3200</v>
      </c>
      <c r="W8" s="44">
        <v>10391</v>
      </c>
      <c r="X8" s="41">
        <f t="shared" si="1"/>
        <v>0</v>
      </c>
      <c r="Y8" s="51">
        <v>0</v>
      </c>
      <c r="Z8" s="52">
        <v>0</v>
      </c>
      <c r="AA8" s="53">
        <v>0</v>
      </c>
      <c r="AB8" s="54">
        <v>8064</v>
      </c>
      <c r="AC8" s="55">
        <v>21795</v>
      </c>
      <c r="AD8" s="26">
        <f t="shared" si="2"/>
        <v>31404</v>
      </c>
      <c r="AE8" s="45">
        <v>0</v>
      </c>
      <c r="AF8" s="46">
        <v>0</v>
      </c>
      <c r="AG8" s="46">
        <v>0</v>
      </c>
      <c r="AH8" s="46">
        <v>30000</v>
      </c>
      <c r="AI8" s="47">
        <v>1000</v>
      </c>
      <c r="AJ8" s="46">
        <v>0</v>
      </c>
      <c r="AK8" s="46">
        <v>0</v>
      </c>
      <c r="AL8" s="46">
        <v>0</v>
      </c>
      <c r="AM8" s="48">
        <v>0</v>
      </c>
      <c r="AN8" s="40">
        <v>404</v>
      </c>
      <c r="AO8" s="59">
        <f t="shared" si="3"/>
        <v>0</v>
      </c>
      <c r="AP8" s="57">
        <v>0</v>
      </c>
      <c r="AQ8" s="49">
        <v>0</v>
      </c>
      <c r="AR8" s="50">
        <v>0</v>
      </c>
      <c r="AS8" s="38">
        <v>0</v>
      </c>
    </row>
    <row r="9" spans="1:45" ht="12.75" customHeight="1" x14ac:dyDescent="0.25">
      <c r="A9" s="4" t="s">
        <v>15</v>
      </c>
      <c r="B9" s="8">
        <v>403</v>
      </c>
      <c r="C9" s="4" t="s">
        <v>219</v>
      </c>
      <c r="D9" s="5" t="s">
        <v>228</v>
      </c>
      <c r="E9" s="5" t="s">
        <v>9</v>
      </c>
      <c r="F9" s="6" t="s">
        <v>229</v>
      </c>
      <c r="G9" s="33">
        <v>307807</v>
      </c>
      <c r="H9" s="36">
        <v>406210</v>
      </c>
      <c r="I9" s="31">
        <f t="shared" si="0"/>
        <v>58847</v>
      </c>
      <c r="J9" s="42">
        <v>0</v>
      </c>
      <c r="K9" s="43">
        <v>0</v>
      </c>
      <c r="L9" s="43">
        <v>17329</v>
      </c>
      <c r="M9" s="43">
        <v>0</v>
      </c>
      <c r="N9" s="43">
        <v>0</v>
      </c>
      <c r="O9" s="43">
        <v>0</v>
      </c>
      <c r="P9" s="43">
        <v>4096</v>
      </c>
      <c r="Q9" s="43">
        <v>10689</v>
      </c>
      <c r="R9" s="43">
        <v>1900.0000000000002</v>
      </c>
      <c r="S9" s="43">
        <v>0</v>
      </c>
      <c r="T9" s="43">
        <v>2261</v>
      </c>
      <c r="U9" s="43">
        <v>0</v>
      </c>
      <c r="V9" s="43">
        <v>0</v>
      </c>
      <c r="W9" s="44">
        <v>22572</v>
      </c>
      <c r="X9" s="41">
        <f t="shared" si="1"/>
        <v>0</v>
      </c>
      <c r="Y9" s="51">
        <v>0</v>
      </c>
      <c r="Z9" s="52">
        <v>0</v>
      </c>
      <c r="AA9" s="53">
        <v>0</v>
      </c>
      <c r="AB9" s="54">
        <v>3401</v>
      </c>
      <c r="AC9" s="55">
        <v>0</v>
      </c>
      <c r="AD9" s="26">
        <f t="shared" si="2"/>
        <v>0</v>
      </c>
      <c r="AE9" s="45">
        <v>0</v>
      </c>
      <c r="AF9" s="46">
        <v>0</v>
      </c>
      <c r="AG9" s="46">
        <v>0</v>
      </c>
      <c r="AH9" s="46">
        <v>0</v>
      </c>
      <c r="AI9" s="47">
        <v>0</v>
      </c>
      <c r="AJ9" s="46">
        <v>0</v>
      </c>
      <c r="AK9" s="46">
        <v>0</v>
      </c>
      <c r="AL9" s="46">
        <v>0</v>
      </c>
      <c r="AM9" s="48">
        <v>0</v>
      </c>
      <c r="AN9" s="40">
        <v>0</v>
      </c>
      <c r="AO9" s="59">
        <f t="shared" si="3"/>
        <v>0</v>
      </c>
      <c r="AP9" s="57">
        <v>0</v>
      </c>
      <c r="AQ9" s="49">
        <v>0</v>
      </c>
      <c r="AR9" s="50">
        <v>0</v>
      </c>
      <c r="AS9" s="38">
        <v>0</v>
      </c>
    </row>
    <row r="10" spans="1:45" ht="12.75" customHeight="1" x14ac:dyDescent="0.25">
      <c r="A10" s="4" t="s">
        <v>15</v>
      </c>
      <c r="B10" s="8">
        <v>407</v>
      </c>
      <c r="C10" s="4" t="s">
        <v>539</v>
      </c>
      <c r="D10" s="5" t="s">
        <v>542</v>
      </c>
      <c r="E10" s="5" t="s">
        <v>9</v>
      </c>
      <c r="F10" s="6" t="s">
        <v>543</v>
      </c>
      <c r="G10" s="33">
        <v>307823</v>
      </c>
      <c r="H10" s="36">
        <v>66237</v>
      </c>
      <c r="I10" s="31">
        <f t="shared" si="0"/>
        <v>4927</v>
      </c>
      <c r="J10" s="42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531</v>
      </c>
      <c r="Q10" s="43">
        <v>2866</v>
      </c>
      <c r="R10" s="43">
        <v>650.00000000000011</v>
      </c>
      <c r="S10" s="43">
        <v>0</v>
      </c>
      <c r="T10" s="43">
        <v>480</v>
      </c>
      <c r="U10" s="43">
        <v>0</v>
      </c>
      <c r="V10" s="43">
        <v>0</v>
      </c>
      <c r="W10" s="44">
        <v>400</v>
      </c>
      <c r="X10" s="41">
        <f t="shared" si="1"/>
        <v>0</v>
      </c>
      <c r="Y10" s="51">
        <v>0</v>
      </c>
      <c r="Z10" s="52">
        <v>0</v>
      </c>
      <c r="AA10" s="53">
        <v>0</v>
      </c>
      <c r="AB10" s="54">
        <v>0</v>
      </c>
      <c r="AC10" s="55">
        <v>0</v>
      </c>
      <c r="AD10" s="26">
        <f t="shared" si="2"/>
        <v>0</v>
      </c>
      <c r="AE10" s="45">
        <v>0</v>
      </c>
      <c r="AF10" s="46">
        <v>0</v>
      </c>
      <c r="AG10" s="46">
        <v>0</v>
      </c>
      <c r="AH10" s="46">
        <v>0</v>
      </c>
      <c r="AI10" s="47">
        <v>0</v>
      </c>
      <c r="AJ10" s="46">
        <v>0</v>
      </c>
      <c r="AK10" s="46">
        <v>0</v>
      </c>
      <c r="AL10" s="46">
        <v>0</v>
      </c>
      <c r="AM10" s="48">
        <v>0</v>
      </c>
      <c r="AN10" s="40">
        <v>0</v>
      </c>
      <c r="AO10" s="59">
        <f t="shared" si="3"/>
        <v>0</v>
      </c>
      <c r="AP10" s="57">
        <v>0</v>
      </c>
      <c r="AQ10" s="49">
        <v>0</v>
      </c>
      <c r="AR10" s="50">
        <v>0</v>
      </c>
      <c r="AS10" s="38">
        <v>0</v>
      </c>
    </row>
    <row r="11" spans="1:45" ht="12.75" customHeight="1" x14ac:dyDescent="0.25">
      <c r="A11" s="4" t="s">
        <v>15</v>
      </c>
      <c r="B11" s="8">
        <v>403</v>
      </c>
      <c r="C11" s="4" t="s">
        <v>219</v>
      </c>
      <c r="D11" s="5" t="s">
        <v>230</v>
      </c>
      <c r="E11" s="5" t="s">
        <v>9</v>
      </c>
      <c r="F11" s="6" t="s">
        <v>231</v>
      </c>
      <c r="G11" s="33">
        <v>307831</v>
      </c>
      <c r="H11" s="36">
        <v>442301</v>
      </c>
      <c r="I11" s="31">
        <f t="shared" si="0"/>
        <v>20512</v>
      </c>
      <c r="J11" s="42">
        <v>0</v>
      </c>
      <c r="K11" s="43">
        <v>7450</v>
      </c>
      <c r="L11" s="43">
        <v>0</v>
      </c>
      <c r="M11" s="43">
        <v>0</v>
      </c>
      <c r="N11" s="43">
        <v>0</v>
      </c>
      <c r="O11" s="43">
        <v>0</v>
      </c>
      <c r="P11" s="43">
        <v>3334</v>
      </c>
      <c r="Q11" s="43">
        <v>6617</v>
      </c>
      <c r="R11" s="43">
        <v>550</v>
      </c>
      <c r="S11" s="43">
        <v>0</v>
      </c>
      <c r="T11" s="43">
        <v>2561</v>
      </c>
      <c r="U11" s="43">
        <v>0</v>
      </c>
      <c r="V11" s="43">
        <v>0</v>
      </c>
      <c r="W11" s="44">
        <v>0</v>
      </c>
      <c r="X11" s="41">
        <f t="shared" si="1"/>
        <v>0</v>
      </c>
      <c r="Y11" s="51">
        <v>0</v>
      </c>
      <c r="Z11" s="52">
        <v>0</v>
      </c>
      <c r="AA11" s="53">
        <v>0</v>
      </c>
      <c r="AB11" s="54">
        <v>2685</v>
      </c>
      <c r="AC11" s="55">
        <v>2595</v>
      </c>
      <c r="AD11" s="26">
        <f t="shared" si="2"/>
        <v>87553</v>
      </c>
      <c r="AE11" s="45">
        <v>0</v>
      </c>
      <c r="AF11" s="46">
        <v>1207</v>
      </c>
      <c r="AG11" s="46">
        <v>0</v>
      </c>
      <c r="AH11" s="46">
        <v>85846</v>
      </c>
      <c r="AI11" s="47">
        <v>500</v>
      </c>
      <c r="AJ11" s="46">
        <v>0</v>
      </c>
      <c r="AK11" s="46">
        <v>0</v>
      </c>
      <c r="AL11" s="46">
        <v>0</v>
      </c>
      <c r="AM11" s="48">
        <v>0</v>
      </c>
      <c r="AN11" s="40">
        <v>0</v>
      </c>
      <c r="AO11" s="59">
        <f t="shared" si="3"/>
        <v>0</v>
      </c>
      <c r="AP11" s="57">
        <v>0</v>
      </c>
      <c r="AQ11" s="49">
        <v>0</v>
      </c>
      <c r="AR11" s="50">
        <v>0</v>
      </c>
      <c r="AS11" s="38">
        <v>0</v>
      </c>
    </row>
    <row r="12" spans="1:45" ht="12.75" customHeight="1" x14ac:dyDescent="0.25">
      <c r="A12" s="4" t="s">
        <v>15</v>
      </c>
      <c r="B12" s="8">
        <v>407</v>
      </c>
      <c r="C12" s="4" t="s">
        <v>539</v>
      </c>
      <c r="D12" s="5" t="s">
        <v>544</v>
      </c>
      <c r="E12" s="5" t="s">
        <v>9</v>
      </c>
      <c r="F12" s="6" t="s">
        <v>545</v>
      </c>
      <c r="G12" s="33">
        <v>307858</v>
      </c>
      <c r="H12" s="36">
        <v>73486</v>
      </c>
      <c r="I12" s="31">
        <f t="shared" si="0"/>
        <v>7697</v>
      </c>
      <c r="J12" s="42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774</v>
      </c>
      <c r="Q12" s="43">
        <v>3937</v>
      </c>
      <c r="R12" s="43">
        <v>50</v>
      </c>
      <c r="S12" s="43">
        <v>0</v>
      </c>
      <c r="T12" s="43">
        <v>464</v>
      </c>
      <c r="U12" s="43">
        <v>0</v>
      </c>
      <c r="V12" s="43">
        <v>0</v>
      </c>
      <c r="W12" s="44">
        <v>2472</v>
      </c>
      <c r="X12" s="41">
        <f t="shared" si="1"/>
        <v>0</v>
      </c>
      <c r="Y12" s="51">
        <v>0</v>
      </c>
      <c r="Z12" s="52">
        <v>0</v>
      </c>
      <c r="AA12" s="53">
        <v>0</v>
      </c>
      <c r="AB12" s="54">
        <v>215</v>
      </c>
      <c r="AC12" s="55">
        <v>0</v>
      </c>
      <c r="AD12" s="26">
        <f t="shared" si="2"/>
        <v>0</v>
      </c>
      <c r="AE12" s="45">
        <v>0</v>
      </c>
      <c r="AF12" s="46">
        <v>0</v>
      </c>
      <c r="AG12" s="46">
        <v>0</v>
      </c>
      <c r="AH12" s="46">
        <v>0</v>
      </c>
      <c r="AI12" s="47">
        <v>0</v>
      </c>
      <c r="AJ12" s="46">
        <v>0</v>
      </c>
      <c r="AK12" s="46">
        <v>0</v>
      </c>
      <c r="AL12" s="46">
        <v>0</v>
      </c>
      <c r="AM12" s="48">
        <v>0</v>
      </c>
      <c r="AN12" s="40">
        <v>0</v>
      </c>
      <c r="AO12" s="59">
        <f t="shared" si="3"/>
        <v>0</v>
      </c>
      <c r="AP12" s="57">
        <v>0</v>
      </c>
      <c r="AQ12" s="49">
        <v>0</v>
      </c>
      <c r="AR12" s="50">
        <v>0</v>
      </c>
      <c r="AS12" s="38">
        <v>0</v>
      </c>
    </row>
    <row r="13" spans="1:45" ht="12.75" customHeight="1" x14ac:dyDescent="0.25">
      <c r="A13" s="4" t="s">
        <v>15</v>
      </c>
      <c r="B13" s="8">
        <v>403</v>
      </c>
      <c r="C13" s="4" t="s">
        <v>219</v>
      </c>
      <c r="D13" s="5" t="s">
        <v>232</v>
      </c>
      <c r="E13" s="5" t="s">
        <v>9</v>
      </c>
      <c r="F13" s="6" t="s">
        <v>233</v>
      </c>
      <c r="G13" s="33">
        <v>307866</v>
      </c>
      <c r="H13" s="36">
        <v>62775</v>
      </c>
      <c r="I13" s="31">
        <f t="shared" si="0"/>
        <v>10183</v>
      </c>
      <c r="J13" s="42">
        <v>0</v>
      </c>
      <c r="K13" s="43">
        <v>1606</v>
      </c>
      <c r="L13" s="43">
        <v>0</v>
      </c>
      <c r="M13" s="43">
        <v>0</v>
      </c>
      <c r="N13" s="43">
        <v>0</v>
      </c>
      <c r="O13" s="43">
        <v>0</v>
      </c>
      <c r="P13" s="43">
        <v>480</v>
      </c>
      <c r="Q13" s="43">
        <v>7313</v>
      </c>
      <c r="R13" s="43">
        <v>400</v>
      </c>
      <c r="S13" s="43">
        <v>0</v>
      </c>
      <c r="T13" s="43">
        <v>384</v>
      </c>
      <c r="U13" s="43">
        <v>0</v>
      </c>
      <c r="V13" s="43">
        <v>0</v>
      </c>
      <c r="W13" s="44">
        <v>0</v>
      </c>
      <c r="X13" s="41">
        <f t="shared" si="1"/>
        <v>0</v>
      </c>
      <c r="Y13" s="51">
        <v>0</v>
      </c>
      <c r="Z13" s="52">
        <v>0</v>
      </c>
      <c r="AA13" s="53">
        <v>0</v>
      </c>
      <c r="AB13" s="54">
        <v>154</v>
      </c>
      <c r="AC13" s="55">
        <v>0</v>
      </c>
      <c r="AD13" s="26">
        <f t="shared" si="2"/>
        <v>237</v>
      </c>
      <c r="AE13" s="45">
        <v>0</v>
      </c>
      <c r="AF13" s="46">
        <v>237</v>
      </c>
      <c r="AG13" s="46">
        <v>0</v>
      </c>
      <c r="AH13" s="46">
        <v>0</v>
      </c>
      <c r="AI13" s="47">
        <v>0</v>
      </c>
      <c r="AJ13" s="46">
        <v>0</v>
      </c>
      <c r="AK13" s="46">
        <v>0</v>
      </c>
      <c r="AL13" s="46">
        <v>0</v>
      </c>
      <c r="AM13" s="48">
        <v>0</v>
      </c>
      <c r="AN13" s="40">
        <v>0</v>
      </c>
      <c r="AO13" s="59">
        <f t="shared" si="3"/>
        <v>0</v>
      </c>
      <c r="AP13" s="57">
        <v>0</v>
      </c>
      <c r="AQ13" s="49">
        <v>0</v>
      </c>
      <c r="AR13" s="50">
        <v>0</v>
      </c>
      <c r="AS13" s="38">
        <v>0</v>
      </c>
    </row>
    <row r="14" spans="1:45" ht="12.75" customHeight="1" x14ac:dyDescent="0.25">
      <c r="A14" s="4" t="s">
        <v>15</v>
      </c>
      <c r="B14" s="8">
        <v>403</v>
      </c>
      <c r="C14" s="4" t="s">
        <v>219</v>
      </c>
      <c r="D14" s="5" t="s">
        <v>234</v>
      </c>
      <c r="E14" s="5" t="s">
        <v>9</v>
      </c>
      <c r="F14" s="6" t="s">
        <v>235</v>
      </c>
      <c r="G14" s="33">
        <v>307891</v>
      </c>
      <c r="H14" s="36">
        <v>73895</v>
      </c>
      <c r="I14" s="31">
        <f t="shared" si="0"/>
        <v>9092</v>
      </c>
      <c r="J14" s="42">
        <v>0</v>
      </c>
      <c r="K14" s="43">
        <v>818</v>
      </c>
      <c r="L14" s="43">
        <v>0</v>
      </c>
      <c r="M14" s="43">
        <v>0</v>
      </c>
      <c r="N14" s="43">
        <v>0</v>
      </c>
      <c r="O14" s="43">
        <v>0</v>
      </c>
      <c r="P14" s="43">
        <v>806</v>
      </c>
      <c r="Q14" s="43">
        <v>5920</v>
      </c>
      <c r="R14" s="43">
        <v>100</v>
      </c>
      <c r="S14" s="43">
        <v>0</v>
      </c>
      <c r="T14" s="43">
        <v>576</v>
      </c>
      <c r="U14" s="43">
        <v>0</v>
      </c>
      <c r="V14" s="43">
        <v>0</v>
      </c>
      <c r="W14" s="44">
        <v>872</v>
      </c>
      <c r="X14" s="41">
        <f t="shared" si="1"/>
        <v>0</v>
      </c>
      <c r="Y14" s="51">
        <v>0</v>
      </c>
      <c r="Z14" s="52">
        <v>0</v>
      </c>
      <c r="AA14" s="53">
        <v>0</v>
      </c>
      <c r="AB14" s="54">
        <v>173</v>
      </c>
      <c r="AC14" s="55">
        <v>0</v>
      </c>
      <c r="AD14" s="26">
        <f t="shared" si="2"/>
        <v>500</v>
      </c>
      <c r="AE14" s="45">
        <v>0</v>
      </c>
      <c r="AF14" s="46">
        <v>0</v>
      </c>
      <c r="AG14" s="46">
        <v>0</v>
      </c>
      <c r="AH14" s="46">
        <v>0</v>
      </c>
      <c r="AI14" s="47">
        <v>500</v>
      </c>
      <c r="AJ14" s="46">
        <v>0</v>
      </c>
      <c r="AK14" s="46">
        <v>0</v>
      </c>
      <c r="AL14" s="46">
        <v>0</v>
      </c>
      <c r="AM14" s="48">
        <v>0</v>
      </c>
      <c r="AN14" s="40">
        <v>0</v>
      </c>
      <c r="AO14" s="59">
        <f t="shared" si="3"/>
        <v>0</v>
      </c>
      <c r="AP14" s="57">
        <v>0</v>
      </c>
      <c r="AQ14" s="49">
        <v>0</v>
      </c>
      <c r="AR14" s="50">
        <v>0</v>
      </c>
      <c r="AS14" s="38">
        <v>0</v>
      </c>
    </row>
    <row r="15" spans="1:45" ht="12.75" customHeight="1" x14ac:dyDescent="0.25">
      <c r="A15" s="4" t="s">
        <v>15</v>
      </c>
      <c r="B15" s="8">
        <v>403</v>
      </c>
      <c r="C15" s="4" t="s">
        <v>219</v>
      </c>
      <c r="D15" s="5" t="s">
        <v>236</v>
      </c>
      <c r="E15" s="5" t="s">
        <v>9</v>
      </c>
      <c r="F15" s="6" t="s">
        <v>237</v>
      </c>
      <c r="G15" s="33">
        <v>307939</v>
      </c>
      <c r="H15" s="36">
        <v>516193</v>
      </c>
      <c r="I15" s="31">
        <f t="shared" si="0"/>
        <v>43587</v>
      </c>
      <c r="J15" s="42">
        <v>0</v>
      </c>
      <c r="K15" s="43">
        <v>748</v>
      </c>
      <c r="L15" s="43">
        <v>12378</v>
      </c>
      <c r="M15" s="43">
        <v>0</v>
      </c>
      <c r="N15" s="43">
        <v>0</v>
      </c>
      <c r="O15" s="43">
        <v>10000</v>
      </c>
      <c r="P15" s="43">
        <v>2963</v>
      </c>
      <c r="Q15" s="43">
        <v>14627</v>
      </c>
      <c r="R15" s="43">
        <v>0</v>
      </c>
      <c r="S15" s="43">
        <v>0</v>
      </c>
      <c r="T15" s="43">
        <v>2871</v>
      </c>
      <c r="U15" s="43">
        <v>0</v>
      </c>
      <c r="V15" s="43">
        <v>0</v>
      </c>
      <c r="W15" s="44">
        <v>0</v>
      </c>
      <c r="X15" s="41">
        <f t="shared" si="1"/>
        <v>0</v>
      </c>
      <c r="Y15" s="51">
        <v>0</v>
      </c>
      <c r="Z15" s="52">
        <v>0</v>
      </c>
      <c r="AA15" s="53">
        <v>0</v>
      </c>
      <c r="AB15" s="54">
        <v>2204</v>
      </c>
      <c r="AC15" s="55">
        <v>0</v>
      </c>
      <c r="AD15" s="26">
        <f t="shared" si="2"/>
        <v>1147</v>
      </c>
      <c r="AE15" s="45">
        <v>0</v>
      </c>
      <c r="AF15" s="46">
        <v>147</v>
      </c>
      <c r="AG15" s="46">
        <v>0</v>
      </c>
      <c r="AH15" s="46">
        <v>0</v>
      </c>
      <c r="AI15" s="47">
        <v>1000</v>
      </c>
      <c r="AJ15" s="46">
        <v>0</v>
      </c>
      <c r="AK15" s="46">
        <v>0</v>
      </c>
      <c r="AL15" s="46">
        <v>0</v>
      </c>
      <c r="AM15" s="48">
        <v>0</v>
      </c>
      <c r="AN15" s="40">
        <v>0</v>
      </c>
      <c r="AO15" s="59">
        <f t="shared" si="3"/>
        <v>0</v>
      </c>
      <c r="AP15" s="57">
        <v>0</v>
      </c>
      <c r="AQ15" s="49">
        <v>0</v>
      </c>
      <c r="AR15" s="50">
        <v>0</v>
      </c>
      <c r="AS15" s="38">
        <v>0</v>
      </c>
    </row>
    <row r="16" spans="1:45" ht="12.75" customHeight="1" x14ac:dyDescent="0.25">
      <c r="A16" s="4" t="s">
        <v>15</v>
      </c>
      <c r="B16" s="8">
        <v>405</v>
      </c>
      <c r="C16" s="4" t="s">
        <v>445</v>
      </c>
      <c r="D16" s="5" t="s">
        <v>446</v>
      </c>
      <c r="E16" s="5" t="s">
        <v>9</v>
      </c>
      <c r="F16" s="6" t="s">
        <v>447</v>
      </c>
      <c r="G16" s="33">
        <v>307947</v>
      </c>
      <c r="H16" s="36">
        <v>337739</v>
      </c>
      <c r="I16" s="31">
        <f t="shared" si="0"/>
        <v>22950</v>
      </c>
      <c r="J16" s="42">
        <v>0</v>
      </c>
      <c r="K16" s="43">
        <v>0</v>
      </c>
      <c r="L16" s="43">
        <v>12378</v>
      </c>
      <c r="M16" s="43">
        <v>0</v>
      </c>
      <c r="N16" s="43">
        <v>0</v>
      </c>
      <c r="O16" s="43">
        <v>0</v>
      </c>
      <c r="P16" s="43">
        <v>2611</v>
      </c>
      <c r="Q16" s="43">
        <v>5733</v>
      </c>
      <c r="R16" s="43">
        <v>499.99999999999994</v>
      </c>
      <c r="S16" s="43">
        <v>0</v>
      </c>
      <c r="T16" s="43">
        <v>1728</v>
      </c>
      <c r="U16" s="43">
        <v>0</v>
      </c>
      <c r="V16" s="43">
        <v>0</v>
      </c>
      <c r="W16" s="44">
        <v>0</v>
      </c>
      <c r="X16" s="41">
        <f t="shared" si="1"/>
        <v>0</v>
      </c>
      <c r="Y16" s="51">
        <v>0</v>
      </c>
      <c r="Z16" s="52">
        <v>0</v>
      </c>
      <c r="AA16" s="53">
        <v>0</v>
      </c>
      <c r="AB16" s="54">
        <v>1261</v>
      </c>
      <c r="AC16" s="55">
        <v>0</v>
      </c>
      <c r="AD16" s="26">
        <f t="shared" si="2"/>
        <v>0</v>
      </c>
      <c r="AE16" s="45">
        <v>0</v>
      </c>
      <c r="AF16" s="46">
        <v>0</v>
      </c>
      <c r="AG16" s="46">
        <v>0</v>
      </c>
      <c r="AH16" s="46">
        <v>0</v>
      </c>
      <c r="AI16" s="47">
        <v>0</v>
      </c>
      <c r="AJ16" s="46">
        <v>0</v>
      </c>
      <c r="AK16" s="46">
        <v>0</v>
      </c>
      <c r="AL16" s="46">
        <v>0</v>
      </c>
      <c r="AM16" s="48">
        <v>0</v>
      </c>
      <c r="AN16" s="40">
        <v>0</v>
      </c>
      <c r="AO16" s="59">
        <f t="shared" si="3"/>
        <v>0</v>
      </c>
      <c r="AP16" s="57">
        <v>0</v>
      </c>
      <c r="AQ16" s="49">
        <v>0</v>
      </c>
      <c r="AR16" s="50">
        <v>0</v>
      </c>
      <c r="AS16" s="38">
        <v>0</v>
      </c>
    </row>
    <row r="17" spans="1:45" ht="12.75" customHeight="1" x14ac:dyDescent="0.25">
      <c r="A17" s="4" t="s">
        <v>15</v>
      </c>
      <c r="B17" s="8">
        <v>407</v>
      </c>
      <c r="C17" s="4" t="s">
        <v>539</v>
      </c>
      <c r="D17" s="5" t="s">
        <v>546</v>
      </c>
      <c r="E17" s="5" t="s">
        <v>9</v>
      </c>
      <c r="F17" s="6" t="s">
        <v>547</v>
      </c>
      <c r="G17" s="33">
        <v>307980</v>
      </c>
      <c r="H17" s="36">
        <v>122572</v>
      </c>
      <c r="I17" s="31">
        <f t="shared" si="0"/>
        <v>11239</v>
      </c>
      <c r="J17" s="42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1171</v>
      </c>
      <c r="Q17" s="43">
        <v>6268</v>
      </c>
      <c r="R17" s="43">
        <v>0</v>
      </c>
      <c r="S17" s="43">
        <v>0</v>
      </c>
      <c r="T17" s="43">
        <v>800</v>
      </c>
      <c r="U17" s="43">
        <v>0</v>
      </c>
      <c r="V17" s="43">
        <v>3000</v>
      </c>
      <c r="W17" s="44">
        <v>0</v>
      </c>
      <c r="X17" s="41">
        <f t="shared" si="1"/>
        <v>0</v>
      </c>
      <c r="Y17" s="51">
        <v>0</v>
      </c>
      <c r="Z17" s="52">
        <v>0</v>
      </c>
      <c r="AA17" s="53">
        <v>0</v>
      </c>
      <c r="AB17" s="54">
        <v>259</v>
      </c>
      <c r="AC17" s="55">
        <v>0</v>
      </c>
      <c r="AD17" s="26">
        <f t="shared" si="2"/>
        <v>0</v>
      </c>
      <c r="AE17" s="45">
        <v>0</v>
      </c>
      <c r="AF17" s="46">
        <v>0</v>
      </c>
      <c r="AG17" s="46">
        <v>0</v>
      </c>
      <c r="AH17" s="46">
        <v>0</v>
      </c>
      <c r="AI17" s="47">
        <v>0</v>
      </c>
      <c r="AJ17" s="46">
        <v>0</v>
      </c>
      <c r="AK17" s="46">
        <v>0</v>
      </c>
      <c r="AL17" s="46">
        <v>0</v>
      </c>
      <c r="AM17" s="48">
        <v>0</v>
      </c>
      <c r="AN17" s="40">
        <v>0</v>
      </c>
      <c r="AO17" s="59">
        <f t="shared" si="3"/>
        <v>0</v>
      </c>
      <c r="AP17" s="57">
        <v>0</v>
      </c>
      <c r="AQ17" s="49">
        <v>0</v>
      </c>
      <c r="AR17" s="50">
        <v>0</v>
      </c>
      <c r="AS17" s="38">
        <v>0</v>
      </c>
    </row>
    <row r="18" spans="1:45" ht="12.75" customHeight="1" x14ac:dyDescent="0.25">
      <c r="A18" s="4" t="s">
        <v>15</v>
      </c>
      <c r="B18" s="8">
        <v>407</v>
      </c>
      <c r="C18" s="4" t="s">
        <v>539</v>
      </c>
      <c r="D18" s="5" t="s">
        <v>548</v>
      </c>
      <c r="E18" s="5" t="s">
        <v>9</v>
      </c>
      <c r="F18" s="6" t="s">
        <v>549</v>
      </c>
      <c r="G18" s="33">
        <v>308005</v>
      </c>
      <c r="H18" s="36">
        <v>0</v>
      </c>
      <c r="I18" s="31">
        <f t="shared" si="0"/>
        <v>3080</v>
      </c>
      <c r="J18" s="42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3080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4">
        <v>0</v>
      </c>
      <c r="X18" s="41">
        <f t="shared" si="1"/>
        <v>0</v>
      </c>
      <c r="Y18" s="51">
        <v>0</v>
      </c>
      <c r="Z18" s="52">
        <v>0</v>
      </c>
      <c r="AA18" s="53">
        <v>0</v>
      </c>
      <c r="AB18" s="54">
        <v>0</v>
      </c>
      <c r="AC18" s="55">
        <v>0</v>
      </c>
      <c r="AD18" s="26">
        <f t="shared" si="2"/>
        <v>0</v>
      </c>
      <c r="AE18" s="45">
        <v>0</v>
      </c>
      <c r="AF18" s="46">
        <v>0</v>
      </c>
      <c r="AG18" s="46">
        <v>0</v>
      </c>
      <c r="AH18" s="46">
        <v>0</v>
      </c>
      <c r="AI18" s="47">
        <v>0</v>
      </c>
      <c r="AJ18" s="46">
        <v>0</v>
      </c>
      <c r="AK18" s="46">
        <v>0</v>
      </c>
      <c r="AL18" s="46">
        <v>0</v>
      </c>
      <c r="AM18" s="48">
        <v>0</v>
      </c>
      <c r="AN18" s="40">
        <v>0</v>
      </c>
      <c r="AO18" s="59">
        <f t="shared" si="3"/>
        <v>0</v>
      </c>
      <c r="AP18" s="57">
        <v>0</v>
      </c>
      <c r="AQ18" s="49">
        <v>0</v>
      </c>
      <c r="AR18" s="50">
        <v>0</v>
      </c>
      <c r="AS18" s="38">
        <v>0</v>
      </c>
    </row>
    <row r="19" spans="1:45" ht="12.75" customHeight="1" x14ac:dyDescent="0.25">
      <c r="A19" s="4" t="s">
        <v>15</v>
      </c>
      <c r="B19" s="8">
        <v>403</v>
      </c>
      <c r="C19" s="4" t="s">
        <v>219</v>
      </c>
      <c r="D19" s="5" t="s">
        <v>238</v>
      </c>
      <c r="E19" s="5" t="s">
        <v>9</v>
      </c>
      <c r="F19" s="6" t="s">
        <v>239</v>
      </c>
      <c r="G19" s="33">
        <v>308013</v>
      </c>
      <c r="H19" s="36">
        <v>0</v>
      </c>
      <c r="I19" s="31">
        <f t="shared" si="0"/>
        <v>2866</v>
      </c>
      <c r="J19" s="42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2866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4">
        <v>0</v>
      </c>
      <c r="X19" s="41">
        <f t="shared" si="1"/>
        <v>0</v>
      </c>
      <c r="Y19" s="51">
        <v>0</v>
      </c>
      <c r="Z19" s="52">
        <v>0</v>
      </c>
      <c r="AA19" s="53">
        <v>0</v>
      </c>
      <c r="AB19" s="54">
        <v>0</v>
      </c>
      <c r="AC19" s="55">
        <v>0</v>
      </c>
      <c r="AD19" s="26">
        <f t="shared" si="2"/>
        <v>0</v>
      </c>
      <c r="AE19" s="45">
        <v>0</v>
      </c>
      <c r="AF19" s="46">
        <v>0</v>
      </c>
      <c r="AG19" s="46">
        <v>0</v>
      </c>
      <c r="AH19" s="46">
        <v>0</v>
      </c>
      <c r="AI19" s="47">
        <v>0</v>
      </c>
      <c r="AJ19" s="46">
        <v>0</v>
      </c>
      <c r="AK19" s="46">
        <v>0</v>
      </c>
      <c r="AL19" s="46">
        <v>0</v>
      </c>
      <c r="AM19" s="48">
        <v>0</v>
      </c>
      <c r="AN19" s="40">
        <v>0</v>
      </c>
      <c r="AO19" s="59">
        <f t="shared" si="3"/>
        <v>0</v>
      </c>
      <c r="AP19" s="57">
        <v>0</v>
      </c>
      <c r="AQ19" s="49">
        <v>0</v>
      </c>
      <c r="AR19" s="50">
        <v>0</v>
      </c>
      <c r="AS19" s="38">
        <v>0</v>
      </c>
    </row>
    <row r="20" spans="1:45" ht="12.75" customHeight="1" x14ac:dyDescent="0.25">
      <c r="A20" s="4" t="s">
        <v>15</v>
      </c>
      <c r="B20" s="8">
        <v>407</v>
      </c>
      <c r="C20" s="4" t="s">
        <v>539</v>
      </c>
      <c r="D20" s="5" t="s">
        <v>550</v>
      </c>
      <c r="E20" s="5" t="s">
        <v>9</v>
      </c>
      <c r="F20" s="6" t="s">
        <v>551</v>
      </c>
      <c r="G20" s="33">
        <v>308021</v>
      </c>
      <c r="H20" s="36">
        <v>0</v>
      </c>
      <c r="I20" s="31">
        <f t="shared" si="0"/>
        <v>3912</v>
      </c>
      <c r="J20" s="42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3912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4">
        <v>0</v>
      </c>
      <c r="X20" s="41">
        <f t="shared" si="1"/>
        <v>0</v>
      </c>
      <c r="Y20" s="51">
        <v>0</v>
      </c>
      <c r="Z20" s="52">
        <v>0</v>
      </c>
      <c r="AA20" s="53">
        <v>0</v>
      </c>
      <c r="AB20" s="54">
        <v>0</v>
      </c>
      <c r="AC20" s="55">
        <v>0</v>
      </c>
      <c r="AD20" s="26">
        <f t="shared" si="2"/>
        <v>0</v>
      </c>
      <c r="AE20" s="45">
        <v>0</v>
      </c>
      <c r="AF20" s="46">
        <v>0</v>
      </c>
      <c r="AG20" s="46">
        <v>0</v>
      </c>
      <c r="AH20" s="46">
        <v>0</v>
      </c>
      <c r="AI20" s="47">
        <v>0</v>
      </c>
      <c r="AJ20" s="46">
        <v>0</v>
      </c>
      <c r="AK20" s="46">
        <v>0</v>
      </c>
      <c r="AL20" s="46">
        <v>0</v>
      </c>
      <c r="AM20" s="48">
        <v>0</v>
      </c>
      <c r="AN20" s="40">
        <v>0</v>
      </c>
      <c r="AO20" s="59">
        <f t="shared" si="3"/>
        <v>0</v>
      </c>
      <c r="AP20" s="57">
        <v>0</v>
      </c>
      <c r="AQ20" s="49">
        <v>0</v>
      </c>
      <c r="AR20" s="50">
        <v>0</v>
      </c>
      <c r="AS20" s="38">
        <v>0</v>
      </c>
    </row>
    <row r="21" spans="1:45" ht="12.75" customHeight="1" x14ac:dyDescent="0.25">
      <c r="A21" s="4" t="s">
        <v>15</v>
      </c>
      <c r="B21" s="8">
        <v>403</v>
      </c>
      <c r="C21" s="4" t="s">
        <v>219</v>
      </c>
      <c r="D21" s="5" t="s">
        <v>240</v>
      </c>
      <c r="E21" s="5" t="s">
        <v>9</v>
      </c>
      <c r="F21" s="6" t="s">
        <v>241</v>
      </c>
      <c r="G21" s="33">
        <v>308056</v>
      </c>
      <c r="H21" s="36">
        <v>484376</v>
      </c>
      <c r="I21" s="31">
        <f t="shared" si="0"/>
        <v>37113</v>
      </c>
      <c r="J21" s="42">
        <v>0</v>
      </c>
      <c r="K21" s="43">
        <v>0</v>
      </c>
      <c r="L21" s="43">
        <v>12378</v>
      </c>
      <c r="M21" s="43">
        <v>0</v>
      </c>
      <c r="N21" s="43">
        <v>0</v>
      </c>
      <c r="O21" s="43">
        <v>0</v>
      </c>
      <c r="P21" s="43">
        <v>4429</v>
      </c>
      <c r="Q21" s="43">
        <v>12323</v>
      </c>
      <c r="R21" s="43">
        <v>0</v>
      </c>
      <c r="S21" s="43">
        <v>0</v>
      </c>
      <c r="T21" s="43">
        <v>2783</v>
      </c>
      <c r="U21" s="43">
        <v>0</v>
      </c>
      <c r="V21" s="43">
        <v>5200</v>
      </c>
      <c r="W21" s="44">
        <v>0</v>
      </c>
      <c r="X21" s="41">
        <f t="shared" si="1"/>
        <v>0</v>
      </c>
      <c r="Y21" s="51">
        <v>0</v>
      </c>
      <c r="Z21" s="52">
        <v>0</v>
      </c>
      <c r="AA21" s="53">
        <v>0</v>
      </c>
      <c r="AB21" s="54">
        <v>2523</v>
      </c>
      <c r="AC21" s="55">
        <v>0</v>
      </c>
      <c r="AD21" s="26">
        <f t="shared" si="2"/>
        <v>0</v>
      </c>
      <c r="AE21" s="45">
        <v>0</v>
      </c>
      <c r="AF21" s="46">
        <v>0</v>
      </c>
      <c r="AG21" s="46">
        <v>0</v>
      </c>
      <c r="AH21" s="46">
        <v>0</v>
      </c>
      <c r="AI21" s="47">
        <v>0</v>
      </c>
      <c r="AJ21" s="46">
        <v>0</v>
      </c>
      <c r="AK21" s="46">
        <v>0</v>
      </c>
      <c r="AL21" s="46">
        <v>0</v>
      </c>
      <c r="AM21" s="48">
        <v>0</v>
      </c>
      <c r="AN21" s="40">
        <v>0</v>
      </c>
      <c r="AO21" s="59">
        <f t="shared" si="3"/>
        <v>0</v>
      </c>
      <c r="AP21" s="57">
        <v>0</v>
      </c>
      <c r="AQ21" s="49">
        <v>0</v>
      </c>
      <c r="AR21" s="50">
        <v>0</v>
      </c>
      <c r="AS21" s="38">
        <v>0</v>
      </c>
    </row>
    <row r="22" spans="1:45" ht="12.75" customHeight="1" x14ac:dyDescent="0.25">
      <c r="A22" s="4" t="s">
        <v>15</v>
      </c>
      <c r="B22" s="8">
        <v>407</v>
      </c>
      <c r="C22" s="4" t="s">
        <v>539</v>
      </c>
      <c r="D22" s="5" t="s">
        <v>552</v>
      </c>
      <c r="E22" s="5" t="s">
        <v>9</v>
      </c>
      <c r="F22" s="6" t="s">
        <v>553</v>
      </c>
      <c r="G22" s="33">
        <v>308064</v>
      </c>
      <c r="H22" s="36">
        <v>247268</v>
      </c>
      <c r="I22" s="31">
        <f t="shared" si="0"/>
        <v>17464</v>
      </c>
      <c r="J22" s="42">
        <v>1704</v>
      </c>
      <c r="K22" s="43">
        <v>0</v>
      </c>
      <c r="L22" s="43">
        <v>8046</v>
      </c>
      <c r="M22" s="43">
        <v>0</v>
      </c>
      <c r="N22" s="43">
        <v>0</v>
      </c>
      <c r="O22" s="43">
        <v>0</v>
      </c>
      <c r="P22" s="43">
        <v>2099</v>
      </c>
      <c r="Q22" s="43">
        <v>2705</v>
      </c>
      <c r="R22" s="43">
        <v>150</v>
      </c>
      <c r="S22" s="43">
        <v>0</v>
      </c>
      <c r="T22" s="43">
        <v>1252</v>
      </c>
      <c r="U22" s="43">
        <v>0</v>
      </c>
      <c r="V22" s="43">
        <v>0</v>
      </c>
      <c r="W22" s="44">
        <v>1508</v>
      </c>
      <c r="X22" s="41">
        <f t="shared" si="1"/>
        <v>0</v>
      </c>
      <c r="Y22" s="51">
        <v>0</v>
      </c>
      <c r="Z22" s="52">
        <v>0</v>
      </c>
      <c r="AA22" s="53">
        <v>0</v>
      </c>
      <c r="AB22" s="54">
        <v>1188</v>
      </c>
      <c r="AC22" s="55">
        <v>0</v>
      </c>
      <c r="AD22" s="26">
        <f t="shared" si="2"/>
        <v>500</v>
      </c>
      <c r="AE22" s="45">
        <v>0</v>
      </c>
      <c r="AF22" s="46">
        <v>0</v>
      </c>
      <c r="AG22" s="46">
        <v>0</v>
      </c>
      <c r="AH22" s="46">
        <v>0</v>
      </c>
      <c r="AI22" s="47">
        <v>500</v>
      </c>
      <c r="AJ22" s="46">
        <v>0</v>
      </c>
      <c r="AK22" s="46">
        <v>0</v>
      </c>
      <c r="AL22" s="46">
        <v>0</v>
      </c>
      <c r="AM22" s="48">
        <v>0</v>
      </c>
      <c r="AN22" s="40">
        <v>0</v>
      </c>
      <c r="AO22" s="59">
        <f t="shared" si="3"/>
        <v>0</v>
      </c>
      <c r="AP22" s="57">
        <v>0</v>
      </c>
      <c r="AQ22" s="49">
        <v>0</v>
      </c>
      <c r="AR22" s="50">
        <v>0</v>
      </c>
      <c r="AS22" s="38">
        <v>0</v>
      </c>
    </row>
    <row r="23" spans="1:45" ht="12.75" customHeight="1" x14ac:dyDescent="0.25">
      <c r="A23" s="4" t="s">
        <v>15</v>
      </c>
      <c r="B23" s="8">
        <v>403</v>
      </c>
      <c r="C23" s="4" t="s">
        <v>219</v>
      </c>
      <c r="D23" s="5" t="s">
        <v>242</v>
      </c>
      <c r="E23" s="5" t="s">
        <v>9</v>
      </c>
      <c r="F23" s="6" t="s">
        <v>243</v>
      </c>
      <c r="G23" s="33">
        <v>308072</v>
      </c>
      <c r="H23" s="36">
        <v>886341</v>
      </c>
      <c r="I23" s="31">
        <f t="shared" si="0"/>
        <v>105160</v>
      </c>
      <c r="J23" s="42">
        <v>1445</v>
      </c>
      <c r="K23" s="43">
        <v>30331</v>
      </c>
      <c r="L23" s="43">
        <v>24756</v>
      </c>
      <c r="M23" s="43">
        <v>0</v>
      </c>
      <c r="N23" s="43">
        <v>0</v>
      </c>
      <c r="O23" s="43">
        <v>0</v>
      </c>
      <c r="P23" s="43">
        <v>7283</v>
      </c>
      <c r="Q23" s="43">
        <v>13316</v>
      </c>
      <c r="R23" s="43">
        <v>550</v>
      </c>
      <c r="S23" s="43">
        <v>0</v>
      </c>
      <c r="T23" s="43">
        <v>6534</v>
      </c>
      <c r="U23" s="43">
        <v>5250</v>
      </c>
      <c r="V23" s="43">
        <v>0</v>
      </c>
      <c r="W23" s="44">
        <v>15695</v>
      </c>
      <c r="X23" s="41">
        <f t="shared" si="1"/>
        <v>0</v>
      </c>
      <c r="Y23" s="51">
        <v>0</v>
      </c>
      <c r="Z23" s="52">
        <v>0</v>
      </c>
      <c r="AA23" s="53">
        <v>0</v>
      </c>
      <c r="AB23" s="54">
        <v>6156</v>
      </c>
      <c r="AC23" s="55">
        <v>0</v>
      </c>
      <c r="AD23" s="26">
        <f t="shared" si="2"/>
        <v>4417</v>
      </c>
      <c r="AE23" s="45">
        <v>0</v>
      </c>
      <c r="AF23" s="46">
        <v>4417</v>
      </c>
      <c r="AG23" s="46">
        <v>0</v>
      </c>
      <c r="AH23" s="46">
        <v>0</v>
      </c>
      <c r="AI23" s="47">
        <v>0</v>
      </c>
      <c r="AJ23" s="46">
        <v>0</v>
      </c>
      <c r="AK23" s="46">
        <v>0</v>
      </c>
      <c r="AL23" s="46">
        <v>0</v>
      </c>
      <c r="AM23" s="48">
        <v>0</v>
      </c>
      <c r="AN23" s="40">
        <v>0</v>
      </c>
      <c r="AO23" s="59">
        <f t="shared" si="3"/>
        <v>0</v>
      </c>
      <c r="AP23" s="57">
        <v>0</v>
      </c>
      <c r="AQ23" s="49">
        <v>0</v>
      </c>
      <c r="AR23" s="50">
        <v>0</v>
      </c>
      <c r="AS23" s="38">
        <v>0</v>
      </c>
    </row>
    <row r="24" spans="1:45" ht="12.75" customHeight="1" x14ac:dyDescent="0.25">
      <c r="A24" s="4" t="s">
        <v>15</v>
      </c>
      <c r="B24" s="8">
        <v>403</v>
      </c>
      <c r="C24" s="4" t="s">
        <v>219</v>
      </c>
      <c r="D24" s="5" t="s">
        <v>244</v>
      </c>
      <c r="E24" s="5" t="s">
        <v>9</v>
      </c>
      <c r="F24" s="6" t="s">
        <v>245</v>
      </c>
      <c r="G24" s="33">
        <v>308081</v>
      </c>
      <c r="H24" s="36">
        <v>49152</v>
      </c>
      <c r="I24" s="31">
        <f t="shared" si="0"/>
        <v>4335</v>
      </c>
      <c r="J24" s="42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570</v>
      </c>
      <c r="Q24" s="43">
        <v>2653</v>
      </c>
      <c r="R24" s="43">
        <v>0</v>
      </c>
      <c r="S24" s="43">
        <v>0</v>
      </c>
      <c r="T24" s="43">
        <v>384</v>
      </c>
      <c r="U24" s="43">
        <v>0</v>
      </c>
      <c r="V24" s="43">
        <v>0</v>
      </c>
      <c r="W24" s="44">
        <v>728</v>
      </c>
      <c r="X24" s="41">
        <f t="shared" si="1"/>
        <v>0</v>
      </c>
      <c r="Y24" s="51">
        <v>0</v>
      </c>
      <c r="Z24" s="52">
        <v>0</v>
      </c>
      <c r="AA24" s="53">
        <v>0</v>
      </c>
      <c r="AB24" s="54">
        <v>154</v>
      </c>
      <c r="AC24" s="55">
        <v>0</v>
      </c>
      <c r="AD24" s="26">
        <f t="shared" si="2"/>
        <v>0</v>
      </c>
      <c r="AE24" s="45">
        <v>0</v>
      </c>
      <c r="AF24" s="46">
        <v>0</v>
      </c>
      <c r="AG24" s="46">
        <v>0</v>
      </c>
      <c r="AH24" s="46">
        <v>0</v>
      </c>
      <c r="AI24" s="47">
        <v>0</v>
      </c>
      <c r="AJ24" s="46">
        <v>0</v>
      </c>
      <c r="AK24" s="46">
        <v>0</v>
      </c>
      <c r="AL24" s="46">
        <v>0</v>
      </c>
      <c r="AM24" s="48">
        <v>0</v>
      </c>
      <c r="AN24" s="40">
        <v>0</v>
      </c>
      <c r="AO24" s="59">
        <f t="shared" si="3"/>
        <v>0</v>
      </c>
      <c r="AP24" s="57">
        <v>0</v>
      </c>
      <c r="AQ24" s="49">
        <v>0</v>
      </c>
      <c r="AR24" s="50">
        <v>0</v>
      </c>
      <c r="AS24" s="38">
        <v>0</v>
      </c>
    </row>
    <row r="25" spans="1:45" ht="12.75" customHeight="1" x14ac:dyDescent="0.25">
      <c r="A25" s="4" t="s">
        <v>15</v>
      </c>
      <c r="B25" s="8">
        <v>403</v>
      </c>
      <c r="C25" s="4" t="s">
        <v>219</v>
      </c>
      <c r="D25" s="5" t="s">
        <v>246</v>
      </c>
      <c r="E25" s="5" t="s">
        <v>9</v>
      </c>
      <c r="F25" s="6" t="s">
        <v>247</v>
      </c>
      <c r="G25" s="33">
        <v>308102</v>
      </c>
      <c r="H25" s="36">
        <v>344329</v>
      </c>
      <c r="I25" s="31">
        <f t="shared" si="0"/>
        <v>17402</v>
      </c>
      <c r="J25" s="42">
        <v>0</v>
      </c>
      <c r="K25" s="43">
        <v>5423</v>
      </c>
      <c r="L25" s="43">
        <v>0</v>
      </c>
      <c r="M25" s="43">
        <v>0</v>
      </c>
      <c r="N25" s="43">
        <v>0</v>
      </c>
      <c r="O25" s="43">
        <v>0</v>
      </c>
      <c r="P25" s="43">
        <v>762</v>
      </c>
      <c r="Q25" s="43">
        <v>9160</v>
      </c>
      <c r="R25" s="43">
        <v>0</v>
      </c>
      <c r="S25" s="43">
        <v>0</v>
      </c>
      <c r="T25" s="43">
        <v>2057</v>
      </c>
      <c r="U25" s="43">
        <v>0</v>
      </c>
      <c r="V25" s="43">
        <v>0</v>
      </c>
      <c r="W25" s="44">
        <v>0</v>
      </c>
      <c r="X25" s="41">
        <f t="shared" si="1"/>
        <v>0</v>
      </c>
      <c r="Y25" s="51">
        <v>0</v>
      </c>
      <c r="Z25" s="52">
        <v>0</v>
      </c>
      <c r="AA25" s="53">
        <v>0</v>
      </c>
      <c r="AB25" s="54">
        <v>4542</v>
      </c>
      <c r="AC25" s="55">
        <v>0</v>
      </c>
      <c r="AD25" s="26">
        <f t="shared" si="2"/>
        <v>957</v>
      </c>
      <c r="AE25" s="45">
        <v>0</v>
      </c>
      <c r="AF25" s="46">
        <v>957</v>
      </c>
      <c r="AG25" s="46">
        <v>0</v>
      </c>
      <c r="AH25" s="46">
        <v>0</v>
      </c>
      <c r="AI25" s="47">
        <v>0</v>
      </c>
      <c r="AJ25" s="46">
        <v>0</v>
      </c>
      <c r="AK25" s="46">
        <v>0</v>
      </c>
      <c r="AL25" s="46">
        <v>0</v>
      </c>
      <c r="AM25" s="48">
        <v>0</v>
      </c>
      <c r="AN25" s="40">
        <v>0</v>
      </c>
      <c r="AO25" s="59">
        <f t="shared" si="3"/>
        <v>0</v>
      </c>
      <c r="AP25" s="57">
        <v>0</v>
      </c>
      <c r="AQ25" s="49">
        <v>0</v>
      </c>
      <c r="AR25" s="50">
        <v>0</v>
      </c>
      <c r="AS25" s="38">
        <v>0</v>
      </c>
    </row>
    <row r="26" spans="1:45" ht="12.75" customHeight="1" x14ac:dyDescent="0.25">
      <c r="A26" s="4" t="s">
        <v>15</v>
      </c>
      <c r="B26" s="8">
        <v>403</v>
      </c>
      <c r="C26" s="4" t="s">
        <v>219</v>
      </c>
      <c r="D26" s="5" t="s">
        <v>248</v>
      </c>
      <c r="E26" s="5" t="s">
        <v>9</v>
      </c>
      <c r="F26" s="6" t="s">
        <v>249</v>
      </c>
      <c r="G26" s="33">
        <v>308111</v>
      </c>
      <c r="H26" s="36">
        <v>51572</v>
      </c>
      <c r="I26" s="31">
        <f t="shared" si="0"/>
        <v>10160</v>
      </c>
      <c r="J26" s="42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269</v>
      </c>
      <c r="Q26" s="43">
        <v>9483</v>
      </c>
      <c r="R26" s="43">
        <v>0</v>
      </c>
      <c r="S26" s="43">
        <v>0</v>
      </c>
      <c r="T26" s="43">
        <v>408</v>
      </c>
      <c r="U26" s="43">
        <v>0</v>
      </c>
      <c r="V26" s="43">
        <v>0</v>
      </c>
      <c r="W26" s="44">
        <v>0</v>
      </c>
      <c r="X26" s="41">
        <f t="shared" si="1"/>
        <v>0</v>
      </c>
      <c r="Y26" s="51">
        <v>0</v>
      </c>
      <c r="Z26" s="52">
        <v>0</v>
      </c>
      <c r="AA26" s="53">
        <v>0</v>
      </c>
      <c r="AB26" s="54">
        <v>197</v>
      </c>
      <c r="AC26" s="55">
        <v>1751</v>
      </c>
      <c r="AD26" s="26">
        <f t="shared" si="2"/>
        <v>500</v>
      </c>
      <c r="AE26" s="45">
        <v>0</v>
      </c>
      <c r="AF26" s="46">
        <v>0</v>
      </c>
      <c r="AG26" s="46">
        <v>0</v>
      </c>
      <c r="AH26" s="46">
        <v>0</v>
      </c>
      <c r="AI26" s="47">
        <v>500</v>
      </c>
      <c r="AJ26" s="46">
        <v>0</v>
      </c>
      <c r="AK26" s="46">
        <v>0</v>
      </c>
      <c r="AL26" s="46">
        <v>0</v>
      </c>
      <c r="AM26" s="48">
        <v>0</v>
      </c>
      <c r="AN26" s="40">
        <v>0</v>
      </c>
      <c r="AO26" s="59">
        <f t="shared" si="3"/>
        <v>0</v>
      </c>
      <c r="AP26" s="57">
        <v>0</v>
      </c>
      <c r="AQ26" s="49">
        <v>0</v>
      </c>
      <c r="AR26" s="50">
        <v>0</v>
      </c>
      <c r="AS26" s="38">
        <v>0</v>
      </c>
    </row>
    <row r="27" spans="1:45" ht="12.75" customHeight="1" x14ac:dyDescent="0.25">
      <c r="A27" s="4" t="s">
        <v>15</v>
      </c>
      <c r="B27" s="8">
        <v>407</v>
      </c>
      <c r="C27" s="4" t="s">
        <v>539</v>
      </c>
      <c r="D27" s="5" t="s">
        <v>554</v>
      </c>
      <c r="E27" s="5" t="s">
        <v>9</v>
      </c>
      <c r="F27" s="6" t="s">
        <v>555</v>
      </c>
      <c r="G27" s="33">
        <v>308129</v>
      </c>
      <c r="H27" s="36">
        <v>0</v>
      </c>
      <c r="I27" s="31">
        <f t="shared" si="0"/>
        <v>2653</v>
      </c>
      <c r="J27" s="42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2653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4">
        <v>0</v>
      </c>
      <c r="X27" s="41">
        <f t="shared" si="1"/>
        <v>0</v>
      </c>
      <c r="Y27" s="51">
        <v>0</v>
      </c>
      <c r="Z27" s="52">
        <v>0</v>
      </c>
      <c r="AA27" s="53">
        <v>0</v>
      </c>
      <c r="AB27" s="54">
        <v>0</v>
      </c>
      <c r="AC27" s="55">
        <v>0</v>
      </c>
      <c r="AD27" s="26">
        <f t="shared" si="2"/>
        <v>0</v>
      </c>
      <c r="AE27" s="45">
        <v>0</v>
      </c>
      <c r="AF27" s="46">
        <v>0</v>
      </c>
      <c r="AG27" s="46">
        <v>0</v>
      </c>
      <c r="AH27" s="46">
        <v>0</v>
      </c>
      <c r="AI27" s="47">
        <v>0</v>
      </c>
      <c r="AJ27" s="46">
        <v>0</v>
      </c>
      <c r="AK27" s="46">
        <v>0</v>
      </c>
      <c r="AL27" s="46">
        <v>0</v>
      </c>
      <c r="AM27" s="48">
        <v>0</v>
      </c>
      <c r="AN27" s="40">
        <v>0</v>
      </c>
      <c r="AO27" s="59">
        <f t="shared" si="3"/>
        <v>0</v>
      </c>
      <c r="AP27" s="57">
        <v>0</v>
      </c>
      <c r="AQ27" s="49">
        <v>0</v>
      </c>
      <c r="AR27" s="50">
        <v>0</v>
      </c>
      <c r="AS27" s="38">
        <v>0</v>
      </c>
    </row>
    <row r="28" spans="1:45" ht="12.75" customHeight="1" x14ac:dyDescent="0.25">
      <c r="A28" s="4" t="s">
        <v>15</v>
      </c>
      <c r="B28" s="8">
        <v>407</v>
      </c>
      <c r="C28" s="4" t="s">
        <v>539</v>
      </c>
      <c r="D28" s="5" t="s">
        <v>556</v>
      </c>
      <c r="E28" s="5" t="s">
        <v>9</v>
      </c>
      <c r="F28" s="6" t="s">
        <v>557</v>
      </c>
      <c r="G28" s="33">
        <v>38440</v>
      </c>
      <c r="H28" s="36">
        <v>0</v>
      </c>
      <c r="I28" s="31">
        <f t="shared" si="0"/>
        <v>16081</v>
      </c>
      <c r="J28" s="42">
        <v>0</v>
      </c>
      <c r="K28" s="43">
        <v>0</v>
      </c>
      <c r="L28" s="43">
        <v>0</v>
      </c>
      <c r="M28" s="43">
        <v>0</v>
      </c>
      <c r="N28" s="43">
        <v>0</v>
      </c>
      <c r="O28" s="43">
        <v>10000</v>
      </c>
      <c r="P28" s="43">
        <v>0</v>
      </c>
      <c r="Q28" s="43">
        <v>6081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4">
        <v>0</v>
      </c>
      <c r="X28" s="41">
        <f t="shared" si="1"/>
        <v>0</v>
      </c>
      <c r="Y28" s="51">
        <v>0</v>
      </c>
      <c r="Z28" s="52">
        <v>0</v>
      </c>
      <c r="AA28" s="53">
        <v>0</v>
      </c>
      <c r="AB28" s="54">
        <v>0</v>
      </c>
      <c r="AC28" s="55">
        <v>0</v>
      </c>
      <c r="AD28" s="26">
        <f t="shared" si="2"/>
        <v>0</v>
      </c>
      <c r="AE28" s="45">
        <v>0</v>
      </c>
      <c r="AF28" s="46">
        <v>0</v>
      </c>
      <c r="AG28" s="46">
        <v>0</v>
      </c>
      <c r="AH28" s="46">
        <v>0</v>
      </c>
      <c r="AI28" s="47">
        <v>0</v>
      </c>
      <c r="AJ28" s="46">
        <v>0</v>
      </c>
      <c r="AK28" s="46">
        <v>0</v>
      </c>
      <c r="AL28" s="46">
        <v>0</v>
      </c>
      <c r="AM28" s="48">
        <v>0</v>
      </c>
      <c r="AN28" s="40">
        <v>0</v>
      </c>
      <c r="AO28" s="59">
        <f t="shared" si="3"/>
        <v>0</v>
      </c>
      <c r="AP28" s="57">
        <v>0</v>
      </c>
      <c r="AQ28" s="49">
        <v>0</v>
      </c>
      <c r="AR28" s="50">
        <v>0</v>
      </c>
      <c r="AS28" s="38">
        <v>0</v>
      </c>
    </row>
    <row r="29" spans="1:45" ht="12.75" customHeight="1" x14ac:dyDescent="0.25">
      <c r="A29" s="4" t="s">
        <v>15</v>
      </c>
      <c r="B29" s="8">
        <v>403</v>
      </c>
      <c r="C29" s="4" t="s">
        <v>219</v>
      </c>
      <c r="D29" s="5" t="s">
        <v>250</v>
      </c>
      <c r="E29" s="5" t="s">
        <v>9</v>
      </c>
      <c r="F29" s="6" t="s">
        <v>251</v>
      </c>
      <c r="G29" s="33">
        <v>308153</v>
      </c>
      <c r="H29" s="36">
        <v>494185</v>
      </c>
      <c r="I29" s="31">
        <f t="shared" si="0"/>
        <v>33825</v>
      </c>
      <c r="J29" s="42">
        <v>3135</v>
      </c>
      <c r="K29" s="43">
        <v>0</v>
      </c>
      <c r="L29" s="43">
        <v>7427</v>
      </c>
      <c r="M29" s="43">
        <v>0</v>
      </c>
      <c r="N29" s="43">
        <v>0</v>
      </c>
      <c r="O29" s="43">
        <v>0</v>
      </c>
      <c r="P29" s="43">
        <v>2413</v>
      </c>
      <c r="Q29" s="43">
        <v>15942</v>
      </c>
      <c r="R29" s="43">
        <v>249.99999999999997</v>
      </c>
      <c r="S29" s="43">
        <v>0</v>
      </c>
      <c r="T29" s="43">
        <v>2658</v>
      </c>
      <c r="U29" s="43">
        <v>0</v>
      </c>
      <c r="V29" s="43">
        <v>2000</v>
      </c>
      <c r="W29" s="44">
        <v>0</v>
      </c>
      <c r="X29" s="41">
        <f t="shared" si="1"/>
        <v>0</v>
      </c>
      <c r="Y29" s="51">
        <v>0</v>
      </c>
      <c r="Z29" s="52">
        <v>0</v>
      </c>
      <c r="AA29" s="53">
        <v>0</v>
      </c>
      <c r="AB29" s="54">
        <v>2518</v>
      </c>
      <c r="AC29" s="55">
        <v>4620</v>
      </c>
      <c r="AD29" s="26">
        <f t="shared" si="2"/>
        <v>0</v>
      </c>
      <c r="AE29" s="45">
        <v>0</v>
      </c>
      <c r="AF29" s="46">
        <v>0</v>
      </c>
      <c r="AG29" s="46">
        <v>0</v>
      </c>
      <c r="AH29" s="46">
        <v>0</v>
      </c>
      <c r="AI29" s="47">
        <v>0</v>
      </c>
      <c r="AJ29" s="46">
        <v>0</v>
      </c>
      <c r="AK29" s="46">
        <v>0</v>
      </c>
      <c r="AL29" s="46">
        <v>0</v>
      </c>
      <c r="AM29" s="48">
        <v>0</v>
      </c>
      <c r="AN29" s="40">
        <v>0</v>
      </c>
      <c r="AO29" s="59">
        <f t="shared" si="3"/>
        <v>0</v>
      </c>
      <c r="AP29" s="57">
        <v>0</v>
      </c>
      <c r="AQ29" s="49">
        <v>0</v>
      </c>
      <c r="AR29" s="50">
        <v>0</v>
      </c>
      <c r="AS29" s="38">
        <v>0</v>
      </c>
    </row>
    <row r="30" spans="1:45" ht="12.75" customHeight="1" x14ac:dyDescent="0.25">
      <c r="A30" s="4" t="s">
        <v>15</v>
      </c>
      <c r="B30" s="8">
        <v>407</v>
      </c>
      <c r="C30" s="4" t="s">
        <v>539</v>
      </c>
      <c r="D30" s="5" t="s">
        <v>558</v>
      </c>
      <c r="E30" s="5" t="s">
        <v>9</v>
      </c>
      <c r="F30" s="6" t="s">
        <v>559</v>
      </c>
      <c r="G30" s="33">
        <v>308161</v>
      </c>
      <c r="H30" s="36">
        <v>0</v>
      </c>
      <c r="I30" s="31">
        <f t="shared" si="0"/>
        <v>4609</v>
      </c>
      <c r="J30" s="42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4609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4">
        <v>0</v>
      </c>
      <c r="X30" s="41">
        <f t="shared" si="1"/>
        <v>0</v>
      </c>
      <c r="Y30" s="51">
        <v>0</v>
      </c>
      <c r="Z30" s="52">
        <v>0</v>
      </c>
      <c r="AA30" s="53">
        <v>0</v>
      </c>
      <c r="AB30" s="54">
        <v>0</v>
      </c>
      <c r="AC30" s="55">
        <v>0</v>
      </c>
      <c r="AD30" s="26">
        <f t="shared" si="2"/>
        <v>0</v>
      </c>
      <c r="AE30" s="45">
        <v>0</v>
      </c>
      <c r="AF30" s="46">
        <v>0</v>
      </c>
      <c r="AG30" s="46">
        <v>0</v>
      </c>
      <c r="AH30" s="46">
        <v>0</v>
      </c>
      <c r="AI30" s="47">
        <v>0</v>
      </c>
      <c r="AJ30" s="46">
        <v>0</v>
      </c>
      <c r="AK30" s="46">
        <v>0</v>
      </c>
      <c r="AL30" s="46">
        <v>0</v>
      </c>
      <c r="AM30" s="48">
        <v>0</v>
      </c>
      <c r="AN30" s="40">
        <v>0</v>
      </c>
      <c r="AO30" s="59">
        <f t="shared" si="3"/>
        <v>0</v>
      </c>
      <c r="AP30" s="57">
        <v>0</v>
      </c>
      <c r="AQ30" s="49">
        <v>0</v>
      </c>
      <c r="AR30" s="50">
        <v>0</v>
      </c>
      <c r="AS30" s="38">
        <v>0</v>
      </c>
    </row>
    <row r="31" spans="1:45" ht="12.75" customHeight="1" x14ac:dyDescent="0.25">
      <c r="A31" s="4" t="s">
        <v>15</v>
      </c>
      <c r="B31" s="8">
        <v>403</v>
      </c>
      <c r="C31" s="4" t="s">
        <v>219</v>
      </c>
      <c r="D31" s="5" t="s">
        <v>252</v>
      </c>
      <c r="E31" s="5" t="s">
        <v>9</v>
      </c>
      <c r="F31" s="6" t="s">
        <v>253</v>
      </c>
      <c r="G31" s="33">
        <v>308170</v>
      </c>
      <c r="H31" s="36">
        <v>0</v>
      </c>
      <c r="I31" s="31">
        <f t="shared" si="0"/>
        <v>4286</v>
      </c>
      <c r="J31" s="42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4286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4">
        <v>0</v>
      </c>
      <c r="X31" s="41">
        <f t="shared" si="1"/>
        <v>0</v>
      </c>
      <c r="Y31" s="51">
        <v>0</v>
      </c>
      <c r="Z31" s="52">
        <v>0</v>
      </c>
      <c r="AA31" s="53">
        <v>0</v>
      </c>
      <c r="AB31" s="54">
        <v>0</v>
      </c>
      <c r="AC31" s="55">
        <v>0</v>
      </c>
      <c r="AD31" s="26">
        <f t="shared" si="2"/>
        <v>500</v>
      </c>
      <c r="AE31" s="45">
        <v>0</v>
      </c>
      <c r="AF31" s="46">
        <v>0</v>
      </c>
      <c r="AG31" s="46">
        <v>0</v>
      </c>
      <c r="AH31" s="46">
        <v>0</v>
      </c>
      <c r="AI31" s="47">
        <v>500</v>
      </c>
      <c r="AJ31" s="46">
        <v>0</v>
      </c>
      <c r="AK31" s="46">
        <v>0</v>
      </c>
      <c r="AL31" s="46">
        <v>0</v>
      </c>
      <c r="AM31" s="48">
        <v>0</v>
      </c>
      <c r="AN31" s="40">
        <v>0</v>
      </c>
      <c r="AO31" s="59">
        <f t="shared" si="3"/>
        <v>0</v>
      </c>
      <c r="AP31" s="57">
        <v>0</v>
      </c>
      <c r="AQ31" s="49">
        <v>0</v>
      </c>
      <c r="AR31" s="50">
        <v>0</v>
      </c>
      <c r="AS31" s="38">
        <v>0</v>
      </c>
    </row>
    <row r="32" spans="1:45" ht="12.75" customHeight="1" x14ac:dyDescent="0.25">
      <c r="A32" s="4" t="s">
        <v>15</v>
      </c>
      <c r="B32" s="8">
        <v>403</v>
      </c>
      <c r="C32" s="4" t="s">
        <v>219</v>
      </c>
      <c r="D32" s="5" t="s">
        <v>254</v>
      </c>
      <c r="E32" s="5" t="s">
        <v>9</v>
      </c>
      <c r="F32" s="6" t="s">
        <v>255</v>
      </c>
      <c r="G32" s="33">
        <v>308188</v>
      </c>
      <c r="H32" s="36">
        <v>74881</v>
      </c>
      <c r="I32" s="31">
        <f t="shared" si="0"/>
        <v>7000</v>
      </c>
      <c r="J32" s="42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723</v>
      </c>
      <c r="Q32" s="43">
        <v>5733</v>
      </c>
      <c r="R32" s="43">
        <v>0</v>
      </c>
      <c r="S32" s="43">
        <v>0</v>
      </c>
      <c r="T32" s="43">
        <v>544</v>
      </c>
      <c r="U32" s="43">
        <v>0</v>
      </c>
      <c r="V32" s="43">
        <v>0</v>
      </c>
      <c r="W32" s="44">
        <v>0</v>
      </c>
      <c r="X32" s="41">
        <f t="shared" si="1"/>
        <v>0</v>
      </c>
      <c r="Y32" s="51">
        <v>0</v>
      </c>
      <c r="Z32" s="52">
        <v>0</v>
      </c>
      <c r="AA32" s="53">
        <v>0</v>
      </c>
      <c r="AB32" s="54">
        <v>125</v>
      </c>
      <c r="AC32" s="55">
        <v>1420</v>
      </c>
      <c r="AD32" s="26">
        <f t="shared" si="2"/>
        <v>0</v>
      </c>
      <c r="AE32" s="45">
        <v>0</v>
      </c>
      <c r="AF32" s="46">
        <v>0</v>
      </c>
      <c r="AG32" s="46">
        <v>0</v>
      </c>
      <c r="AH32" s="46">
        <v>0</v>
      </c>
      <c r="AI32" s="47">
        <v>0</v>
      </c>
      <c r="AJ32" s="46">
        <v>0</v>
      </c>
      <c r="AK32" s="46">
        <v>0</v>
      </c>
      <c r="AL32" s="46">
        <v>0</v>
      </c>
      <c r="AM32" s="48">
        <v>0</v>
      </c>
      <c r="AN32" s="40">
        <v>0</v>
      </c>
      <c r="AO32" s="59">
        <f t="shared" si="3"/>
        <v>0</v>
      </c>
      <c r="AP32" s="57">
        <v>0</v>
      </c>
      <c r="AQ32" s="49">
        <v>0</v>
      </c>
      <c r="AR32" s="50">
        <v>0</v>
      </c>
      <c r="AS32" s="38">
        <v>0</v>
      </c>
    </row>
    <row r="33" spans="1:45" ht="12.75" customHeight="1" x14ac:dyDescent="0.25">
      <c r="A33" s="4" t="s">
        <v>15</v>
      </c>
      <c r="B33" s="8">
        <v>407</v>
      </c>
      <c r="C33" s="4" t="s">
        <v>539</v>
      </c>
      <c r="D33" s="5" t="s">
        <v>560</v>
      </c>
      <c r="E33" s="5" t="s">
        <v>9</v>
      </c>
      <c r="F33" s="6" t="s">
        <v>561</v>
      </c>
      <c r="G33" s="33">
        <v>308234</v>
      </c>
      <c r="H33" s="36">
        <v>0</v>
      </c>
      <c r="I33" s="31">
        <f t="shared" si="0"/>
        <v>3789</v>
      </c>
      <c r="J33" s="42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3789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4">
        <v>0</v>
      </c>
      <c r="X33" s="41">
        <f t="shared" si="1"/>
        <v>0</v>
      </c>
      <c r="Y33" s="51">
        <v>0</v>
      </c>
      <c r="Z33" s="52">
        <v>0</v>
      </c>
      <c r="AA33" s="53">
        <v>0</v>
      </c>
      <c r="AB33" s="54">
        <v>0</v>
      </c>
      <c r="AC33" s="55">
        <v>0</v>
      </c>
      <c r="AD33" s="26">
        <f t="shared" si="2"/>
        <v>0</v>
      </c>
      <c r="AE33" s="45">
        <v>0</v>
      </c>
      <c r="AF33" s="46">
        <v>0</v>
      </c>
      <c r="AG33" s="46">
        <v>0</v>
      </c>
      <c r="AH33" s="46">
        <v>0</v>
      </c>
      <c r="AI33" s="47">
        <v>0</v>
      </c>
      <c r="AJ33" s="46">
        <v>0</v>
      </c>
      <c r="AK33" s="46">
        <v>0</v>
      </c>
      <c r="AL33" s="46">
        <v>0</v>
      </c>
      <c r="AM33" s="48">
        <v>0</v>
      </c>
      <c r="AN33" s="40">
        <v>0</v>
      </c>
      <c r="AO33" s="59">
        <f t="shared" si="3"/>
        <v>0</v>
      </c>
      <c r="AP33" s="57">
        <v>0</v>
      </c>
      <c r="AQ33" s="49">
        <v>0</v>
      </c>
      <c r="AR33" s="50">
        <v>0</v>
      </c>
      <c r="AS33" s="38">
        <v>0</v>
      </c>
    </row>
    <row r="34" spans="1:45" ht="12.75" customHeight="1" x14ac:dyDescent="0.25">
      <c r="A34" s="4" t="s">
        <v>15</v>
      </c>
      <c r="B34" s="8">
        <v>403</v>
      </c>
      <c r="C34" s="4" t="s">
        <v>219</v>
      </c>
      <c r="D34" s="5" t="s">
        <v>256</v>
      </c>
      <c r="E34" s="5" t="s">
        <v>9</v>
      </c>
      <c r="F34" s="6" t="s">
        <v>257</v>
      </c>
      <c r="G34" s="33">
        <v>613983</v>
      </c>
      <c r="H34" s="36">
        <v>0</v>
      </c>
      <c r="I34" s="31">
        <f t="shared" si="0"/>
        <v>5841</v>
      </c>
      <c r="J34" s="42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5841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4">
        <v>0</v>
      </c>
      <c r="X34" s="41">
        <f t="shared" si="1"/>
        <v>0</v>
      </c>
      <c r="Y34" s="51">
        <v>0</v>
      </c>
      <c r="Z34" s="52">
        <v>0</v>
      </c>
      <c r="AA34" s="53">
        <v>0</v>
      </c>
      <c r="AB34" s="54">
        <v>0</v>
      </c>
      <c r="AC34" s="55">
        <v>0</v>
      </c>
      <c r="AD34" s="26">
        <f t="shared" si="2"/>
        <v>0</v>
      </c>
      <c r="AE34" s="45">
        <v>0</v>
      </c>
      <c r="AF34" s="46">
        <v>0</v>
      </c>
      <c r="AG34" s="46">
        <v>0</v>
      </c>
      <c r="AH34" s="46">
        <v>0</v>
      </c>
      <c r="AI34" s="47">
        <v>0</v>
      </c>
      <c r="AJ34" s="46">
        <v>0</v>
      </c>
      <c r="AK34" s="46">
        <v>0</v>
      </c>
      <c r="AL34" s="46">
        <v>0</v>
      </c>
      <c r="AM34" s="48">
        <v>0</v>
      </c>
      <c r="AN34" s="40">
        <v>0</v>
      </c>
      <c r="AO34" s="59">
        <f t="shared" si="3"/>
        <v>0</v>
      </c>
      <c r="AP34" s="57">
        <v>0</v>
      </c>
      <c r="AQ34" s="49">
        <v>0</v>
      </c>
      <c r="AR34" s="50">
        <v>0</v>
      </c>
      <c r="AS34" s="38">
        <v>0</v>
      </c>
    </row>
    <row r="35" spans="1:45" ht="12.75" customHeight="1" x14ac:dyDescent="0.25">
      <c r="A35" s="4" t="s">
        <v>15</v>
      </c>
      <c r="B35" s="8">
        <v>407</v>
      </c>
      <c r="C35" s="4" t="s">
        <v>539</v>
      </c>
      <c r="D35" s="5" t="s">
        <v>562</v>
      </c>
      <c r="E35" s="5" t="s">
        <v>9</v>
      </c>
      <c r="F35" s="6" t="s">
        <v>563</v>
      </c>
      <c r="G35" s="33">
        <v>308242</v>
      </c>
      <c r="H35" s="36">
        <v>0</v>
      </c>
      <c r="I35" s="31">
        <f t="shared" si="0"/>
        <v>2331</v>
      </c>
      <c r="J35" s="42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2331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4">
        <v>0</v>
      </c>
      <c r="X35" s="41">
        <f t="shared" si="1"/>
        <v>0</v>
      </c>
      <c r="Y35" s="51">
        <v>0</v>
      </c>
      <c r="Z35" s="52">
        <v>0</v>
      </c>
      <c r="AA35" s="53">
        <v>0</v>
      </c>
      <c r="AB35" s="54">
        <v>0</v>
      </c>
      <c r="AC35" s="55">
        <v>0</v>
      </c>
      <c r="AD35" s="26">
        <f t="shared" si="2"/>
        <v>180</v>
      </c>
      <c r="AE35" s="45">
        <v>0</v>
      </c>
      <c r="AF35" s="46">
        <v>0</v>
      </c>
      <c r="AG35" s="46">
        <v>0</v>
      </c>
      <c r="AH35" s="46">
        <v>0</v>
      </c>
      <c r="AI35" s="47">
        <v>0</v>
      </c>
      <c r="AJ35" s="46">
        <v>0</v>
      </c>
      <c r="AK35" s="46">
        <v>0</v>
      </c>
      <c r="AL35" s="46">
        <v>0</v>
      </c>
      <c r="AM35" s="48">
        <v>0</v>
      </c>
      <c r="AN35" s="40">
        <v>180</v>
      </c>
      <c r="AO35" s="59">
        <f t="shared" si="3"/>
        <v>0</v>
      </c>
      <c r="AP35" s="57">
        <v>0</v>
      </c>
      <c r="AQ35" s="49">
        <v>0</v>
      </c>
      <c r="AR35" s="50">
        <v>0</v>
      </c>
      <c r="AS35" s="38">
        <v>0</v>
      </c>
    </row>
    <row r="36" spans="1:45" ht="12.75" customHeight="1" x14ac:dyDescent="0.25">
      <c r="A36" s="4" t="s">
        <v>15</v>
      </c>
      <c r="B36" s="8">
        <v>407</v>
      </c>
      <c r="C36" s="4" t="s">
        <v>539</v>
      </c>
      <c r="D36" s="5" t="s">
        <v>564</v>
      </c>
      <c r="E36" s="5" t="s">
        <v>9</v>
      </c>
      <c r="F36" s="6" t="s">
        <v>565</v>
      </c>
      <c r="G36" s="33">
        <v>308471</v>
      </c>
      <c r="H36" s="36">
        <v>93363</v>
      </c>
      <c r="I36" s="31">
        <f t="shared" si="0"/>
        <v>13657</v>
      </c>
      <c r="J36" s="42">
        <v>0</v>
      </c>
      <c r="K36" s="43">
        <v>2104</v>
      </c>
      <c r="L36" s="43">
        <v>6189</v>
      </c>
      <c r="M36" s="43">
        <v>0</v>
      </c>
      <c r="N36" s="43">
        <v>0</v>
      </c>
      <c r="O36" s="43">
        <v>0</v>
      </c>
      <c r="P36" s="43">
        <v>851</v>
      </c>
      <c r="Q36" s="43">
        <v>3937</v>
      </c>
      <c r="R36" s="43">
        <v>0</v>
      </c>
      <c r="S36" s="43">
        <v>0</v>
      </c>
      <c r="T36" s="43">
        <v>576</v>
      </c>
      <c r="U36" s="43">
        <v>0</v>
      </c>
      <c r="V36" s="43">
        <v>0</v>
      </c>
      <c r="W36" s="44">
        <v>0</v>
      </c>
      <c r="X36" s="41">
        <f t="shared" si="1"/>
        <v>0</v>
      </c>
      <c r="Y36" s="51">
        <v>0</v>
      </c>
      <c r="Z36" s="52">
        <v>0</v>
      </c>
      <c r="AA36" s="53">
        <v>0</v>
      </c>
      <c r="AB36" s="54">
        <v>239</v>
      </c>
      <c r="AC36" s="55">
        <v>0</v>
      </c>
      <c r="AD36" s="26">
        <f t="shared" si="2"/>
        <v>0</v>
      </c>
      <c r="AE36" s="45">
        <v>0</v>
      </c>
      <c r="AF36" s="46">
        <v>0</v>
      </c>
      <c r="AG36" s="46">
        <v>0</v>
      </c>
      <c r="AH36" s="46">
        <v>0</v>
      </c>
      <c r="AI36" s="47">
        <v>0</v>
      </c>
      <c r="AJ36" s="46">
        <v>0</v>
      </c>
      <c r="AK36" s="46">
        <v>0</v>
      </c>
      <c r="AL36" s="46">
        <v>0</v>
      </c>
      <c r="AM36" s="48">
        <v>0</v>
      </c>
      <c r="AN36" s="40">
        <v>0</v>
      </c>
      <c r="AO36" s="59">
        <f t="shared" si="3"/>
        <v>0</v>
      </c>
      <c r="AP36" s="57">
        <v>0</v>
      </c>
      <c r="AQ36" s="49">
        <v>0</v>
      </c>
      <c r="AR36" s="50">
        <v>0</v>
      </c>
      <c r="AS36" s="38">
        <v>0</v>
      </c>
    </row>
    <row r="37" spans="1:45" ht="12.75" customHeight="1" x14ac:dyDescent="0.25">
      <c r="A37" s="4" t="s">
        <v>15</v>
      </c>
      <c r="B37" s="8">
        <v>403</v>
      </c>
      <c r="C37" s="4" t="s">
        <v>219</v>
      </c>
      <c r="D37" s="5" t="s">
        <v>258</v>
      </c>
      <c r="E37" s="5" t="s">
        <v>9</v>
      </c>
      <c r="F37" s="6" t="s">
        <v>259</v>
      </c>
      <c r="G37" s="33">
        <v>308251</v>
      </c>
      <c r="H37" s="36">
        <v>0</v>
      </c>
      <c r="I37" s="31">
        <f t="shared" si="0"/>
        <v>3912</v>
      </c>
      <c r="J37" s="42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3912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4">
        <v>0</v>
      </c>
      <c r="X37" s="41">
        <f t="shared" si="1"/>
        <v>0</v>
      </c>
      <c r="Y37" s="51">
        <v>0</v>
      </c>
      <c r="Z37" s="52">
        <v>0</v>
      </c>
      <c r="AA37" s="53">
        <v>0</v>
      </c>
      <c r="AB37" s="54">
        <v>0</v>
      </c>
      <c r="AC37" s="55">
        <v>0</v>
      </c>
      <c r="AD37" s="26">
        <f t="shared" si="2"/>
        <v>0</v>
      </c>
      <c r="AE37" s="45">
        <v>0</v>
      </c>
      <c r="AF37" s="46">
        <v>0</v>
      </c>
      <c r="AG37" s="46">
        <v>0</v>
      </c>
      <c r="AH37" s="46">
        <v>0</v>
      </c>
      <c r="AI37" s="47">
        <v>0</v>
      </c>
      <c r="AJ37" s="46">
        <v>0</v>
      </c>
      <c r="AK37" s="46">
        <v>0</v>
      </c>
      <c r="AL37" s="46">
        <v>0</v>
      </c>
      <c r="AM37" s="48">
        <v>0</v>
      </c>
      <c r="AN37" s="40">
        <v>0</v>
      </c>
      <c r="AO37" s="59">
        <f t="shared" si="3"/>
        <v>0</v>
      </c>
      <c r="AP37" s="57">
        <v>0</v>
      </c>
      <c r="AQ37" s="49">
        <v>0</v>
      </c>
      <c r="AR37" s="50">
        <v>0</v>
      </c>
      <c r="AS37" s="38">
        <v>0</v>
      </c>
    </row>
    <row r="38" spans="1:45" ht="12.75" customHeight="1" x14ac:dyDescent="0.25">
      <c r="A38" s="4" t="s">
        <v>15</v>
      </c>
      <c r="B38" s="8">
        <v>403</v>
      </c>
      <c r="C38" s="4" t="s">
        <v>219</v>
      </c>
      <c r="D38" s="5" t="s">
        <v>260</v>
      </c>
      <c r="E38" s="5" t="s">
        <v>9</v>
      </c>
      <c r="F38" s="6" t="s">
        <v>261</v>
      </c>
      <c r="G38" s="33">
        <v>308269</v>
      </c>
      <c r="H38" s="36">
        <v>916480</v>
      </c>
      <c r="I38" s="31">
        <f t="shared" si="0"/>
        <v>66725</v>
      </c>
      <c r="J38" s="42">
        <v>6502</v>
      </c>
      <c r="K38" s="43">
        <v>14430</v>
      </c>
      <c r="L38" s="43">
        <v>4704</v>
      </c>
      <c r="M38" s="43">
        <v>0</v>
      </c>
      <c r="N38" s="43">
        <v>0</v>
      </c>
      <c r="O38" s="43">
        <v>0</v>
      </c>
      <c r="P38" s="43">
        <v>11943</v>
      </c>
      <c r="Q38" s="43">
        <v>18778</v>
      </c>
      <c r="R38" s="43">
        <v>2600.0000000000005</v>
      </c>
      <c r="S38" s="43">
        <v>0</v>
      </c>
      <c r="T38" s="43">
        <v>7040</v>
      </c>
      <c r="U38" s="43">
        <v>0</v>
      </c>
      <c r="V38" s="43">
        <v>0</v>
      </c>
      <c r="W38" s="44">
        <v>728</v>
      </c>
      <c r="X38" s="41">
        <f t="shared" si="1"/>
        <v>0</v>
      </c>
      <c r="Y38" s="51">
        <v>0</v>
      </c>
      <c r="Z38" s="52">
        <v>0</v>
      </c>
      <c r="AA38" s="53">
        <v>0</v>
      </c>
      <c r="AB38" s="54">
        <v>11537</v>
      </c>
      <c r="AC38" s="55">
        <v>0</v>
      </c>
      <c r="AD38" s="26">
        <f t="shared" si="2"/>
        <v>2780</v>
      </c>
      <c r="AE38" s="45">
        <v>0</v>
      </c>
      <c r="AF38" s="46">
        <v>2780</v>
      </c>
      <c r="AG38" s="46">
        <v>0</v>
      </c>
      <c r="AH38" s="46">
        <v>0</v>
      </c>
      <c r="AI38" s="47">
        <v>0</v>
      </c>
      <c r="AJ38" s="46">
        <v>0</v>
      </c>
      <c r="AK38" s="46">
        <v>0</v>
      </c>
      <c r="AL38" s="46">
        <v>0</v>
      </c>
      <c r="AM38" s="48">
        <v>0</v>
      </c>
      <c r="AN38" s="40">
        <v>0</v>
      </c>
      <c r="AO38" s="59">
        <f t="shared" si="3"/>
        <v>0</v>
      </c>
      <c r="AP38" s="57">
        <v>0</v>
      </c>
      <c r="AQ38" s="49">
        <v>0</v>
      </c>
      <c r="AR38" s="50">
        <v>0</v>
      </c>
      <c r="AS38" s="38">
        <v>0</v>
      </c>
    </row>
    <row r="39" spans="1:45" ht="12.75" customHeight="1" x14ac:dyDescent="0.25">
      <c r="A39" s="4" t="s">
        <v>15</v>
      </c>
      <c r="B39" s="8">
        <v>407</v>
      </c>
      <c r="C39" s="4" t="s">
        <v>539</v>
      </c>
      <c r="D39" s="5" t="s">
        <v>566</v>
      </c>
      <c r="E39" s="5" t="s">
        <v>9</v>
      </c>
      <c r="F39" s="6" t="s">
        <v>567</v>
      </c>
      <c r="G39" s="33">
        <v>308277</v>
      </c>
      <c r="H39" s="36">
        <v>0</v>
      </c>
      <c r="I39" s="31">
        <f t="shared" si="0"/>
        <v>4260</v>
      </c>
      <c r="J39" s="42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4260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4">
        <v>0</v>
      </c>
      <c r="X39" s="41">
        <f t="shared" si="1"/>
        <v>0</v>
      </c>
      <c r="Y39" s="51">
        <v>0</v>
      </c>
      <c r="Z39" s="52">
        <v>0</v>
      </c>
      <c r="AA39" s="53">
        <v>0</v>
      </c>
      <c r="AB39" s="54">
        <v>0</v>
      </c>
      <c r="AC39" s="55">
        <v>0</v>
      </c>
      <c r="AD39" s="26">
        <f t="shared" si="2"/>
        <v>0</v>
      </c>
      <c r="AE39" s="45">
        <v>0</v>
      </c>
      <c r="AF39" s="46">
        <v>0</v>
      </c>
      <c r="AG39" s="46">
        <v>0</v>
      </c>
      <c r="AH39" s="46">
        <v>0</v>
      </c>
      <c r="AI39" s="47">
        <v>0</v>
      </c>
      <c r="AJ39" s="46">
        <v>0</v>
      </c>
      <c r="AK39" s="46">
        <v>0</v>
      </c>
      <c r="AL39" s="46">
        <v>0</v>
      </c>
      <c r="AM39" s="48">
        <v>0</v>
      </c>
      <c r="AN39" s="40">
        <v>0</v>
      </c>
      <c r="AO39" s="59">
        <f t="shared" si="3"/>
        <v>0</v>
      </c>
      <c r="AP39" s="57">
        <v>0</v>
      </c>
      <c r="AQ39" s="49">
        <v>0</v>
      </c>
      <c r="AR39" s="50">
        <v>0</v>
      </c>
      <c r="AS39" s="38">
        <v>0</v>
      </c>
    </row>
    <row r="40" spans="1:45" ht="12.75" customHeight="1" x14ac:dyDescent="0.25">
      <c r="A40" s="4" t="s">
        <v>15</v>
      </c>
      <c r="B40" s="8">
        <v>407</v>
      </c>
      <c r="C40" s="4" t="s">
        <v>539</v>
      </c>
      <c r="D40" s="5" t="s">
        <v>568</v>
      </c>
      <c r="E40" s="5" t="s">
        <v>9</v>
      </c>
      <c r="F40" s="6" t="s">
        <v>569</v>
      </c>
      <c r="G40" s="33">
        <v>308285</v>
      </c>
      <c r="H40" s="36">
        <v>0</v>
      </c>
      <c r="I40" s="31">
        <f t="shared" si="0"/>
        <v>5279</v>
      </c>
      <c r="J40" s="42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5279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4">
        <v>0</v>
      </c>
      <c r="X40" s="41">
        <f t="shared" si="1"/>
        <v>0</v>
      </c>
      <c r="Y40" s="51">
        <v>0</v>
      </c>
      <c r="Z40" s="52">
        <v>0</v>
      </c>
      <c r="AA40" s="53">
        <v>0</v>
      </c>
      <c r="AB40" s="54">
        <v>0</v>
      </c>
      <c r="AC40" s="55">
        <v>0</v>
      </c>
      <c r="AD40" s="26">
        <f t="shared" si="2"/>
        <v>0</v>
      </c>
      <c r="AE40" s="45">
        <v>0</v>
      </c>
      <c r="AF40" s="46">
        <v>0</v>
      </c>
      <c r="AG40" s="46">
        <v>0</v>
      </c>
      <c r="AH40" s="46">
        <v>0</v>
      </c>
      <c r="AI40" s="47">
        <v>0</v>
      </c>
      <c r="AJ40" s="46">
        <v>0</v>
      </c>
      <c r="AK40" s="46">
        <v>0</v>
      </c>
      <c r="AL40" s="46">
        <v>0</v>
      </c>
      <c r="AM40" s="48">
        <v>0</v>
      </c>
      <c r="AN40" s="40">
        <v>0</v>
      </c>
      <c r="AO40" s="59">
        <f t="shared" si="3"/>
        <v>0</v>
      </c>
      <c r="AP40" s="57">
        <v>0</v>
      </c>
      <c r="AQ40" s="49">
        <v>0</v>
      </c>
      <c r="AR40" s="50">
        <v>0</v>
      </c>
      <c r="AS40" s="38">
        <v>0</v>
      </c>
    </row>
    <row r="41" spans="1:45" ht="12.75" customHeight="1" x14ac:dyDescent="0.25">
      <c r="A41" s="4" t="s">
        <v>15</v>
      </c>
      <c r="B41" s="8">
        <v>407</v>
      </c>
      <c r="C41" s="4" t="s">
        <v>539</v>
      </c>
      <c r="D41" s="5" t="s">
        <v>570</v>
      </c>
      <c r="E41" s="5" t="s">
        <v>9</v>
      </c>
      <c r="F41" s="6" t="s">
        <v>14</v>
      </c>
      <c r="G41" s="33">
        <v>308293</v>
      </c>
      <c r="H41" s="36">
        <v>0</v>
      </c>
      <c r="I41" s="31">
        <f t="shared" si="0"/>
        <v>3188</v>
      </c>
      <c r="J41" s="42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3188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4">
        <v>0</v>
      </c>
      <c r="X41" s="41">
        <f t="shared" si="1"/>
        <v>0</v>
      </c>
      <c r="Y41" s="51">
        <v>0</v>
      </c>
      <c r="Z41" s="52">
        <v>0</v>
      </c>
      <c r="AA41" s="53">
        <v>0</v>
      </c>
      <c r="AB41" s="54">
        <v>0</v>
      </c>
      <c r="AC41" s="55">
        <v>0</v>
      </c>
      <c r="AD41" s="26">
        <f t="shared" si="2"/>
        <v>0</v>
      </c>
      <c r="AE41" s="45">
        <v>0</v>
      </c>
      <c r="AF41" s="46">
        <v>0</v>
      </c>
      <c r="AG41" s="46">
        <v>0</v>
      </c>
      <c r="AH41" s="46">
        <v>0</v>
      </c>
      <c r="AI41" s="47">
        <v>0</v>
      </c>
      <c r="AJ41" s="46">
        <v>0</v>
      </c>
      <c r="AK41" s="46">
        <v>0</v>
      </c>
      <c r="AL41" s="46">
        <v>0</v>
      </c>
      <c r="AM41" s="48">
        <v>0</v>
      </c>
      <c r="AN41" s="40">
        <v>0</v>
      </c>
      <c r="AO41" s="59">
        <f t="shared" si="3"/>
        <v>0</v>
      </c>
      <c r="AP41" s="57">
        <v>0</v>
      </c>
      <c r="AQ41" s="49">
        <v>0</v>
      </c>
      <c r="AR41" s="50">
        <v>0</v>
      </c>
      <c r="AS41" s="38">
        <v>0</v>
      </c>
    </row>
    <row r="42" spans="1:45" ht="12.75" customHeight="1" x14ac:dyDescent="0.25">
      <c r="A42" s="4" t="s">
        <v>15</v>
      </c>
      <c r="B42" s="8">
        <v>403</v>
      </c>
      <c r="C42" s="4" t="s">
        <v>219</v>
      </c>
      <c r="D42" s="5" t="s">
        <v>262</v>
      </c>
      <c r="E42" s="5" t="s">
        <v>9</v>
      </c>
      <c r="F42" s="6" t="s">
        <v>263</v>
      </c>
      <c r="G42" s="33">
        <v>308331</v>
      </c>
      <c r="H42" s="36">
        <v>339699</v>
      </c>
      <c r="I42" s="31">
        <f t="shared" si="0"/>
        <v>28288</v>
      </c>
      <c r="J42" s="42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3450</v>
      </c>
      <c r="Q42" s="43">
        <v>5733</v>
      </c>
      <c r="R42" s="43">
        <v>0</v>
      </c>
      <c r="S42" s="43">
        <v>0</v>
      </c>
      <c r="T42" s="43">
        <v>1827</v>
      </c>
      <c r="U42" s="43">
        <v>0</v>
      </c>
      <c r="V42" s="43">
        <v>0</v>
      </c>
      <c r="W42" s="44">
        <v>17278</v>
      </c>
      <c r="X42" s="41">
        <f t="shared" si="1"/>
        <v>0</v>
      </c>
      <c r="Y42" s="51">
        <v>0</v>
      </c>
      <c r="Z42" s="52">
        <v>0</v>
      </c>
      <c r="AA42" s="53">
        <v>0</v>
      </c>
      <c r="AB42" s="54">
        <v>1638</v>
      </c>
      <c r="AC42" s="55">
        <v>5921</v>
      </c>
      <c r="AD42" s="26">
        <f t="shared" si="2"/>
        <v>1080</v>
      </c>
      <c r="AE42" s="45">
        <v>0</v>
      </c>
      <c r="AF42" s="46">
        <v>0</v>
      </c>
      <c r="AG42" s="46">
        <v>0</v>
      </c>
      <c r="AH42" s="46">
        <v>0</v>
      </c>
      <c r="AI42" s="47">
        <v>300</v>
      </c>
      <c r="AJ42" s="46">
        <v>0</v>
      </c>
      <c r="AK42" s="46">
        <v>0</v>
      </c>
      <c r="AL42" s="46">
        <v>0</v>
      </c>
      <c r="AM42" s="48">
        <v>0</v>
      </c>
      <c r="AN42" s="40">
        <v>780</v>
      </c>
      <c r="AO42" s="59">
        <f t="shared" si="3"/>
        <v>36514</v>
      </c>
      <c r="AP42" s="57">
        <v>0</v>
      </c>
      <c r="AQ42" s="49">
        <v>36514</v>
      </c>
      <c r="AR42" s="50">
        <v>0</v>
      </c>
      <c r="AS42" s="38">
        <v>0</v>
      </c>
    </row>
    <row r="43" spans="1:45" ht="12.75" customHeight="1" x14ac:dyDescent="0.25">
      <c r="A43" s="4" t="s">
        <v>15</v>
      </c>
      <c r="B43" s="8">
        <v>403</v>
      </c>
      <c r="C43" s="4" t="s">
        <v>219</v>
      </c>
      <c r="D43" s="5" t="s">
        <v>264</v>
      </c>
      <c r="E43" s="5" t="s">
        <v>9</v>
      </c>
      <c r="F43" s="6" t="s">
        <v>265</v>
      </c>
      <c r="G43" s="33">
        <v>308340</v>
      </c>
      <c r="H43" s="36">
        <v>524026</v>
      </c>
      <c r="I43" s="31">
        <f t="shared" si="0"/>
        <v>38975</v>
      </c>
      <c r="J43" s="42">
        <v>0</v>
      </c>
      <c r="K43" s="43">
        <v>12383</v>
      </c>
      <c r="L43" s="43">
        <v>7568</v>
      </c>
      <c r="M43" s="43">
        <v>0</v>
      </c>
      <c r="N43" s="43">
        <v>0</v>
      </c>
      <c r="O43" s="43">
        <v>0</v>
      </c>
      <c r="P43" s="43">
        <v>6419</v>
      </c>
      <c r="Q43" s="43">
        <v>8946</v>
      </c>
      <c r="R43" s="43">
        <v>0</v>
      </c>
      <c r="S43" s="43">
        <v>0</v>
      </c>
      <c r="T43" s="43">
        <v>3659</v>
      </c>
      <c r="U43" s="43">
        <v>0</v>
      </c>
      <c r="V43" s="43">
        <v>0</v>
      </c>
      <c r="W43" s="44">
        <v>0</v>
      </c>
      <c r="X43" s="41">
        <f t="shared" si="1"/>
        <v>0</v>
      </c>
      <c r="Y43" s="51">
        <v>0</v>
      </c>
      <c r="Z43" s="52">
        <v>0</v>
      </c>
      <c r="AA43" s="53">
        <v>0</v>
      </c>
      <c r="AB43" s="54">
        <v>3366</v>
      </c>
      <c r="AC43" s="55">
        <v>3749</v>
      </c>
      <c r="AD43" s="26">
        <f t="shared" si="2"/>
        <v>6139</v>
      </c>
      <c r="AE43" s="45">
        <v>0</v>
      </c>
      <c r="AF43" s="46">
        <v>1942</v>
      </c>
      <c r="AG43" s="46">
        <v>0</v>
      </c>
      <c r="AH43" s="46">
        <v>0</v>
      </c>
      <c r="AI43" s="47">
        <v>0</v>
      </c>
      <c r="AJ43" s="46">
        <v>1536</v>
      </c>
      <c r="AK43" s="46">
        <v>2088</v>
      </c>
      <c r="AL43" s="46">
        <v>0</v>
      </c>
      <c r="AM43" s="48">
        <v>0</v>
      </c>
      <c r="AN43" s="40">
        <v>573</v>
      </c>
      <c r="AO43" s="59">
        <f t="shared" si="3"/>
        <v>0</v>
      </c>
      <c r="AP43" s="57">
        <v>0</v>
      </c>
      <c r="AQ43" s="49">
        <v>0</v>
      </c>
      <c r="AR43" s="50">
        <v>0</v>
      </c>
      <c r="AS43" s="38">
        <v>0</v>
      </c>
    </row>
    <row r="44" spans="1:45" ht="12.75" customHeight="1" x14ac:dyDescent="0.25">
      <c r="A44" s="4" t="s">
        <v>15</v>
      </c>
      <c r="B44" s="8">
        <v>407</v>
      </c>
      <c r="C44" s="4" t="s">
        <v>539</v>
      </c>
      <c r="D44" s="5" t="s">
        <v>571</v>
      </c>
      <c r="E44" s="5" t="s">
        <v>9</v>
      </c>
      <c r="F44" s="6" t="s">
        <v>572</v>
      </c>
      <c r="G44" s="33">
        <v>308358</v>
      </c>
      <c r="H44" s="36">
        <v>366125</v>
      </c>
      <c r="I44" s="31">
        <f t="shared" si="0"/>
        <v>13171</v>
      </c>
      <c r="J44" s="42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2944</v>
      </c>
      <c r="Q44" s="43">
        <v>5758</v>
      </c>
      <c r="R44" s="43">
        <v>50</v>
      </c>
      <c r="S44" s="43">
        <v>0</v>
      </c>
      <c r="T44" s="43">
        <v>1519</v>
      </c>
      <c r="U44" s="43">
        <v>0</v>
      </c>
      <c r="V44" s="43">
        <v>2900</v>
      </c>
      <c r="W44" s="44">
        <v>0</v>
      </c>
      <c r="X44" s="41">
        <f t="shared" si="1"/>
        <v>0</v>
      </c>
      <c r="Y44" s="51">
        <v>0</v>
      </c>
      <c r="Z44" s="52">
        <v>0</v>
      </c>
      <c r="AA44" s="53">
        <v>0</v>
      </c>
      <c r="AB44" s="54">
        <v>1680</v>
      </c>
      <c r="AC44" s="55">
        <v>0</v>
      </c>
      <c r="AD44" s="26">
        <f t="shared" si="2"/>
        <v>500</v>
      </c>
      <c r="AE44" s="45">
        <v>0</v>
      </c>
      <c r="AF44" s="46">
        <v>0</v>
      </c>
      <c r="AG44" s="46">
        <v>0</v>
      </c>
      <c r="AH44" s="46">
        <v>0</v>
      </c>
      <c r="AI44" s="47">
        <v>500</v>
      </c>
      <c r="AJ44" s="46">
        <v>0</v>
      </c>
      <c r="AK44" s="46">
        <v>0</v>
      </c>
      <c r="AL44" s="46">
        <v>0</v>
      </c>
      <c r="AM44" s="48">
        <v>0</v>
      </c>
      <c r="AN44" s="40">
        <v>0</v>
      </c>
      <c r="AO44" s="59">
        <f t="shared" si="3"/>
        <v>0</v>
      </c>
      <c r="AP44" s="57">
        <v>0</v>
      </c>
      <c r="AQ44" s="49">
        <v>0</v>
      </c>
      <c r="AR44" s="50">
        <v>0</v>
      </c>
      <c r="AS44" s="38">
        <v>0</v>
      </c>
    </row>
    <row r="45" spans="1:45" ht="12.75" customHeight="1" x14ac:dyDescent="0.25">
      <c r="A45" s="4" t="s">
        <v>15</v>
      </c>
      <c r="B45" s="8">
        <v>403</v>
      </c>
      <c r="C45" s="4" t="s">
        <v>219</v>
      </c>
      <c r="D45" s="5" t="s">
        <v>266</v>
      </c>
      <c r="E45" s="5" t="s">
        <v>9</v>
      </c>
      <c r="F45" s="6" t="s">
        <v>267</v>
      </c>
      <c r="G45" s="33">
        <v>308366</v>
      </c>
      <c r="H45" s="36">
        <v>0</v>
      </c>
      <c r="I45" s="31">
        <f t="shared" si="0"/>
        <v>1769</v>
      </c>
      <c r="J45" s="42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1769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4">
        <v>0</v>
      </c>
      <c r="X45" s="41">
        <f t="shared" si="1"/>
        <v>0</v>
      </c>
      <c r="Y45" s="51">
        <v>0</v>
      </c>
      <c r="Z45" s="52">
        <v>0</v>
      </c>
      <c r="AA45" s="53">
        <v>0</v>
      </c>
      <c r="AB45" s="54">
        <v>0</v>
      </c>
      <c r="AC45" s="55">
        <v>0</v>
      </c>
      <c r="AD45" s="26">
        <f t="shared" si="2"/>
        <v>0</v>
      </c>
      <c r="AE45" s="45">
        <v>0</v>
      </c>
      <c r="AF45" s="46">
        <v>0</v>
      </c>
      <c r="AG45" s="46">
        <v>0</v>
      </c>
      <c r="AH45" s="46">
        <v>0</v>
      </c>
      <c r="AI45" s="47">
        <v>0</v>
      </c>
      <c r="AJ45" s="46">
        <v>0</v>
      </c>
      <c r="AK45" s="46">
        <v>0</v>
      </c>
      <c r="AL45" s="46">
        <v>0</v>
      </c>
      <c r="AM45" s="48">
        <v>0</v>
      </c>
      <c r="AN45" s="40">
        <v>0</v>
      </c>
      <c r="AO45" s="59">
        <f t="shared" si="3"/>
        <v>0</v>
      </c>
      <c r="AP45" s="57">
        <v>0</v>
      </c>
      <c r="AQ45" s="49">
        <v>0</v>
      </c>
      <c r="AR45" s="50">
        <v>0</v>
      </c>
      <c r="AS45" s="38">
        <v>0</v>
      </c>
    </row>
    <row r="46" spans="1:45" ht="12.75" customHeight="1" x14ac:dyDescent="0.25">
      <c r="A46" s="4" t="s">
        <v>15</v>
      </c>
      <c r="B46" s="8">
        <v>403</v>
      </c>
      <c r="C46" s="4" t="s">
        <v>219</v>
      </c>
      <c r="D46" s="5" t="s">
        <v>268</v>
      </c>
      <c r="E46" s="5" t="s">
        <v>9</v>
      </c>
      <c r="F46" s="6" t="s">
        <v>269</v>
      </c>
      <c r="G46" s="33">
        <v>308374</v>
      </c>
      <c r="H46" s="36">
        <v>303564</v>
      </c>
      <c r="I46" s="31">
        <f t="shared" si="0"/>
        <v>28351</v>
      </c>
      <c r="J46" s="42">
        <v>0</v>
      </c>
      <c r="K46" s="43">
        <v>1274</v>
      </c>
      <c r="L46" s="43">
        <v>12378</v>
      </c>
      <c r="M46" s="43">
        <v>0</v>
      </c>
      <c r="N46" s="43">
        <v>0</v>
      </c>
      <c r="O46" s="43">
        <v>0</v>
      </c>
      <c r="P46" s="43">
        <v>1933</v>
      </c>
      <c r="Q46" s="43">
        <v>6830</v>
      </c>
      <c r="R46" s="43">
        <v>0</v>
      </c>
      <c r="S46" s="43">
        <v>0</v>
      </c>
      <c r="T46" s="43">
        <v>1386</v>
      </c>
      <c r="U46" s="43">
        <v>0</v>
      </c>
      <c r="V46" s="43">
        <v>1100</v>
      </c>
      <c r="W46" s="44">
        <v>3450</v>
      </c>
      <c r="X46" s="41">
        <f t="shared" si="1"/>
        <v>0</v>
      </c>
      <c r="Y46" s="51">
        <v>0</v>
      </c>
      <c r="Z46" s="52">
        <v>0</v>
      </c>
      <c r="AA46" s="53">
        <v>0</v>
      </c>
      <c r="AB46" s="54">
        <v>1277</v>
      </c>
      <c r="AC46" s="55">
        <v>0</v>
      </c>
      <c r="AD46" s="26">
        <f t="shared" si="2"/>
        <v>172</v>
      </c>
      <c r="AE46" s="45">
        <v>0</v>
      </c>
      <c r="AF46" s="46">
        <v>172</v>
      </c>
      <c r="AG46" s="46">
        <v>0</v>
      </c>
      <c r="AH46" s="46">
        <v>0</v>
      </c>
      <c r="AI46" s="47">
        <v>0</v>
      </c>
      <c r="AJ46" s="46">
        <v>0</v>
      </c>
      <c r="AK46" s="46">
        <v>0</v>
      </c>
      <c r="AL46" s="46">
        <v>0</v>
      </c>
      <c r="AM46" s="48">
        <v>0</v>
      </c>
      <c r="AN46" s="40">
        <v>0</v>
      </c>
      <c r="AO46" s="59">
        <f t="shared" si="3"/>
        <v>0</v>
      </c>
      <c r="AP46" s="57">
        <v>0</v>
      </c>
      <c r="AQ46" s="49">
        <v>0</v>
      </c>
      <c r="AR46" s="50">
        <v>0</v>
      </c>
      <c r="AS46" s="38">
        <v>0</v>
      </c>
    </row>
    <row r="47" spans="1:45" ht="12.75" customHeight="1" x14ac:dyDescent="0.25">
      <c r="A47" s="4" t="s">
        <v>15</v>
      </c>
      <c r="B47" s="8">
        <v>403</v>
      </c>
      <c r="C47" s="4" t="s">
        <v>219</v>
      </c>
      <c r="D47" s="5" t="s">
        <v>270</v>
      </c>
      <c r="E47" s="5" t="s">
        <v>9</v>
      </c>
      <c r="F47" s="6" t="s">
        <v>271</v>
      </c>
      <c r="G47" s="33">
        <v>308382</v>
      </c>
      <c r="H47" s="36">
        <v>75342</v>
      </c>
      <c r="I47" s="31">
        <f t="shared" si="0"/>
        <v>7783</v>
      </c>
      <c r="J47" s="42">
        <v>1018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659</v>
      </c>
      <c r="Q47" s="43">
        <v>4474</v>
      </c>
      <c r="R47" s="43">
        <v>0</v>
      </c>
      <c r="S47" s="43">
        <v>0</v>
      </c>
      <c r="T47" s="43">
        <v>432</v>
      </c>
      <c r="U47" s="43">
        <v>0</v>
      </c>
      <c r="V47" s="43">
        <v>0</v>
      </c>
      <c r="W47" s="44">
        <v>1200</v>
      </c>
      <c r="X47" s="41">
        <f t="shared" si="1"/>
        <v>0</v>
      </c>
      <c r="Y47" s="51">
        <v>0</v>
      </c>
      <c r="Z47" s="52">
        <v>0</v>
      </c>
      <c r="AA47" s="53">
        <v>0</v>
      </c>
      <c r="AB47" s="54">
        <v>134</v>
      </c>
      <c r="AC47" s="55">
        <v>0</v>
      </c>
      <c r="AD47" s="26">
        <f t="shared" si="2"/>
        <v>0</v>
      </c>
      <c r="AE47" s="45">
        <v>0</v>
      </c>
      <c r="AF47" s="46">
        <v>0</v>
      </c>
      <c r="AG47" s="46">
        <v>0</v>
      </c>
      <c r="AH47" s="46">
        <v>0</v>
      </c>
      <c r="AI47" s="47">
        <v>0</v>
      </c>
      <c r="AJ47" s="46">
        <v>0</v>
      </c>
      <c r="AK47" s="46">
        <v>0</v>
      </c>
      <c r="AL47" s="46">
        <v>0</v>
      </c>
      <c r="AM47" s="48">
        <v>0</v>
      </c>
      <c r="AN47" s="40">
        <v>0</v>
      </c>
      <c r="AO47" s="59">
        <f t="shared" si="3"/>
        <v>0</v>
      </c>
      <c r="AP47" s="57">
        <v>0</v>
      </c>
      <c r="AQ47" s="49">
        <v>0</v>
      </c>
      <c r="AR47" s="50">
        <v>0</v>
      </c>
      <c r="AS47" s="38">
        <v>0</v>
      </c>
    </row>
    <row r="48" spans="1:45" ht="12.75" customHeight="1" x14ac:dyDescent="0.25">
      <c r="A48" s="4" t="s">
        <v>15</v>
      </c>
      <c r="B48" s="8">
        <v>403</v>
      </c>
      <c r="C48" s="4" t="s">
        <v>219</v>
      </c>
      <c r="D48" s="5" t="s">
        <v>272</v>
      </c>
      <c r="E48" s="5" t="s">
        <v>9</v>
      </c>
      <c r="F48" s="6" t="s">
        <v>273</v>
      </c>
      <c r="G48" s="33">
        <v>308391</v>
      </c>
      <c r="H48" s="36">
        <v>30000</v>
      </c>
      <c r="I48" s="31">
        <f t="shared" si="0"/>
        <v>4120</v>
      </c>
      <c r="J48" s="42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307</v>
      </c>
      <c r="Q48" s="43">
        <v>3589</v>
      </c>
      <c r="R48" s="43">
        <v>0</v>
      </c>
      <c r="S48" s="43">
        <v>0</v>
      </c>
      <c r="T48" s="43">
        <v>224</v>
      </c>
      <c r="U48" s="43">
        <v>0</v>
      </c>
      <c r="V48" s="43">
        <v>0</v>
      </c>
      <c r="W48" s="44">
        <v>0</v>
      </c>
      <c r="X48" s="41">
        <f t="shared" si="1"/>
        <v>0</v>
      </c>
      <c r="Y48" s="51">
        <v>0</v>
      </c>
      <c r="Z48" s="52">
        <v>0</v>
      </c>
      <c r="AA48" s="53">
        <v>0</v>
      </c>
      <c r="AB48" s="54">
        <v>40</v>
      </c>
      <c r="AC48" s="55">
        <v>0</v>
      </c>
      <c r="AD48" s="26">
        <f t="shared" si="2"/>
        <v>500</v>
      </c>
      <c r="AE48" s="45">
        <v>0</v>
      </c>
      <c r="AF48" s="46">
        <v>0</v>
      </c>
      <c r="AG48" s="46">
        <v>0</v>
      </c>
      <c r="AH48" s="46">
        <v>0</v>
      </c>
      <c r="AI48" s="47">
        <v>500</v>
      </c>
      <c r="AJ48" s="46">
        <v>0</v>
      </c>
      <c r="AK48" s="46">
        <v>0</v>
      </c>
      <c r="AL48" s="46">
        <v>0</v>
      </c>
      <c r="AM48" s="48">
        <v>0</v>
      </c>
      <c r="AN48" s="40">
        <v>0</v>
      </c>
      <c r="AO48" s="59">
        <f t="shared" si="3"/>
        <v>0</v>
      </c>
      <c r="AP48" s="57">
        <v>0</v>
      </c>
      <c r="AQ48" s="49">
        <v>0</v>
      </c>
      <c r="AR48" s="50">
        <v>0</v>
      </c>
      <c r="AS48" s="38">
        <v>0</v>
      </c>
    </row>
    <row r="49" spans="1:45" ht="12.75" customHeight="1" x14ac:dyDescent="0.25">
      <c r="A49" s="4" t="s">
        <v>15</v>
      </c>
      <c r="B49" s="8">
        <v>403</v>
      </c>
      <c r="C49" s="4" t="s">
        <v>219</v>
      </c>
      <c r="D49" s="5" t="s">
        <v>274</v>
      </c>
      <c r="E49" s="5" t="s">
        <v>9</v>
      </c>
      <c r="F49" s="6" t="s">
        <v>275</v>
      </c>
      <c r="G49" s="33">
        <v>308404</v>
      </c>
      <c r="H49" s="36">
        <v>519507</v>
      </c>
      <c r="I49" s="31">
        <f t="shared" si="0"/>
        <v>42003</v>
      </c>
      <c r="J49" s="42">
        <v>0</v>
      </c>
      <c r="K49" s="43">
        <v>4220</v>
      </c>
      <c r="L49" s="43">
        <v>0</v>
      </c>
      <c r="M49" s="43">
        <v>0</v>
      </c>
      <c r="N49" s="43">
        <v>0</v>
      </c>
      <c r="O49" s="43">
        <v>9977</v>
      </c>
      <c r="P49" s="43">
        <v>2835</v>
      </c>
      <c r="Q49" s="43">
        <v>12271</v>
      </c>
      <c r="R49" s="43">
        <v>150</v>
      </c>
      <c r="S49" s="43">
        <v>0</v>
      </c>
      <c r="T49" s="43">
        <v>3744</v>
      </c>
      <c r="U49" s="43">
        <v>0</v>
      </c>
      <c r="V49" s="43">
        <v>4300</v>
      </c>
      <c r="W49" s="44">
        <v>4506</v>
      </c>
      <c r="X49" s="41">
        <f t="shared" si="1"/>
        <v>0</v>
      </c>
      <c r="Y49" s="51">
        <v>0</v>
      </c>
      <c r="Z49" s="52">
        <v>0</v>
      </c>
      <c r="AA49" s="53">
        <v>0</v>
      </c>
      <c r="AB49" s="54">
        <v>3445</v>
      </c>
      <c r="AC49" s="55">
        <v>15758</v>
      </c>
      <c r="AD49" s="26">
        <f t="shared" si="2"/>
        <v>852</v>
      </c>
      <c r="AE49" s="45">
        <v>0</v>
      </c>
      <c r="AF49" s="46">
        <v>852</v>
      </c>
      <c r="AG49" s="46">
        <v>0</v>
      </c>
      <c r="AH49" s="46">
        <v>0</v>
      </c>
      <c r="AI49" s="47">
        <v>0</v>
      </c>
      <c r="AJ49" s="46">
        <v>0</v>
      </c>
      <c r="AK49" s="46">
        <v>0</v>
      </c>
      <c r="AL49" s="46">
        <v>0</v>
      </c>
      <c r="AM49" s="48">
        <v>0</v>
      </c>
      <c r="AN49" s="40">
        <v>0</v>
      </c>
      <c r="AO49" s="59">
        <f t="shared" si="3"/>
        <v>0</v>
      </c>
      <c r="AP49" s="57">
        <v>0</v>
      </c>
      <c r="AQ49" s="49">
        <v>0</v>
      </c>
      <c r="AR49" s="50">
        <v>0</v>
      </c>
      <c r="AS49" s="38">
        <v>0</v>
      </c>
    </row>
    <row r="50" spans="1:45" ht="12.75" customHeight="1" x14ac:dyDescent="0.25">
      <c r="A50" s="4" t="s">
        <v>15</v>
      </c>
      <c r="B50" s="8">
        <v>403</v>
      </c>
      <c r="C50" s="4" t="s">
        <v>219</v>
      </c>
      <c r="D50" s="5" t="s">
        <v>276</v>
      </c>
      <c r="E50" s="5" t="s">
        <v>9</v>
      </c>
      <c r="F50" s="6" t="s">
        <v>277</v>
      </c>
      <c r="G50" s="33">
        <v>308412</v>
      </c>
      <c r="H50" s="36">
        <v>84711</v>
      </c>
      <c r="I50" s="31">
        <f t="shared" si="0"/>
        <v>9862</v>
      </c>
      <c r="J50" s="42">
        <v>0</v>
      </c>
      <c r="K50" s="43">
        <v>0</v>
      </c>
      <c r="L50" s="43">
        <v>3350</v>
      </c>
      <c r="M50" s="43">
        <v>0</v>
      </c>
      <c r="N50" s="43">
        <v>0</v>
      </c>
      <c r="O50" s="43">
        <v>0</v>
      </c>
      <c r="P50" s="43">
        <v>813</v>
      </c>
      <c r="Q50" s="43">
        <v>5171</v>
      </c>
      <c r="R50" s="43">
        <v>0</v>
      </c>
      <c r="S50" s="43">
        <v>0</v>
      </c>
      <c r="T50" s="43">
        <v>528</v>
      </c>
      <c r="U50" s="43">
        <v>0</v>
      </c>
      <c r="V50" s="43">
        <v>0</v>
      </c>
      <c r="W50" s="44">
        <v>0</v>
      </c>
      <c r="X50" s="41">
        <f t="shared" si="1"/>
        <v>0</v>
      </c>
      <c r="Y50" s="51">
        <v>0</v>
      </c>
      <c r="Z50" s="52">
        <v>0</v>
      </c>
      <c r="AA50" s="53">
        <v>0</v>
      </c>
      <c r="AB50" s="54">
        <v>219</v>
      </c>
      <c r="AC50" s="55">
        <v>0</v>
      </c>
      <c r="AD50" s="26">
        <f t="shared" si="2"/>
        <v>0</v>
      </c>
      <c r="AE50" s="45">
        <v>0</v>
      </c>
      <c r="AF50" s="46">
        <v>0</v>
      </c>
      <c r="AG50" s="46">
        <v>0</v>
      </c>
      <c r="AH50" s="46">
        <v>0</v>
      </c>
      <c r="AI50" s="47">
        <v>0</v>
      </c>
      <c r="AJ50" s="46">
        <v>0</v>
      </c>
      <c r="AK50" s="46">
        <v>0</v>
      </c>
      <c r="AL50" s="46">
        <v>0</v>
      </c>
      <c r="AM50" s="48">
        <v>0</v>
      </c>
      <c r="AN50" s="40">
        <v>0</v>
      </c>
      <c r="AO50" s="59">
        <f t="shared" si="3"/>
        <v>0</v>
      </c>
      <c r="AP50" s="57">
        <v>0</v>
      </c>
      <c r="AQ50" s="49">
        <v>0</v>
      </c>
      <c r="AR50" s="50">
        <v>0</v>
      </c>
      <c r="AS50" s="38">
        <v>0</v>
      </c>
    </row>
    <row r="51" spans="1:45" ht="12.75" customHeight="1" x14ac:dyDescent="0.25">
      <c r="A51" s="4" t="s">
        <v>15</v>
      </c>
      <c r="B51" s="8">
        <v>407</v>
      </c>
      <c r="C51" s="4" t="s">
        <v>539</v>
      </c>
      <c r="D51" s="5" t="s">
        <v>573</v>
      </c>
      <c r="E51" s="5" t="s">
        <v>9</v>
      </c>
      <c r="F51" s="6" t="s">
        <v>574</v>
      </c>
      <c r="G51" s="33">
        <v>308421</v>
      </c>
      <c r="H51" s="36">
        <v>256740</v>
      </c>
      <c r="I51" s="31">
        <f t="shared" si="0"/>
        <v>10386</v>
      </c>
      <c r="J51" s="42">
        <v>0</v>
      </c>
      <c r="K51" s="43">
        <v>0</v>
      </c>
      <c r="L51" s="43">
        <v>0</v>
      </c>
      <c r="M51" s="43">
        <v>0</v>
      </c>
      <c r="N51" s="43">
        <v>0</v>
      </c>
      <c r="O51" s="43">
        <v>2153</v>
      </c>
      <c r="P51" s="43">
        <v>2394</v>
      </c>
      <c r="Q51" s="43">
        <v>4054</v>
      </c>
      <c r="R51" s="43">
        <v>100</v>
      </c>
      <c r="S51" s="43">
        <v>0</v>
      </c>
      <c r="T51" s="43">
        <v>1685</v>
      </c>
      <c r="U51" s="43">
        <v>0</v>
      </c>
      <c r="V51" s="43">
        <v>0</v>
      </c>
      <c r="W51" s="44">
        <v>0</v>
      </c>
      <c r="X51" s="41">
        <f t="shared" si="1"/>
        <v>0</v>
      </c>
      <c r="Y51" s="51">
        <v>0</v>
      </c>
      <c r="Z51" s="52">
        <v>0</v>
      </c>
      <c r="AA51" s="53">
        <v>0</v>
      </c>
      <c r="AB51" s="54">
        <v>5089</v>
      </c>
      <c r="AC51" s="55">
        <v>4238</v>
      </c>
      <c r="AD51" s="26">
        <f t="shared" si="2"/>
        <v>500</v>
      </c>
      <c r="AE51" s="45">
        <v>0</v>
      </c>
      <c r="AF51" s="46">
        <v>0</v>
      </c>
      <c r="AG51" s="46">
        <v>0</v>
      </c>
      <c r="AH51" s="46">
        <v>0</v>
      </c>
      <c r="AI51" s="47">
        <v>500</v>
      </c>
      <c r="AJ51" s="46">
        <v>0</v>
      </c>
      <c r="AK51" s="46">
        <v>0</v>
      </c>
      <c r="AL51" s="46">
        <v>0</v>
      </c>
      <c r="AM51" s="48">
        <v>0</v>
      </c>
      <c r="AN51" s="40">
        <v>0</v>
      </c>
      <c r="AO51" s="59">
        <f t="shared" si="3"/>
        <v>52000</v>
      </c>
      <c r="AP51" s="57">
        <v>0</v>
      </c>
      <c r="AQ51" s="49">
        <v>52000</v>
      </c>
      <c r="AR51" s="50">
        <v>0</v>
      </c>
      <c r="AS51" s="38">
        <v>0</v>
      </c>
    </row>
    <row r="52" spans="1:45" ht="12.75" customHeight="1" x14ac:dyDescent="0.25">
      <c r="A52" s="4" t="s">
        <v>15</v>
      </c>
      <c r="B52" s="8">
        <v>405</v>
      </c>
      <c r="C52" s="4" t="s">
        <v>445</v>
      </c>
      <c r="D52" s="5" t="s">
        <v>448</v>
      </c>
      <c r="E52" s="5" t="s">
        <v>9</v>
      </c>
      <c r="F52" s="6" t="s">
        <v>449</v>
      </c>
      <c r="G52" s="33">
        <v>308439</v>
      </c>
      <c r="H52" s="36">
        <v>892486</v>
      </c>
      <c r="I52" s="31">
        <f t="shared" si="0"/>
        <v>76490</v>
      </c>
      <c r="J52" s="42">
        <v>0</v>
      </c>
      <c r="K52" s="43">
        <v>0</v>
      </c>
      <c r="L52" s="43">
        <v>21615</v>
      </c>
      <c r="M52" s="43">
        <v>0</v>
      </c>
      <c r="N52" s="43">
        <v>0</v>
      </c>
      <c r="O52" s="43">
        <v>0</v>
      </c>
      <c r="P52" s="43">
        <v>12128</v>
      </c>
      <c r="Q52" s="43">
        <v>28717</v>
      </c>
      <c r="R52" s="43">
        <v>249.99999999999997</v>
      </c>
      <c r="S52" s="43">
        <v>0</v>
      </c>
      <c r="T52" s="43">
        <v>6784</v>
      </c>
      <c r="U52" s="43">
        <v>0</v>
      </c>
      <c r="V52" s="43">
        <v>0</v>
      </c>
      <c r="W52" s="44">
        <v>6996</v>
      </c>
      <c r="X52" s="41">
        <f t="shared" si="1"/>
        <v>0</v>
      </c>
      <c r="Y52" s="51">
        <v>0</v>
      </c>
      <c r="Z52" s="52">
        <v>0</v>
      </c>
      <c r="AA52" s="53">
        <v>0</v>
      </c>
      <c r="AB52" s="54">
        <v>25319</v>
      </c>
      <c r="AC52" s="55">
        <v>0</v>
      </c>
      <c r="AD52" s="26">
        <f t="shared" si="2"/>
        <v>1000</v>
      </c>
      <c r="AE52" s="45">
        <v>0</v>
      </c>
      <c r="AF52" s="46">
        <v>0</v>
      </c>
      <c r="AG52" s="46">
        <v>0</v>
      </c>
      <c r="AH52" s="46">
        <v>0</v>
      </c>
      <c r="AI52" s="47">
        <v>1000</v>
      </c>
      <c r="AJ52" s="46">
        <v>0</v>
      </c>
      <c r="AK52" s="46">
        <v>0</v>
      </c>
      <c r="AL52" s="46">
        <v>0</v>
      </c>
      <c r="AM52" s="48">
        <v>0</v>
      </c>
      <c r="AN52" s="40">
        <v>0</v>
      </c>
      <c r="AO52" s="59">
        <f t="shared" si="3"/>
        <v>0</v>
      </c>
      <c r="AP52" s="57">
        <v>0</v>
      </c>
      <c r="AQ52" s="49">
        <v>0</v>
      </c>
      <c r="AR52" s="50">
        <v>0</v>
      </c>
      <c r="AS52" s="38">
        <v>0</v>
      </c>
    </row>
    <row r="53" spans="1:45" ht="12.75" customHeight="1" x14ac:dyDescent="0.25">
      <c r="A53" s="4" t="s">
        <v>15</v>
      </c>
      <c r="B53" s="8">
        <v>407</v>
      </c>
      <c r="C53" s="4" t="s">
        <v>539</v>
      </c>
      <c r="D53" s="5" t="s">
        <v>575</v>
      </c>
      <c r="E53" s="5" t="s">
        <v>9</v>
      </c>
      <c r="F53" s="6" t="s">
        <v>576</v>
      </c>
      <c r="G53" s="33">
        <v>308447</v>
      </c>
      <c r="H53" s="36">
        <v>519194</v>
      </c>
      <c r="I53" s="31">
        <f t="shared" si="0"/>
        <v>34904</v>
      </c>
      <c r="J53" s="42">
        <v>0</v>
      </c>
      <c r="K53" s="43">
        <v>7080</v>
      </c>
      <c r="L53" s="43">
        <v>12378</v>
      </c>
      <c r="M53" s="43">
        <v>0</v>
      </c>
      <c r="N53" s="43">
        <v>0</v>
      </c>
      <c r="O53" s="43">
        <v>0</v>
      </c>
      <c r="P53" s="43">
        <v>3763</v>
      </c>
      <c r="Q53" s="43">
        <v>8411</v>
      </c>
      <c r="R53" s="43">
        <v>0</v>
      </c>
      <c r="S53" s="43">
        <v>0</v>
      </c>
      <c r="T53" s="43">
        <v>3272</v>
      </c>
      <c r="U53" s="43">
        <v>0</v>
      </c>
      <c r="V53" s="43">
        <v>0</v>
      </c>
      <c r="W53" s="44">
        <v>0</v>
      </c>
      <c r="X53" s="41">
        <f t="shared" si="1"/>
        <v>0</v>
      </c>
      <c r="Y53" s="51">
        <v>0</v>
      </c>
      <c r="Z53" s="52">
        <v>0</v>
      </c>
      <c r="AA53" s="53">
        <v>0</v>
      </c>
      <c r="AB53" s="54">
        <v>3297</v>
      </c>
      <c r="AC53" s="55">
        <v>2673</v>
      </c>
      <c r="AD53" s="26">
        <f t="shared" si="2"/>
        <v>888</v>
      </c>
      <c r="AE53" s="45">
        <v>0</v>
      </c>
      <c r="AF53" s="46">
        <v>888</v>
      </c>
      <c r="AG53" s="46">
        <v>0</v>
      </c>
      <c r="AH53" s="46">
        <v>0</v>
      </c>
      <c r="AI53" s="47">
        <v>0</v>
      </c>
      <c r="AJ53" s="46">
        <v>0</v>
      </c>
      <c r="AK53" s="46">
        <v>0</v>
      </c>
      <c r="AL53" s="46">
        <v>0</v>
      </c>
      <c r="AM53" s="48">
        <v>0</v>
      </c>
      <c r="AN53" s="40">
        <v>0</v>
      </c>
      <c r="AO53" s="59">
        <f t="shared" si="3"/>
        <v>0</v>
      </c>
      <c r="AP53" s="57">
        <v>0</v>
      </c>
      <c r="AQ53" s="49">
        <v>0</v>
      </c>
      <c r="AR53" s="50">
        <v>0</v>
      </c>
      <c r="AS53" s="38">
        <v>0</v>
      </c>
    </row>
    <row r="54" spans="1:45" ht="12.75" customHeight="1" x14ac:dyDescent="0.25">
      <c r="A54" s="4" t="s">
        <v>15</v>
      </c>
      <c r="B54" s="8">
        <v>407</v>
      </c>
      <c r="C54" s="4" t="s">
        <v>539</v>
      </c>
      <c r="D54" s="5" t="s">
        <v>577</v>
      </c>
      <c r="E54" s="5" t="s">
        <v>9</v>
      </c>
      <c r="F54" s="6" t="s">
        <v>578</v>
      </c>
      <c r="G54" s="33">
        <v>308455</v>
      </c>
      <c r="H54" s="36">
        <v>64247</v>
      </c>
      <c r="I54" s="31">
        <f t="shared" si="0"/>
        <v>8238</v>
      </c>
      <c r="J54" s="42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621</v>
      </c>
      <c r="Q54" s="43">
        <v>7313</v>
      </c>
      <c r="R54" s="43">
        <v>0</v>
      </c>
      <c r="S54" s="43">
        <v>0</v>
      </c>
      <c r="T54" s="43">
        <v>304</v>
      </c>
      <c r="U54" s="43">
        <v>0</v>
      </c>
      <c r="V54" s="43">
        <v>0</v>
      </c>
      <c r="W54" s="44">
        <v>0</v>
      </c>
      <c r="X54" s="41">
        <f t="shared" si="1"/>
        <v>0</v>
      </c>
      <c r="Y54" s="51">
        <v>0</v>
      </c>
      <c r="Z54" s="52">
        <v>0</v>
      </c>
      <c r="AA54" s="53">
        <v>0</v>
      </c>
      <c r="AB54" s="54">
        <v>199</v>
      </c>
      <c r="AC54" s="55">
        <v>0</v>
      </c>
      <c r="AD54" s="26">
        <f t="shared" si="2"/>
        <v>480</v>
      </c>
      <c r="AE54" s="45">
        <v>0</v>
      </c>
      <c r="AF54" s="46">
        <v>0</v>
      </c>
      <c r="AG54" s="46">
        <v>0</v>
      </c>
      <c r="AH54" s="46">
        <v>0</v>
      </c>
      <c r="AI54" s="47">
        <v>480</v>
      </c>
      <c r="AJ54" s="46">
        <v>0</v>
      </c>
      <c r="AK54" s="46">
        <v>0</v>
      </c>
      <c r="AL54" s="46">
        <v>0</v>
      </c>
      <c r="AM54" s="48">
        <v>0</v>
      </c>
      <c r="AN54" s="40">
        <v>0</v>
      </c>
      <c r="AO54" s="59">
        <f t="shared" si="3"/>
        <v>0</v>
      </c>
      <c r="AP54" s="57">
        <v>0</v>
      </c>
      <c r="AQ54" s="49">
        <v>0</v>
      </c>
      <c r="AR54" s="50">
        <v>0</v>
      </c>
      <c r="AS54" s="38">
        <v>0</v>
      </c>
    </row>
    <row r="55" spans="1:45" ht="12.75" customHeight="1" x14ac:dyDescent="0.25">
      <c r="A55" s="4" t="s">
        <v>15</v>
      </c>
      <c r="B55" s="8">
        <v>403</v>
      </c>
      <c r="C55" s="4" t="s">
        <v>219</v>
      </c>
      <c r="D55" s="5" t="s">
        <v>278</v>
      </c>
      <c r="E55" s="5" t="s">
        <v>9</v>
      </c>
      <c r="F55" s="6" t="s">
        <v>279</v>
      </c>
      <c r="G55" s="33">
        <v>308498</v>
      </c>
      <c r="H55" s="36">
        <v>0</v>
      </c>
      <c r="I55" s="31">
        <f t="shared" si="0"/>
        <v>3163</v>
      </c>
      <c r="J55" s="42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3163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4">
        <v>0</v>
      </c>
      <c r="X55" s="41">
        <f t="shared" si="1"/>
        <v>0</v>
      </c>
      <c r="Y55" s="51">
        <v>0</v>
      </c>
      <c r="Z55" s="52">
        <v>0</v>
      </c>
      <c r="AA55" s="53">
        <v>0</v>
      </c>
      <c r="AB55" s="54">
        <v>0</v>
      </c>
      <c r="AC55" s="55">
        <v>0</v>
      </c>
      <c r="AD55" s="26">
        <f t="shared" si="2"/>
        <v>185</v>
      </c>
      <c r="AE55" s="45">
        <v>0</v>
      </c>
      <c r="AF55" s="46">
        <v>0</v>
      </c>
      <c r="AG55" s="46">
        <v>0</v>
      </c>
      <c r="AH55" s="46">
        <v>0</v>
      </c>
      <c r="AI55" s="47">
        <v>0</v>
      </c>
      <c r="AJ55" s="46">
        <v>0</v>
      </c>
      <c r="AK55" s="46">
        <v>185</v>
      </c>
      <c r="AL55" s="46">
        <v>0</v>
      </c>
      <c r="AM55" s="48">
        <v>0</v>
      </c>
      <c r="AN55" s="40">
        <v>0</v>
      </c>
      <c r="AO55" s="59">
        <f t="shared" si="3"/>
        <v>0</v>
      </c>
      <c r="AP55" s="57">
        <v>0</v>
      </c>
      <c r="AQ55" s="49">
        <v>0</v>
      </c>
      <c r="AR55" s="50">
        <v>0</v>
      </c>
      <c r="AS55" s="38">
        <v>0</v>
      </c>
    </row>
    <row r="56" spans="1:45" ht="12.75" customHeight="1" x14ac:dyDescent="0.25">
      <c r="A56" s="4" t="s">
        <v>15</v>
      </c>
      <c r="B56" s="8">
        <v>403</v>
      </c>
      <c r="C56" s="4" t="s">
        <v>219</v>
      </c>
      <c r="D56" s="5" t="s">
        <v>280</v>
      </c>
      <c r="E56" s="5" t="s">
        <v>9</v>
      </c>
      <c r="F56" s="6" t="s">
        <v>281</v>
      </c>
      <c r="G56" s="33">
        <v>308501</v>
      </c>
      <c r="H56" s="36">
        <v>0</v>
      </c>
      <c r="I56" s="31">
        <f t="shared" si="0"/>
        <v>1446</v>
      </c>
      <c r="J56" s="42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1446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4">
        <v>0</v>
      </c>
      <c r="X56" s="41">
        <f t="shared" si="1"/>
        <v>0</v>
      </c>
      <c r="Y56" s="51">
        <v>0</v>
      </c>
      <c r="Z56" s="52">
        <v>0</v>
      </c>
      <c r="AA56" s="53">
        <v>0</v>
      </c>
      <c r="AB56" s="54">
        <v>0</v>
      </c>
      <c r="AC56" s="55">
        <v>0</v>
      </c>
      <c r="AD56" s="26">
        <f t="shared" si="2"/>
        <v>0</v>
      </c>
      <c r="AE56" s="45">
        <v>0</v>
      </c>
      <c r="AF56" s="46">
        <v>0</v>
      </c>
      <c r="AG56" s="46">
        <v>0</v>
      </c>
      <c r="AH56" s="46">
        <v>0</v>
      </c>
      <c r="AI56" s="47">
        <v>0</v>
      </c>
      <c r="AJ56" s="46">
        <v>0</v>
      </c>
      <c r="AK56" s="46">
        <v>0</v>
      </c>
      <c r="AL56" s="46">
        <v>0</v>
      </c>
      <c r="AM56" s="48">
        <v>0</v>
      </c>
      <c r="AN56" s="40">
        <v>0</v>
      </c>
      <c r="AO56" s="59">
        <f t="shared" si="3"/>
        <v>0</v>
      </c>
      <c r="AP56" s="57">
        <v>0</v>
      </c>
      <c r="AQ56" s="49">
        <v>0</v>
      </c>
      <c r="AR56" s="50">
        <v>0</v>
      </c>
      <c r="AS56" s="38">
        <v>0</v>
      </c>
    </row>
    <row r="57" spans="1:45" ht="12.75" customHeight="1" x14ac:dyDescent="0.25">
      <c r="A57" s="4" t="s">
        <v>15</v>
      </c>
      <c r="B57" s="8">
        <v>407</v>
      </c>
      <c r="C57" s="4" t="s">
        <v>539</v>
      </c>
      <c r="D57" s="5" t="s">
        <v>579</v>
      </c>
      <c r="E57" s="5" t="s">
        <v>9</v>
      </c>
      <c r="F57" s="6" t="s">
        <v>580</v>
      </c>
      <c r="G57" s="33">
        <v>308528</v>
      </c>
      <c r="H57" s="36">
        <v>545395</v>
      </c>
      <c r="I57" s="31">
        <f t="shared" si="0"/>
        <v>40919</v>
      </c>
      <c r="J57" s="42">
        <v>0</v>
      </c>
      <c r="K57" s="43">
        <v>7869</v>
      </c>
      <c r="L57" s="43">
        <v>5941</v>
      </c>
      <c r="M57" s="43">
        <v>0</v>
      </c>
      <c r="N57" s="43">
        <v>0</v>
      </c>
      <c r="O57" s="43">
        <v>0</v>
      </c>
      <c r="P57" s="43">
        <v>6285</v>
      </c>
      <c r="Q57" s="43">
        <v>12484</v>
      </c>
      <c r="R57" s="43">
        <v>499.99999999999994</v>
      </c>
      <c r="S57" s="43">
        <v>0</v>
      </c>
      <c r="T57" s="43">
        <v>3368</v>
      </c>
      <c r="U57" s="43">
        <v>0</v>
      </c>
      <c r="V57" s="43">
        <v>3600</v>
      </c>
      <c r="W57" s="44">
        <v>872</v>
      </c>
      <c r="X57" s="41">
        <f t="shared" si="1"/>
        <v>0</v>
      </c>
      <c r="Y57" s="51">
        <v>0</v>
      </c>
      <c r="Z57" s="52">
        <v>0</v>
      </c>
      <c r="AA57" s="53">
        <v>0</v>
      </c>
      <c r="AB57" s="54">
        <v>2479</v>
      </c>
      <c r="AC57" s="55">
        <v>6317</v>
      </c>
      <c r="AD57" s="26">
        <f t="shared" si="2"/>
        <v>2555</v>
      </c>
      <c r="AE57" s="45">
        <v>0</v>
      </c>
      <c r="AF57" s="46">
        <v>1555</v>
      </c>
      <c r="AG57" s="46">
        <v>0</v>
      </c>
      <c r="AH57" s="46">
        <v>0</v>
      </c>
      <c r="AI57" s="47">
        <v>1000</v>
      </c>
      <c r="AJ57" s="46">
        <v>0</v>
      </c>
      <c r="AK57" s="46">
        <v>0</v>
      </c>
      <c r="AL57" s="46">
        <v>0</v>
      </c>
      <c r="AM57" s="48">
        <v>0</v>
      </c>
      <c r="AN57" s="40">
        <v>0</v>
      </c>
      <c r="AO57" s="59">
        <f t="shared" si="3"/>
        <v>0</v>
      </c>
      <c r="AP57" s="57">
        <v>0</v>
      </c>
      <c r="AQ57" s="49">
        <v>0</v>
      </c>
      <c r="AR57" s="50">
        <v>0</v>
      </c>
      <c r="AS57" s="38">
        <v>0</v>
      </c>
    </row>
    <row r="58" spans="1:45" ht="12.75" customHeight="1" x14ac:dyDescent="0.25">
      <c r="A58" s="4" t="s">
        <v>15</v>
      </c>
      <c r="B58" s="8">
        <v>407</v>
      </c>
      <c r="C58" s="4" t="s">
        <v>539</v>
      </c>
      <c r="D58" s="5" t="s">
        <v>581</v>
      </c>
      <c r="E58" s="5" t="s">
        <v>9</v>
      </c>
      <c r="F58" s="6" t="s">
        <v>582</v>
      </c>
      <c r="G58" s="33">
        <v>308536</v>
      </c>
      <c r="H58" s="36">
        <v>807179</v>
      </c>
      <c r="I58" s="31">
        <f t="shared" si="0"/>
        <v>53241</v>
      </c>
      <c r="J58" s="42">
        <v>0</v>
      </c>
      <c r="K58" s="43">
        <v>17871</v>
      </c>
      <c r="L58" s="43">
        <v>0</v>
      </c>
      <c r="M58" s="43">
        <v>0</v>
      </c>
      <c r="N58" s="43">
        <v>0</v>
      </c>
      <c r="O58" s="43">
        <v>0</v>
      </c>
      <c r="P58" s="43">
        <v>5331</v>
      </c>
      <c r="Q58" s="43">
        <v>12698</v>
      </c>
      <c r="R58" s="43">
        <v>0</v>
      </c>
      <c r="S58" s="43">
        <v>0</v>
      </c>
      <c r="T58" s="43">
        <v>6275</v>
      </c>
      <c r="U58" s="43">
        <v>0</v>
      </c>
      <c r="V58" s="43">
        <v>0</v>
      </c>
      <c r="W58" s="44">
        <v>11066</v>
      </c>
      <c r="X58" s="41">
        <f t="shared" si="1"/>
        <v>0</v>
      </c>
      <c r="Y58" s="51">
        <v>0</v>
      </c>
      <c r="Z58" s="52">
        <v>0</v>
      </c>
      <c r="AA58" s="53">
        <v>0</v>
      </c>
      <c r="AB58" s="54">
        <v>5970</v>
      </c>
      <c r="AC58" s="55">
        <v>0</v>
      </c>
      <c r="AD58" s="26">
        <f t="shared" si="2"/>
        <v>1855</v>
      </c>
      <c r="AE58" s="45">
        <v>0</v>
      </c>
      <c r="AF58" s="46">
        <v>1355</v>
      </c>
      <c r="AG58" s="46">
        <v>0</v>
      </c>
      <c r="AH58" s="46">
        <v>0</v>
      </c>
      <c r="AI58" s="47">
        <v>500</v>
      </c>
      <c r="AJ58" s="46">
        <v>0</v>
      </c>
      <c r="AK58" s="46">
        <v>0</v>
      </c>
      <c r="AL58" s="46">
        <v>0</v>
      </c>
      <c r="AM58" s="48">
        <v>0</v>
      </c>
      <c r="AN58" s="40">
        <v>0</v>
      </c>
      <c r="AO58" s="59">
        <f t="shared" si="3"/>
        <v>0</v>
      </c>
      <c r="AP58" s="57">
        <v>0</v>
      </c>
      <c r="AQ58" s="49">
        <v>0</v>
      </c>
      <c r="AR58" s="50">
        <v>0</v>
      </c>
      <c r="AS58" s="38">
        <v>0</v>
      </c>
    </row>
    <row r="59" spans="1:45" ht="12.75" customHeight="1" x14ac:dyDescent="0.25">
      <c r="A59" s="4" t="s">
        <v>15</v>
      </c>
      <c r="B59" s="8">
        <v>407</v>
      </c>
      <c r="C59" s="4" t="s">
        <v>539</v>
      </c>
      <c r="D59" s="5" t="s">
        <v>583</v>
      </c>
      <c r="E59" s="5" t="s">
        <v>9</v>
      </c>
      <c r="F59" s="6" t="s">
        <v>584</v>
      </c>
      <c r="G59" s="33">
        <v>308544</v>
      </c>
      <c r="H59" s="36">
        <v>47684</v>
      </c>
      <c r="I59" s="31">
        <f t="shared" si="0"/>
        <v>4577</v>
      </c>
      <c r="J59" s="42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416</v>
      </c>
      <c r="Q59" s="43">
        <v>3937</v>
      </c>
      <c r="R59" s="43">
        <v>0</v>
      </c>
      <c r="S59" s="43">
        <v>0</v>
      </c>
      <c r="T59" s="43">
        <v>224</v>
      </c>
      <c r="U59" s="43">
        <v>0</v>
      </c>
      <c r="V59" s="43">
        <v>0</v>
      </c>
      <c r="W59" s="44">
        <v>0</v>
      </c>
      <c r="X59" s="41">
        <f t="shared" si="1"/>
        <v>0</v>
      </c>
      <c r="Y59" s="51">
        <v>0</v>
      </c>
      <c r="Z59" s="52">
        <v>0</v>
      </c>
      <c r="AA59" s="53">
        <v>0</v>
      </c>
      <c r="AB59" s="54">
        <v>99</v>
      </c>
      <c r="AC59" s="55">
        <v>0</v>
      </c>
      <c r="AD59" s="26">
        <f t="shared" si="2"/>
        <v>874</v>
      </c>
      <c r="AE59" s="45">
        <v>0</v>
      </c>
      <c r="AF59" s="46">
        <v>0</v>
      </c>
      <c r="AG59" s="46">
        <v>0</v>
      </c>
      <c r="AH59" s="46">
        <v>0</v>
      </c>
      <c r="AI59" s="47">
        <v>0</v>
      </c>
      <c r="AJ59" s="46">
        <v>0</v>
      </c>
      <c r="AK59" s="46">
        <v>874</v>
      </c>
      <c r="AL59" s="46">
        <v>0</v>
      </c>
      <c r="AM59" s="48">
        <v>0</v>
      </c>
      <c r="AN59" s="40">
        <v>0</v>
      </c>
      <c r="AO59" s="59">
        <f t="shared" si="3"/>
        <v>0</v>
      </c>
      <c r="AP59" s="57">
        <v>0</v>
      </c>
      <c r="AQ59" s="49">
        <v>0</v>
      </c>
      <c r="AR59" s="50">
        <v>0</v>
      </c>
      <c r="AS59" s="38">
        <v>0</v>
      </c>
    </row>
    <row r="60" spans="1:45" ht="12.75" customHeight="1" x14ac:dyDescent="0.25">
      <c r="A60" s="4" t="s">
        <v>15</v>
      </c>
      <c r="B60" s="8">
        <v>403</v>
      </c>
      <c r="C60" s="4" t="s">
        <v>219</v>
      </c>
      <c r="D60" s="5" t="s">
        <v>282</v>
      </c>
      <c r="E60" s="5" t="s">
        <v>9</v>
      </c>
      <c r="F60" s="6" t="s">
        <v>283</v>
      </c>
      <c r="G60" s="33">
        <v>308552</v>
      </c>
      <c r="H60" s="36">
        <v>0</v>
      </c>
      <c r="I60" s="31">
        <f t="shared" si="0"/>
        <v>4073</v>
      </c>
      <c r="J60" s="42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4073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4">
        <v>0</v>
      </c>
      <c r="X60" s="41">
        <f t="shared" si="1"/>
        <v>0</v>
      </c>
      <c r="Y60" s="51">
        <v>0</v>
      </c>
      <c r="Z60" s="52">
        <v>0</v>
      </c>
      <c r="AA60" s="53">
        <v>0</v>
      </c>
      <c r="AB60" s="54">
        <v>0</v>
      </c>
      <c r="AC60" s="55">
        <v>0</v>
      </c>
      <c r="AD60" s="26">
        <f t="shared" si="2"/>
        <v>0</v>
      </c>
      <c r="AE60" s="45">
        <v>0</v>
      </c>
      <c r="AF60" s="46">
        <v>0</v>
      </c>
      <c r="AG60" s="46">
        <v>0</v>
      </c>
      <c r="AH60" s="46">
        <v>0</v>
      </c>
      <c r="AI60" s="47">
        <v>0</v>
      </c>
      <c r="AJ60" s="46">
        <v>0</v>
      </c>
      <c r="AK60" s="46">
        <v>0</v>
      </c>
      <c r="AL60" s="46">
        <v>0</v>
      </c>
      <c r="AM60" s="48">
        <v>0</v>
      </c>
      <c r="AN60" s="40">
        <v>0</v>
      </c>
      <c r="AO60" s="59">
        <f t="shared" si="3"/>
        <v>0</v>
      </c>
      <c r="AP60" s="57">
        <v>0</v>
      </c>
      <c r="AQ60" s="49">
        <v>0</v>
      </c>
      <c r="AR60" s="50">
        <v>0</v>
      </c>
      <c r="AS60" s="38">
        <v>0</v>
      </c>
    </row>
    <row r="61" spans="1:45" ht="12.75" customHeight="1" x14ac:dyDescent="0.25">
      <c r="A61" s="4" t="s">
        <v>15</v>
      </c>
      <c r="B61" s="8">
        <v>403</v>
      </c>
      <c r="C61" s="4" t="s">
        <v>219</v>
      </c>
      <c r="D61" s="5" t="s">
        <v>284</v>
      </c>
      <c r="E61" s="5" t="s">
        <v>9</v>
      </c>
      <c r="F61" s="6" t="s">
        <v>285</v>
      </c>
      <c r="G61" s="33">
        <v>308595</v>
      </c>
      <c r="H61" s="36">
        <v>870195</v>
      </c>
      <c r="I61" s="31">
        <f t="shared" si="0"/>
        <v>97162</v>
      </c>
      <c r="J61" s="42">
        <v>2773</v>
      </c>
      <c r="K61" s="43">
        <v>0</v>
      </c>
      <c r="L61" s="43">
        <v>37134</v>
      </c>
      <c r="M61" s="43">
        <v>0</v>
      </c>
      <c r="N61" s="43">
        <v>0</v>
      </c>
      <c r="O61" s="43">
        <v>0</v>
      </c>
      <c r="P61" s="43">
        <v>12115</v>
      </c>
      <c r="Q61" s="43">
        <v>30756</v>
      </c>
      <c r="R61" s="43">
        <v>100</v>
      </c>
      <c r="S61" s="43">
        <v>0</v>
      </c>
      <c r="T61" s="43">
        <v>6562</v>
      </c>
      <c r="U61" s="43">
        <v>0</v>
      </c>
      <c r="V61" s="43">
        <v>0</v>
      </c>
      <c r="W61" s="44">
        <v>7722</v>
      </c>
      <c r="X61" s="41">
        <f t="shared" si="1"/>
        <v>0</v>
      </c>
      <c r="Y61" s="51">
        <v>0</v>
      </c>
      <c r="Z61" s="52">
        <v>0</v>
      </c>
      <c r="AA61" s="53">
        <v>0</v>
      </c>
      <c r="AB61" s="54">
        <v>9916</v>
      </c>
      <c r="AC61" s="55">
        <v>0</v>
      </c>
      <c r="AD61" s="26">
        <f t="shared" si="2"/>
        <v>0</v>
      </c>
      <c r="AE61" s="45">
        <v>0</v>
      </c>
      <c r="AF61" s="46">
        <v>0</v>
      </c>
      <c r="AG61" s="46">
        <v>0</v>
      </c>
      <c r="AH61" s="46">
        <v>0</v>
      </c>
      <c r="AI61" s="47">
        <v>0</v>
      </c>
      <c r="AJ61" s="46">
        <v>0</v>
      </c>
      <c r="AK61" s="46">
        <v>0</v>
      </c>
      <c r="AL61" s="46">
        <v>0</v>
      </c>
      <c r="AM61" s="48">
        <v>0</v>
      </c>
      <c r="AN61" s="40">
        <v>0</v>
      </c>
      <c r="AO61" s="59">
        <f t="shared" si="3"/>
        <v>0</v>
      </c>
      <c r="AP61" s="57">
        <v>0</v>
      </c>
      <c r="AQ61" s="49">
        <v>0</v>
      </c>
      <c r="AR61" s="50">
        <v>0</v>
      </c>
      <c r="AS61" s="38">
        <v>0</v>
      </c>
    </row>
    <row r="62" spans="1:45" ht="12.75" customHeight="1" x14ac:dyDescent="0.25">
      <c r="A62" s="4" t="s">
        <v>15</v>
      </c>
      <c r="B62" s="8">
        <v>403</v>
      </c>
      <c r="C62" s="4" t="s">
        <v>219</v>
      </c>
      <c r="D62" s="5" t="s">
        <v>286</v>
      </c>
      <c r="E62" s="5" t="s">
        <v>9</v>
      </c>
      <c r="F62" s="6" t="s">
        <v>287</v>
      </c>
      <c r="G62" s="33">
        <v>308609</v>
      </c>
      <c r="H62" s="36">
        <v>254433</v>
      </c>
      <c r="I62" s="31">
        <f t="shared" si="0"/>
        <v>11700</v>
      </c>
      <c r="J62" s="42">
        <v>0</v>
      </c>
      <c r="K62" s="43">
        <v>3223</v>
      </c>
      <c r="L62" s="43">
        <v>0</v>
      </c>
      <c r="M62" s="43">
        <v>0</v>
      </c>
      <c r="N62" s="43">
        <v>0</v>
      </c>
      <c r="O62" s="43">
        <v>0</v>
      </c>
      <c r="P62" s="43">
        <v>1882</v>
      </c>
      <c r="Q62" s="43">
        <v>4983</v>
      </c>
      <c r="R62" s="43">
        <v>100</v>
      </c>
      <c r="S62" s="43">
        <v>0</v>
      </c>
      <c r="T62" s="43">
        <v>1512</v>
      </c>
      <c r="U62" s="43">
        <v>0</v>
      </c>
      <c r="V62" s="43">
        <v>0</v>
      </c>
      <c r="W62" s="44">
        <v>0</v>
      </c>
      <c r="X62" s="41">
        <f t="shared" si="1"/>
        <v>0</v>
      </c>
      <c r="Y62" s="51">
        <v>0</v>
      </c>
      <c r="Z62" s="52">
        <v>0</v>
      </c>
      <c r="AA62" s="53">
        <v>0</v>
      </c>
      <c r="AB62" s="54">
        <v>1031</v>
      </c>
      <c r="AC62" s="55">
        <v>0</v>
      </c>
      <c r="AD62" s="26">
        <f t="shared" si="2"/>
        <v>472</v>
      </c>
      <c r="AE62" s="45">
        <v>0</v>
      </c>
      <c r="AF62" s="46">
        <v>472</v>
      </c>
      <c r="AG62" s="46">
        <v>0</v>
      </c>
      <c r="AH62" s="46">
        <v>0</v>
      </c>
      <c r="AI62" s="47">
        <v>0</v>
      </c>
      <c r="AJ62" s="46">
        <v>0</v>
      </c>
      <c r="AK62" s="46">
        <v>0</v>
      </c>
      <c r="AL62" s="46">
        <v>0</v>
      </c>
      <c r="AM62" s="48">
        <v>0</v>
      </c>
      <c r="AN62" s="40">
        <v>0</v>
      </c>
      <c r="AO62" s="59">
        <f t="shared" si="3"/>
        <v>0</v>
      </c>
      <c r="AP62" s="57">
        <v>0</v>
      </c>
      <c r="AQ62" s="49">
        <v>0</v>
      </c>
      <c r="AR62" s="50">
        <v>0</v>
      </c>
      <c r="AS62" s="38">
        <v>0</v>
      </c>
    </row>
    <row r="63" spans="1:45" ht="12.75" customHeight="1" x14ac:dyDescent="0.25">
      <c r="A63" s="4" t="s">
        <v>15</v>
      </c>
      <c r="B63" s="8">
        <v>407</v>
      </c>
      <c r="C63" s="4" t="s">
        <v>539</v>
      </c>
      <c r="D63" s="5" t="s">
        <v>585</v>
      </c>
      <c r="E63" s="5" t="s">
        <v>9</v>
      </c>
      <c r="F63" s="6" t="s">
        <v>586</v>
      </c>
      <c r="G63" s="33">
        <v>308617</v>
      </c>
      <c r="H63" s="36">
        <v>0</v>
      </c>
      <c r="I63" s="31">
        <f t="shared" si="0"/>
        <v>2008</v>
      </c>
      <c r="J63" s="42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2008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4">
        <v>0</v>
      </c>
      <c r="X63" s="41">
        <f t="shared" si="1"/>
        <v>0</v>
      </c>
      <c r="Y63" s="51">
        <v>0</v>
      </c>
      <c r="Z63" s="52">
        <v>0</v>
      </c>
      <c r="AA63" s="53">
        <v>0</v>
      </c>
      <c r="AB63" s="54">
        <v>0</v>
      </c>
      <c r="AC63" s="55">
        <v>0</v>
      </c>
      <c r="AD63" s="26">
        <f t="shared" si="2"/>
        <v>0</v>
      </c>
      <c r="AE63" s="45">
        <v>0</v>
      </c>
      <c r="AF63" s="46">
        <v>0</v>
      </c>
      <c r="AG63" s="46">
        <v>0</v>
      </c>
      <c r="AH63" s="46">
        <v>0</v>
      </c>
      <c r="AI63" s="47">
        <v>0</v>
      </c>
      <c r="AJ63" s="46">
        <v>0</v>
      </c>
      <c r="AK63" s="46">
        <v>0</v>
      </c>
      <c r="AL63" s="46">
        <v>0</v>
      </c>
      <c r="AM63" s="48">
        <v>0</v>
      </c>
      <c r="AN63" s="40">
        <v>0</v>
      </c>
      <c r="AO63" s="59">
        <f t="shared" si="3"/>
        <v>0</v>
      </c>
      <c r="AP63" s="57">
        <v>0</v>
      </c>
      <c r="AQ63" s="49">
        <v>0</v>
      </c>
      <c r="AR63" s="50">
        <v>0</v>
      </c>
      <c r="AS63" s="38">
        <v>0</v>
      </c>
    </row>
    <row r="64" spans="1:45" ht="12.75" customHeight="1" x14ac:dyDescent="0.25">
      <c r="A64" s="4" t="s">
        <v>15</v>
      </c>
      <c r="B64" s="8">
        <v>403</v>
      </c>
      <c r="C64" s="4" t="s">
        <v>219</v>
      </c>
      <c r="D64" s="5" t="s">
        <v>288</v>
      </c>
      <c r="E64" s="5" t="s">
        <v>9</v>
      </c>
      <c r="F64" s="6" t="s">
        <v>289</v>
      </c>
      <c r="G64" s="33">
        <v>308625</v>
      </c>
      <c r="H64" s="36">
        <v>479846</v>
      </c>
      <c r="I64" s="31">
        <f t="shared" si="0"/>
        <v>28919</v>
      </c>
      <c r="J64" s="42">
        <v>0</v>
      </c>
      <c r="K64" s="43">
        <v>1073</v>
      </c>
      <c r="L64" s="43">
        <v>0</v>
      </c>
      <c r="M64" s="43">
        <v>1000</v>
      </c>
      <c r="N64" s="43">
        <v>0</v>
      </c>
      <c r="O64" s="43">
        <v>0</v>
      </c>
      <c r="P64" s="43">
        <v>4992</v>
      </c>
      <c r="Q64" s="43">
        <v>14361</v>
      </c>
      <c r="R64" s="43">
        <v>4600</v>
      </c>
      <c r="S64" s="43">
        <v>0</v>
      </c>
      <c r="T64" s="43">
        <v>2893</v>
      </c>
      <c r="U64" s="43">
        <v>0</v>
      </c>
      <c r="V64" s="43">
        <v>0</v>
      </c>
      <c r="W64" s="44">
        <v>0</v>
      </c>
      <c r="X64" s="41">
        <f t="shared" si="1"/>
        <v>0</v>
      </c>
      <c r="Y64" s="51">
        <v>0</v>
      </c>
      <c r="Z64" s="52">
        <v>0</v>
      </c>
      <c r="AA64" s="53">
        <v>0</v>
      </c>
      <c r="AB64" s="54">
        <v>1649</v>
      </c>
      <c r="AC64" s="55">
        <v>0</v>
      </c>
      <c r="AD64" s="26">
        <f t="shared" si="2"/>
        <v>87</v>
      </c>
      <c r="AE64" s="45">
        <v>0</v>
      </c>
      <c r="AF64" s="46">
        <v>87</v>
      </c>
      <c r="AG64" s="46">
        <v>0</v>
      </c>
      <c r="AH64" s="46">
        <v>0</v>
      </c>
      <c r="AI64" s="47">
        <v>0</v>
      </c>
      <c r="AJ64" s="46">
        <v>0</v>
      </c>
      <c r="AK64" s="46">
        <v>0</v>
      </c>
      <c r="AL64" s="46">
        <v>0</v>
      </c>
      <c r="AM64" s="48">
        <v>0</v>
      </c>
      <c r="AN64" s="40">
        <v>0</v>
      </c>
      <c r="AO64" s="59">
        <f t="shared" si="3"/>
        <v>0</v>
      </c>
      <c r="AP64" s="57">
        <v>0</v>
      </c>
      <c r="AQ64" s="49">
        <v>0</v>
      </c>
      <c r="AR64" s="50">
        <v>0</v>
      </c>
      <c r="AS64" s="38">
        <v>0</v>
      </c>
    </row>
    <row r="65" spans="1:45" ht="12.75" customHeight="1" x14ac:dyDescent="0.25">
      <c r="A65" s="4" t="s">
        <v>15</v>
      </c>
      <c r="B65" s="8">
        <v>407</v>
      </c>
      <c r="C65" s="4" t="s">
        <v>539</v>
      </c>
      <c r="D65" s="5" t="s">
        <v>587</v>
      </c>
      <c r="E65" s="5" t="s">
        <v>9</v>
      </c>
      <c r="F65" s="6" t="s">
        <v>588</v>
      </c>
      <c r="G65" s="33">
        <v>308633</v>
      </c>
      <c r="H65" s="36">
        <v>246725</v>
      </c>
      <c r="I65" s="31">
        <f t="shared" si="0"/>
        <v>26648</v>
      </c>
      <c r="J65" s="42">
        <v>0</v>
      </c>
      <c r="K65" s="43">
        <v>1830</v>
      </c>
      <c r="L65" s="43">
        <v>0</v>
      </c>
      <c r="M65" s="43">
        <v>0</v>
      </c>
      <c r="N65" s="43">
        <v>0</v>
      </c>
      <c r="O65" s="43">
        <v>0</v>
      </c>
      <c r="P65" s="43">
        <v>2477</v>
      </c>
      <c r="Q65" s="43">
        <v>6699</v>
      </c>
      <c r="R65" s="43">
        <v>150</v>
      </c>
      <c r="S65" s="43">
        <v>0</v>
      </c>
      <c r="T65" s="43">
        <v>1302</v>
      </c>
      <c r="U65" s="43">
        <v>0</v>
      </c>
      <c r="V65" s="43">
        <v>0</v>
      </c>
      <c r="W65" s="44">
        <v>14190</v>
      </c>
      <c r="X65" s="41">
        <f t="shared" si="1"/>
        <v>0</v>
      </c>
      <c r="Y65" s="51">
        <v>0</v>
      </c>
      <c r="Z65" s="52">
        <v>0</v>
      </c>
      <c r="AA65" s="53">
        <v>0</v>
      </c>
      <c r="AB65" s="54">
        <v>1529</v>
      </c>
      <c r="AC65" s="55">
        <v>0</v>
      </c>
      <c r="AD65" s="26">
        <f t="shared" si="2"/>
        <v>427</v>
      </c>
      <c r="AE65" s="45">
        <v>0</v>
      </c>
      <c r="AF65" s="46">
        <v>427</v>
      </c>
      <c r="AG65" s="46">
        <v>0</v>
      </c>
      <c r="AH65" s="46">
        <v>0</v>
      </c>
      <c r="AI65" s="47">
        <v>0</v>
      </c>
      <c r="AJ65" s="46">
        <v>0</v>
      </c>
      <c r="AK65" s="46">
        <v>0</v>
      </c>
      <c r="AL65" s="46">
        <v>0</v>
      </c>
      <c r="AM65" s="48">
        <v>0</v>
      </c>
      <c r="AN65" s="40">
        <v>0</v>
      </c>
      <c r="AO65" s="59">
        <f t="shared" si="3"/>
        <v>0</v>
      </c>
      <c r="AP65" s="57">
        <v>0</v>
      </c>
      <c r="AQ65" s="49">
        <v>0</v>
      </c>
      <c r="AR65" s="50">
        <v>0</v>
      </c>
      <c r="AS65" s="38">
        <v>0</v>
      </c>
    </row>
    <row r="66" spans="1:45" ht="12.75" customHeight="1" x14ac:dyDescent="0.25">
      <c r="A66" s="4" t="s">
        <v>15</v>
      </c>
      <c r="B66" s="8">
        <v>403</v>
      </c>
      <c r="C66" s="4" t="s">
        <v>219</v>
      </c>
      <c r="D66" s="5" t="s">
        <v>290</v>
      </c>
      <c r="E66" s="5" t="s">
        <v>9</v>
      </c>
      <c r="F66" s="6" t="s">
        <v>291</v>
      </c>
      <c r="G66" s="33">
        <v>308641</v>
      </c>
      <c r="H66" s="36">
        <v>2322747</v>
      </c>
      <c r="I66" s="31">
        <f t="shared" ref="I66:I129" si="4">SUM(J66:W66)</f>
        <v>330913</v>
      </c>
      <c r="J66" s="42">
        <v>4593</v>
      </c>
      <c r="K66" s="43">
        <v>24877</v>
      </c>
      <c r="L66" s="43">
        <v>68079</v>
      </c>
      <c r="M66" s="43">
        <v>0</v>
      </c>
      <c r="N66" s="43">
        <v>0</v>
      </c>
      <c r="O66" s="43">
        <v>0</v>
      </c>
      <c r="P66" s="43">
        <v>26202</v>
      </c>
      <c r="Q66" s="43">
        <v>51781</v>
      </c>
      <c r="R66" s="43">
        <v>1750.0000000000002</v>
      </c>
      <c r="S66" s="43">
        <v>0</v>
      </c>
      <c r="T66" s="43">
        <v>18189</v>
      </c>
      <c r="U66" s="43">
        <v>2850</v>
      </c>
      <c r="V66" s="43">
        <v>6000</v>
      </c>
      <c r="W66" s="44">
        <v>126592</v>
      </c>
      <c r="X66" s="41">
        <f t="shared" ref="X66:X129" si="5">Y66+Z66+AA66</f>
        <v>0</v>
      </c>
      <c r="Y66" s="51">
        <v>0</v>
      </c>
      <c r="Z66" s="52">
        <v>0</v>
      </c>
      <c r="AA66" s="53">
        <v>0</v>
      </c>
      <c r="AB66" s="54">
        <v>14909</v>
      </c>
      <c r="AC66" s="55">
        <v>97843</v>
      </c>
      <c r="AD66" s="26">
        <f t="shared" ref="AD66:AD129" si="6">AE66+AF66+AG66+AH66+AI66+AJ66+AK66+AL66+AM66+AN66</f>
        <v>3302</v>
      </c>
      <c r="AE66" s="45">
        <v>0</v>
      </c>
      <c r="AF66" s="46">
        <v>2302</v>
      </c>
      <c r="AG66" s="46">
        <v>0</v>
      </c>
      <c r="AH66" s="46">
        <v>0</v>
      </c>
      <c r="AI66" s="47">
        <v>1000</v>
      </c>
      <c r="AJ66" s="46">
        <v>0</v>
      </c>
      <c r="AK66" s="46">
        <v>0</v>
      </c>
      <c r="AL66" s="46">
        <v>0</v>
      </c>
      <c r="AM66" s="48">
        <v>0</v>
      </c>
      <c r="AN66" s="40">
        <v>0</v>
      </c>
      <c r="AO66" s="59">
        <f t="shared" ref="AO66:AO129" si="7">AP66+AQ66+AR66</f>
        <v>0</v>
      </c>
      <c r="AP66" s="57">
        <v>0</v>
      </c>
      <c r="AQ66" s="49">
        <v>0</v>
      </c>
      <c r="AR66" s="50">
        <v>0</v>
      </c>
      <c r="AS66" s="38">
        <v>0</v>
      </c>
    </row>
    <row r="67" spans="1:45" ht="12.75" customHeight="1" x14ac:dyDescent="0.25">
      <c r="A67" s="4" t="s">
        <v>15</v>
      </c>
      <c r="B67" s="8">
        <v>403</v>
      </c>
      <c r="C67" s="4" t="s">
        <v>219</v>
      </c>
      <c r="D67" s="5" t="s">
        <v>292</v>
      </c>
      <c r="E67" s="5" t="s">
        <v>9</v>
      </c>
      <c r="F67" s="6" t="s">
        <v>293</v>
      </c>
      <c r="G67" s="33">
        <v>308650</v>
      </c>
      <c r="H67" s="36">
        <v>652124</v>
      </c>
      <c r="I67" s="31">
        <f t="shared" si="4"/>
        <v>66593</v>
      </c>
      <c r="J67" s="42">
        <v>1956</v>
      </c>
      <c r="K67" s="43">
        <v>2012</v>
      </c>
      <c r="L67" s="43">
        <v>12378</v>
      </c>
      <c r="M67" s="43">
        <v>400</v>
      </c>
      <c r="N67" s="43">
        <v>0</v>
      </c>
      <c r="O67" s="43">
        <v>0</v>
      </c>
      <c r="P67" s="43">
        <v>5248</v>
      </c>
      <c r="Q67" s="43">
        <v>14331</v>
      </c>
      <c r="R67" s="43">
        <v>0</v>
      </c>
      <c r="S67" s="43">
        <v>0</v>
      </c>
      <c r="T67" s="43">
        <v>4610</v>
      </c>
      <c r="U67" s="43">
        <v>0</v>
      </c>
      <c r="V67" s="43">
        <v>2800</v>
      </c>
      <c r="W67" s="44">
        <v>22858</v>
      </c>
      <c r="X67" s="41">
        <f t="shared" si="5"/>
        <v>0</v>
      </c>
      <c r="Y67" s="51">
        <v>0</v>
      </c>
      <c r="Z67" s="52">
        <v>0</v>
      </c>
      <c r="AA67" s="53">
        <v>0</v>
      </c>
      <c r="AB67" s="54">
        <v>8677</v>
      </c>
      <c r="AC67" s="55">
        <v>14900</v>
      </c>
      <c r="AD67" s="26">
        <f t="shared" si="6"/>
        <v>182</v>
      </c>
      <c r="AE67" s="45">
        <v>0</v>
      </c>
      <c r="AF67" s="46">
        <v>182</v>
      </c>
      <c r="AG67" s="46">
        <v>0</v>
      </c>
      <c r="AH67" s="46">
        <v>0</v>
      </c>
      <c r="AI67" s="47">
        <v>0</v>
      </c>
      <c r="AJ67" s="46">
        <v>0</v>
      </c>
      <c r="AK67" s="46">
        <v>0</v>
      </c>
      <c r="AL67" s="46">
        <v>0</v>
      </c>
      <c r="AM67" s="48">
        <v>0</v>
      </c>
      <c r="AN67" s="40">
        <v>0</v>
      </c>
      <c r="AO67" s="59">
        <f t="shared" si="7"/>
        <v>0</v>
      </c>
      <c r="AP67" s="57">
        <v>0</v>
      </c>
      <c r="AQ67" s="49">
        <v>0</v>
      </c>
      <c r="AR67" s="50">
        <v>0</v>
      </c>
      <c r="AS67" s="38">
        <v>0</v>
      </c>
    </row>
    <row r="68" spans="1:45" ht="12.75" customHeight="1" x14ac:dyDescent="0.25">
      <c r="A68" s="4" t="s">
        <v>15</v>
      </c>
      <c r="B68" s="8">
        <v>403</v>
      </c>
      <c r="C68" s="4" t="s">
        <v>219</v>
      </c>
      <c r="D68" s="5" t="s">
        <v>294</v>
      </c>
      <c r="E68" s="5" t="s">
        <v>9</v>
      </c>
      <c r="F68" s="6" t="s">
        <v>295</v>
      </c>
      <c r="G68" s="33">
        <v>308668</v>
      </c>
      <c r="H68" s="36">
        <v>427391</v>
      </c>
      <c r="I68" s="31">
        <f t="shared" si="4"/>
        <v>59591</v>
      </c>
      <c r="J68" s="42">
        <v>0</v>
      </c>
      <c r="K68" s="43">
        <v>897</v>
      </c>
      <c r="L68" s="43">
        <v>24756</v>
      </c>
      <c r="M68" s="43">
        <v>0</v>
      </c>
      <c r="N68" s="43">
        <v>0</v>
      </c>
      <c r="O68" s="43">
        <v>0</v>
      </c>
      <c r="P68" s="43">
        <v>2624</v>
      </c>
      <c r="Q68" s="43">
        <v>12136</v>
      </c>
      <c r="R68" s="43">
        <v>350</v>
      </c>
      <c r="S68" s="43">
        <v>0</v>
      </c>
      <c r="T68" s="43">
        <v>2306</v>
      </c>
      <c r="U68" s="43">
        <v>2250</v>
      </c>
      <c r="V68" s="43">
        <v>2200</v>
      </c>
      <c r="W68" s="44">
        <v>12072</v>
      </c>
      <c r="X68" s="41">
        <f t="shared" si="5"/>
        <v>0</v>
      </c>
      <c r="Y68" s="51">
        <v>0</v>
      </c>
      <c r="Z68" s="52">
        <v>0</v>
      </c>
      <c r="AA68" s="53">
        <v>0</v>
      </c>
      <c r="AB68" s="54">
        <v>2059</v>
      </c>
      <c r="AC68" s="55">
        <v>0</v>
      </c>
      <c r="AD68" s="26">
        <f t="shared" si="6"/>
        <v>1174</v>
      </c>
      <c r="AE68" s="45">
        <v>0</v>
      </c>
      <c r="AF68" s="46">
        <v>174</v>
      </c>
      <c r="AG68" s="46">
        <v>0</v>
      </c>
      <c r="AH68" s="46">
        <v>0</v>
      </c>
      <c r="AI68" s="47">
        <v>1000</v>
      </c>
      <c r="AJ68" s="46">
        <v>0</v>
      </c>
      <c r="AK68" s="46">
        <v>0</v>
      </c>
      <c r="AL68" s="46">
        <v>0</v>
      </c>
      <c r="AM68" s="48">
        <v>0</v>
      </c>
      <c r="AN68" s="40">
        <v>0</v>
      </c>
      <c r="AO68" s="59">
        <f t="shared" si="7"/>
        <v>0</v>
      </c>
      <c r="AP68" s="57">
        <v>0</v>
      </c>
      <c r="AQ68" s="49">
        <v>0</v>
      </c>
      <c r="AR68" s="50">
        <v>0</v>
      </c>
      <c r="AS68" s="38">
        <v>0</v>
      </c>
    </row>
    <row r="69" spans="1:45" ht="12.75" customHeight="1" x14ac:dyDescent="0.25">
      <c r="A69" s="4" t="s">
        <v>15</v>
      </c>
      <c r="B69" s="8">
        <v>407</v>
      </c>
      <c r="C69" s="4" t="s">
        <v>539</v>
      </c>
      <c r="D69" s="5" t="s">
        <v>589</v>
      </c>
      <c r="E69" s="5" t="s">
        <v>9</v>
      </c>
      <c r="F69" s="6" t="s">
        <v>590</v>
      </c>
      <c r="G69" s="33">
        <v>308676</v>
      </c>
      <c r="H69" s="36">
        <v>2338303</v>
      </c>
      <c r="I69" s="31">
        <f t="shared" si="4"/>
        <v>251748</v>
      </c>
      <c r="J69" s="42">
        <v>8944</v>
      </c>
      <c r="K69" s="43">
        <v>16769</v>
      </c>
      <c r="L69" s="43">
        <v>66078</v>
      </c>
      <c r="M69" s="43">
        <v>1600</v>
      </c>
      <c r="N69" s="43">
        <v>0</v>
      </c>
      <c r="O69" s="43">
        <v>0</v>
      </c>
      <c r="P69" s="43">
        <v>29248</v>
      </c>
      <c r="Q69" s="43">
        <v>60036</v>
      </c>
      <c r="R69" s="43">
        <v>5400</v>
      </c>
      <c r="S69" s="43">
        <v>0</v>
      </c>
      <c r="T69" s="43">
        <v>17709</v>
      </c>
      <c r="U69" s="43">
        <v>0</v>
      </c>
      <c r="V69" s="43">
        <v>3700</v>
      </c>
      <c r="W69" s="44">
        <v>42264</v>
      </c>
      <c r="X69" s="41">
        <f t="shared" si="5"/>
        <v>0</v>
      </c>
      <c r="Y69" s="51">
        <v>0</v>
      </c>
      <c r="Z69" s="52">
        <v>0</v>
      </c>
      <c r="AA69" s="53">
        <v>0</v>
      </c>
      <c r="AB69" s="54">
        <v>16728</v>
      </c>
      <c r="AC69" s="55">
        <v>0</v>
      </c>
      <c r="AD69" s="26">
        <f t="shared" si="6"/>
        <v>14391</v>
      </c>
      <c r="AE69" s="45">
        <v>0</v>
      </c>
      <c r="AF69" s="46">
        <v>2485</v>
      </c>
      <c r="AG69" s="46">
        <v>0</v>
      </c>
      <c r="AH69" s="46">
        <v>0</v>
      </c>
      <c r="AI69" s="47">
        <v>1500</v>
      </c>
      <c r="AJ69" s="46">
        <v>0</v>
      </c>
      <c r="AK69" s="46">
        <v>7691</v>
      </c>
      <c r="AL69" s="46">
        <v>0</v>
      </c>
      <c r="AM69" s="48">
        <v>0</v>
      </c>
      <c r="AN69" s="40">
        <v>2715</v>
      </c>
      <c r="AO69" s="59">
        <f t="shared" si="7"/>
        <v>160897</v>
      </c>
      <c r="AP69" s="57">
        <v>0</v>
      </c>
      <c r="AQ69" s="49">
        <v>160897</v>
      </c>
      <c r="AR69" s="50">
        <v>0</v>
      </c>
      <c r="AS69" s="38">
        <v>0</v>
      </c>
    </row>
    <row r="70" spans="1:45" ht="12.75" customHeight="1" x14ac:dyDescent="0.25">
      <c r="A70" s="4" t="s">
        <v>15</v>
      </c>
      <c r="B70" s="8">
        <v>407</v>
      </c>
      <c r="C70" s="4" t="s">
        <v>539</v>
      </c>
      <c r="D70" s="5" t="s">
        <v>591</v>
      </c>
      <c r="E70" s="5" t="s">
        <v>9</v>
      </c>
      <c r="F70" s="6" t="s">
        <v>592</v>
      </c>
      <c r="G70" s="33">
        <v>308692</v>
      </c>
      <c r="H70" s="36">
        <v>0</v>
      </c>
      <c r="I70" s="31">
        <f t="shared" si="4"/>
        <v>3163</v>
      </c>
      <c r="J70" s="42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3163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4">
        <v>0</v>
      </c>
      <c r="X70" s="41">
        <f t="shared" si="5"/>
        <v>0</v>
      </c>
      <c r="Y70" s="51">
        <v>0</v>
      </c>
      <c r="Z70" s="52">
        <v>0</v>
      </c>
      <c r="AA70" s="53">
        <v>0</v>
      </c>
      <c r="AB70" s="54">
        <v>0</v>
      </c>
      <c r="AC70" s="55">
        <v>0</v>
      </c>
      <c r="AD70" s="26">
        <f t="shared" si="6"/>
        <v>75</v>
      </c>
      <c r="AE70" s="45">
        <v>0</v>
      </c>
      <c r="AF70" s="46">
        <v>0</v>
      </c>
      <c r="AG70" s="46">
        <v>0</v>
      </c>
      <c r="AH70" s="46">
        <v>0</v>
      </c>
      <c r="AI70" s="47">
        <v>0</v>
      </c>
      <c r="AJ70" s="46">
        <v>0</v>
      </c>
      <c r="AK70" s="46">
        <v>0</v>
      </c>
      <c r="AL70" s="46">
        <v>0</v>
      </c>
      <c r="AM70" s="48">
        <v>0</v>
      </c>
      <c r="AN70" s="40">
        <v>75</v>
      </c>
      <c r="AO70" s="59">
        <f t="shared" si="7"/>
        <v>0</v>
      </c>
      <c r="AP70" s="57">
        <v>0</v>
      </c>
      <c r="AQ70" s="49">
        <v>0</v>
      </c>
      <c r="AR70" s="50">
        <v>0</v>
      </c>
      <c r="AS70" s="38">
        <v>0</v>
      </c>
    </row>
    <row r="71" spans="1:45" ht="12.75" customHeight="1" x14ac:dyDescent="0.25">
      <c r="A71" s="4" t="s">
        <v>15</v>
      </c>
      <c r="B71" s="8">
        <v>403</v>
      </c>
      <c r="C71" s="4" t="s">
        <v>219</v>
      </c>
      <c r="D71" s="5" t="s">
        <v>296</v>
      </c>
      <c r="E71" s="5" t="s">
        <v>9</v>
      </c>
      <c r="F71" s="6" t="s">
        <v>297</v>
      </c>
      <c r="G71" s="33">
        <v>308706</v>
      </c>
      <c r="H71" s="36">
        <v>109770</v>
      </c>
      <c r="I71" s="31">
        <f t="shared" si="4"/>
        <v>12355</v>
      </c>
      <c r="J71" s="42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877</v>
      </c>
      <c r="Q71" s="43">
        <v>5920</v>
      </c>
      <c r="R71" s="43">
        <v>0</v>
      </c>
      <c r="S71" s="43">
        <v>0</v>
      </c>
      <c r="T71" s="43">
        <v>616</v>
      </c>
      <c r="U71" s="43">
        <v>0</v>
      </c>
      <c r="V71" s="43">
        <v>0</v>
      </c>
      <c r="W71" s="44">
        <v>4942</v>
      </c>
      <c r="X71" s="41">
        <f t="shared" si="5"/>
        <v>0</v>
      </c>
      <c r="Y71" s="51">
        <v>0</v>
      </c>
      <c r="Z71" s="52">
        <v>0</v>
      </c>
      <c r="AA71" s="53">
        <v>0</v>
      </c>
      <c r="AB71" s="54">
        <v>297</v>
      </c>
      <c r="AC71" s="55">
        <v>0</v>
      </c>
      <c r="AD71" s="26">
        <f t="shared" si="6"/>
        <v>500</v>
      </c>
      <c r="AE71" s="45">
        <v>0</v>
      </c>
      <c r="AF71" s="46">
        <v>0</v>
      </c>
      <c r="AG71" s="46">
        <v>0</v>
      </c>
      <c r="AH71" s="46">
        <v>0</v>
      </c>
      <c r="AI71" s="47">
        <v>500</v>
      </c>
      <c r="AJ71" s="46">
        <v>0</v>
      </c>
      <c r="AK71" s="46">
        <v>0</v>
      </c>
      <c r="AL71" s="46">
        <v>0</v>
      </c>
      <c r="AM71" s="48">
        <v>0</v>
      </c>
      <c r="AN71" s="40">
        <v>0</v>
      </c>
      <c r="AO71" s="59">
        <f t="shared" si="7"/>
        <v>0</v>
      </c>
      <c r="AP71" s="57">
        <v>0</v>
      </c>
      <c r="AQ71" s="49">
        <v>0</v>
      </c>
      <c r="AR71" s="50">
        <v>0</v>
      </c>
      <c r="AS71" s="38">
        <v>0</v>
      </c>
    </row>
    <row r="72" spans="1:45" ht="12.75" customHeight="1" x14ac:dyDescent="0.25">
      <c r="A72" s="4" t="s">
        <v>15</v>
      </c>
      <c r="B72" s="8">
        <v>401</v>
      </c>
      <c r="C72" s="4" t="s">
        <v>19</v>
      </c>
      <c r="D72" s="5" t="s">
        <v>20</v>
      </c>
      <c r="E72" s="5" t="s">
        <v>9</v>
      </c>
      <c r="F72" s="6" t="s">
        <v>21</v>
      </c>
      <c r="G72" s="33">
        <v>306525</v>
      </c>
      <c r="H72" s="36">
        <v>6054734</v>
      </c>
      <c r="I72" s="31">
        <f t="shared" si="4"/>
        <v>742504</v>
      </c>
      <c r="J72" s="42">
        <v>8239</v>
      </c>
      <c r="K72" s="43">
        <v>31874</v>
      </c>
      <c r="L72" s="43">
        <v>101500</v>
      </c>
      <c r="M72" s="43">
        <v>2600</v>
      </c>
      <c r="N72" s="43">
        <v>152200</v>
      </c>
      <c r="O72" s="43">
        <v>3200</v>
      </c>
      <c r="P72" s="43">
        <v>76012</v>
      </c>
      <c r="Q72" s="43">
        <v>156097</v>
      </c>
      <c r="R72" s="43">
        <v>15600</v>
      </c>
      <c r="S72" s="43">
        <v>0</v>
      </c>
      <c r="T72" s="43">
        <v>57799</v>
      </c>
      <c r="U72" s="43">
        <v>0</v>
      </c>
      <c r="V72" s="43">
        <v>15500</v>
      </c>
      <c r="W72" s="44">
        <v>121883</v>
      </c>
      <c r="X72" s="41">
        <f t="shared" si="5"/>
        <v>0</v>
      </c>
      <c r="Y72" s="51">
        <v>0</v>
      </c>
      <c r="Z72" s="52">
        <v>0</v>
      </c>
      <c r="AA72" s="53">
        <v>0</v>
      </c>
      <c r="AB72" s="54">
        <v>74136</v>
      </c>
      <c r="AC72" s="55">
        <v>0</v>
      </c>
      <c r="AD72" s="26">
        <f t="shared" si="6"/>
        <v>62775</v>
      </c>
      <c r="AE72" s="45">
        <v>0</v>
      </c>
      <c r="AF72" s="46">
        <v>6888</v>
      </c>
      <c r="AG72" s="46">
        <v>0</v>
      </c>
      <c r="AH72" s="46">
        <v>0</v>
      </c>
      <c r="AI72" s="47">
        <v>4486</v>
      </c>
      <c r="AJ72" s="46">
        <v>909</v>
      </c>
      <c r="AK72" s="46">
        <v>50492</v>
      </c>
      <c r="AL72" s="46">
        <v>0</v>
      </c>
      <c r="AM72" s="48">
        <v>0</v>
      </c>
      <c r="AN72" s="40">
        <v>0</v>
      </c>
      <c r="AO72" s="59">
        <f t="shared" si="7"/>
        <v>0</v>
      </c>
      <c r="AP72" s="57">
        <v>0</v>
      </c>
      <c r="AQ72" s="49">
        <v>0</v>
      </c>
      <c r="AR72" s="50">
        <v>0</v>
      </c>
      <c r="AS72" s="38">
        <v>0</v>
      </c>
    </row>
    <row r="73" spans="1:45" ht="12.75" customHeight="1" x14ac:dyDescent="0.25">
      <c r="A73" s="4" t="s">
        <v>15</v>
      </c>
      <c r="B73" s="8">
        <v>401</v>
      </c>
      <c r="C73" s="4" t="s">
        <v>19</v>
      </c>
      <c r="D73" s="5" t="s">
        <v>22</v>
      </c>
      <c r="E73" s="5" t="s">
        <v>9</v>
      </c>
      <c r="F73" s="6" t="s">
        <v>23</v>
      </c>
      <c r="G73" s="33">
        <v>306363</v>
      </c>
      <c r="H73" s="36">
        <v>31776</v>
      </c>
      <c r="I73" s="31">
        <f t="shared" si="4"/>
        <v>4294</v>
      </c>
      <c r="J73" s="42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339</v>
      </c>
      <c r="Q73" s="43">
        <v>3615</v>
      </c>
      <c r="R73" s="43">
        <v>100</v>
      </c>
      <c r="S73" s="43">
        <v>0</v>
      </c>
      <c r="T73" s="43">
        <v>240</v>
      </c>
      <c r="U73" s="43">
        <v>0</v>
      </c>
      <c r="V73" s="43">
        <v>0</v>
      </c>
      <c r="W73" s="44">
        <v>0</v>
      </c>
      <c r="X73" s="41">
        <f t="shared" si="5"/>
        <v>0</v>
      </c>
      <c r="Y73" s="51">
        <v>0</v>
      </c>
      <c r="Z73" s="52">
        <v>0</v>
      </c>
      <c r="AA73" s="53">
        <v>0</v>
      </c>
      <c r="AB73" s="54">
        <v>99</v>
      </c>
      <c r="AC73" s="55">
        <v>0</v>
      </c>
      <c r="AD73" s="26">
        <f t="shared" si="6"/>
        <v>0</v>
      </c>
      <c r="AE73" s="45">
        <v>0</v>
      </c>
      <c r="AF73" s="46">
        <v>0</v>
      </c>
      <c r="AG73" s="46">
        <v>0</v>
      </c>
      <c r="AH73" s="46">
        <v>0</v>
      </c>
      <c r="AI73" s="47">
        <v>0</v>
      </c>
      <c r="AJ73" s="46">
        <v>0</v>
      </c>
      <c r="AK73" s="46">
        <v>0</v>
      </c>
      <c r="AL73" s="46">
        <v>0</v>
      </c>
      <c r="AM73" s="48">
        <v>0</v>
      </c>
      <c r="AN73" s="40">
        <v>0</v>
      </c>
      <c r="AO73" s="59">
        <f t="shared" si="7"/>
        <v>0</v>
      </c>
      <c r="AP73" s="57">
        <v>0</v>
      </c>
      <c r="AQ73" s="49">
        <v>0</v>
      </c>
      <c r="AR73" s="50">
        <v>0</v>
      </c>
      <c r="AS73" s="38">
        <v>0</v>
      </c>
    </row>
    <row r="74" spans="1:45" ht="12.75" customHeight="1" x14ac:dyDescent="0.25">
      <c r="A74" s="4" t="s">
        <v>15</v>
      </c>
      <c r="B74" s="8">
        <v>401</v>
      </c>
      <c r="C74" s="4" t="s">
        <v>19</v>
      </c>
      <c r="D74" s="5" t="s">
        <v>24</v>
      </c>
      <c r="E74" s="5" t="s">
        <v>9</v>
      </c>
      <c r="F74" s="6" t="s">
        <v>25</v>
      </c>
      <c r="G74" s="33">
        <v>306371</v>
      </c>
      <c r="H74" s="36">
        <v>0</v>
      </c>
      <c r="I74" s="31">
        <f t="shared" si="4"/>
        <v>2653</v>
      </c>
      <c r="J74" s="42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2653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4">
        <v>0</v>
      </c>
      <c r="X74" s="41">
        <f t="shared" si="5"/>
        <v>0</v>
      </c>
      <c r="Y74" s="51">
        <v>0</v>
      </c>
      <c r="Z74" s="52">
        <v>0</v>
      </c>
      <c r="AA74" s="53">
        <v>0</v>
      </c>
      <c r="AB74" s="54">
        <v>0</v>
      </c>
      <c r="AC74" s="55">
        <v>0</v>
      </c>
      <c r="AD74" s="26">
        <f t="shared" si="6"/>
        <v>0</v>
      </c>
      <c r="AE74" s="45">
        <v>0</v>
      </c>
      <c r="AF74" s="46">
        <v>0</v>
      </c>
      <c r="AG74" s="46">
        <v>0</v>
      </c>
      <c r="AH74" s="46">
        <v>0</v>
      </c>
      <c r="AI74" s="47">
        <v>0</v>
      </c>
      <c r="AJ74" s="46">
        <v>0</v>
      </c>
      <c r="AK74" s="46">
        <v>0</v>
      </c>
      <c r="AL74" s="46">
        <v>0</v>
      </c>
      <c r="AM74" s="48">
        <v>0</v>
      </c>
      <c r="AN74" s="40">
        <v>0</v>
      </c>
      <c r="AO74" s="59">
        <f t="shared" si="7"/>
        <v>0</v>
      </c>
      <c r="AP74" s="57">
        <v>0</v>
      </c>
      <c r="AQ74" s="49">
        <v>0</v>
      </c>
      <c r="AR74" s="50">
        <v>0</v>
      </c>
      <c r="AS74" s="38">
        <v>0</v>
      </c>
    </row>
    <row r="75" spans="1:45" ht="12.75" customHeight="1" x14ac:dyDescent="0.25">
      <c r="A75" s="4" t="s">
        <v>15</v>
      </c>
      <c r="B75" s="8">
        <v>401</v>
      </c>
      <c r="C75" s="4" t="s">
        <v>19</v>
      </c>
      <c r="D75" s="5" t="s">
        <v>26</v>
      </c>
      <c r="E75" s="5" t="s">
        <v>9</v>
      </c>
      <c r="F75" s="6" t="s">
        <v>13</v>
      </c>
      <c r="G75" s="33">
        <v>306380</v>
      </c>
      <c r="H75" s="36">
        <v>0</v>
      </c>
      <c r="I75" s="31">
        <f t="shared" si="4"/>
        <v>7035</v>
      </c>
      <c r="J75" s="42">
        <v>0</v>
      </c>
      <c r="K75" s="43">
        <v>0</v>
      </c>
      <c r="L75" s="43">
        <v>0</v>
      </c>
      <c r="M75" s="43">
        <v>0</v>
      </c>
      <c r="N75" s="43">
        <v>0</v>
      </c>
      <c r="O75" s="43">
        <v>4195</v>
      </c>
      <c r="P75" s="43">
        <v>0</v>
      </c>
      <c r="Q75" s="43">
        <v>2840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4">
        <v>0</v>
      </c>
      <c r="X75" s="41">
        <f t="shared" si="5"/>
        <v>0</v>
      </c>
      <c r="Y75" s="51">
        <v>0</v>
      </c>
      <c r="Z75" s="52">
        <v>0</v>
      </c>
      <c r="AA75" s="53">
        <v>0</v>
      </c>
      <c r="AB75" s="54">
        <v>0</v>
      </c>
      <c r="AC75" s="55">
        <v>0</v>
      </c>
      <c r="AD75" s="26">
        <f t="shared" si="6"/>
        <v>0</v>
      </c>
      <c r="AE75" s="45">
        <v>0</v>
      </c>
      <c r="AF75" s="46">
        <v>0</v>
      </c>
      <c r="AG75" s="46">
        <v>0</v>
      </c>
      <c r="AH75" s="46">
        <v>0</v>
      </c>
      <c r="AI75" s="47">
        <v>0</v>
      </c>
      <c r="AJ75" s="46">
        <v>0</v>
      </c>
      <c r="AK75" s="46">
        <v>0</v>
      </c>
      <c r="AL75" s="46">
        <v>0</v>
      </c>
      <c r="AM75" s="48">
        <v>0</v>
      </c>
      <c r="AN75" s="40">
        <v>0</v>
      </c>
      <c r="AO75" s="59">
        <f t="shared" si="7"/>
        <v>0</v>
      </c>
      <c r="AP75" s="57">
        <v>0</v>
      </c>
      <c r="AQ75" s="49">
        <v>0</v>
      </c>
      <c r="AR75" s="50">
        <v>0</v>
      </c>
      <c r="AS75" s="38">
        <v>0</v>
      </c>
    </row>
    <row r="76" spans="1:45" ht="12.75" customHeight="1" x14ac:dyDescent="0.25">
      <c r="A76" s="4" t="s">
        <v>15</v>
      </c>
      <c r="B76" s="8">
        <v>401</v>
      </c>
      <c r="C76" s="4" t="s">
        <v>19</v>
      </c>
      <c r="D76" s="5" t="s">
        <v>27</v>
      </c>
      <c r="E76" s="5" t="s">
        <v>9</v>
      </c>
      <c r="F76" s="6" t="s">
        <v>28</v>
      </c>
      <c r="G76" s="33">
        <v>306398</v>
      </c>
      <c r="H76" s="36">
        <v>436183</v>
      </c>
      <c r="I76" s="31">
        <f t="shared" si="4"/>
        <v>30722</v>
      </c>
      <c r="J76" s="42">
        <v>0</v>
      </c>
      <c r="K76" s="43">
        <v>2050</v>
      </c>
      <c r="L76" s="43">
        <v>13616</v>
      </c>
      <c r="M76" s="43">
        <v>0</v>
      </c>
      <c r="N76" s="43">
        <v>0</v>
      </c>
      <c r="O76" s="43">
        <v>0</v>
      </c>
      <c r="P76" s="43">
        <v>3693</v>
      </c>
      <c r="Q76" s="43">
        <v>4889</v>
      </c>
      <c r="R76" s="43">
        <v>150</v>
      </c>
      <c r="S76" s="43">
        <v>0</v>
      </c>
      <c r="T76" s="43">
        <v>3024</v>
      </c>
      <c r="U76" s="43">
        <v>0</v>
      </c>
      <c r="V76" s="43">
        <v>3300</v>
      </c>
      <c r="W76" s="44">
        <v>0</v>
      </c>
      <c r="X76" s="41">
        <f t="shared" si="5"/>
        <v>0</v>
      </c>
      <c r="Y76" s="51">
        <v>0</v>
      </c>
      <c r="Z76" s="52">
        <v>0</v>
      </c>
      <c r="AA76" s="53">
        <v>0</v>
      </c>
      <c r="AB76" s="54">
        <v>0</v>
      </c>
      <c r="AC76" s="55">
        <v>6544</v>
      </c>
      <c r="AD76" s="26">
        <f t="shared" si="6"/>
        <v>630</v>
      </c>
      <c r="AE76" s="45">
        <v>0</v>
      </c>
      <c r="AF76" s="46">
        <v>0</v>
      </c>
      <c r="AG76" s="46">
        <v>0</v>
      </c>
      <c r="AH76" s="46">
        <v>0</v>
      </c>
      <c r="AI76" s="47">
        <v>0</v>
      </c>
      <c r="AJ76" s="46">
        <v>0</v>
      </c>
      <c r="AK76" s="46">
        <v>0</v>
      </c>
      <c r="AL76" s="46">
        <v>0</v>
      </c>
      <c r="AM76" s="48">
        <v>0</v>
      </c>
      <c r="AN76" s="40">
        <v>630</v>
      </c>
      <c r="AO76" s="59">
        <f t="shared" si="7"/>
        <v>0</v>
      </c>
      <c r="AP76" s="57">
        <v>0</v>
      </c>
      <c r="AQ76" s="49">
        <v>0</v>
      </c>
      <c r="AR76" s="50">
        <v>0</v>
      </c>
      <c r="AS76" s="38">
        <v>0</v>
      </c>
    </row>
    <row r="77" spans="1:45" ht="12.75" customHeight="1" x14ac:dyDescent="0.25">
      <c r="A77" s="4" t="s">
        <v>15</v>
      </c>
      <c r="B77" s="8">
        <v>401</v>
      </c>
      <c r="C77" s="4" t="s">
        <v>19</v>
      </c>
      <c r="D77" s="5" t="s">
        <v>29</v>
      </c>
      <c r="E77" s="5" t="s">
        <v>9</v>
      </c>
      <c r="F77" s="6" t="s">
        <v>30</v>
      </c>
      <c r="G77" s="33">
        <v>306401</v>
      </c>
      <c r="H77" s="36">
        <v>44529</v>
      </c>
      <c r="I77" s="31">
        <f t="shared" si="4"/>
        <v>5508</v>
      </c>
      <c r="J77" s="42">
        <v>258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403</v>
      </c>
      <c r="Q77" s="43">
        <v>4447</v>
      </c>
      <c r="R77" s="43">
        <v>0</v>
      </c>
      <c r="S77" s="43">
        <v>0</v>
      </c>
      <c r="T77" s="43">
        <v>400</v>
      </c>
      <c r="U77" s="43">
        <v>0</v>
      </c>
      <c r="V77" s="43">
        <v>0</v>
      </c>
      <c r="W77" s="44">
        <v>0</v>
      </c>
      <c r="X77" s="41">
        <f t="shared" si="5"/>
        <v>0</v>
      </c>
      <c r="Y77" s="51">
        <v>0</v>
      </c>
      <c r="Z77" s="52">
        <v>0</v>
      </c>
      <c r="AA77" s="53">
        <v>0</v>
      </c>
      <c r="AB77" s="54">
        <v>135</v>
      </c>
      <c r="AC77" s="55">
        <v>0</v>
      </c>
      <c r="AD77" s="26">
        <f t="shared" si="6"/>
        <v>99</v>
      </c>
      <c r="AE77" s="45">
        <v>0</v>
      </c>
      <c r="AF77" s="46">
        <v>0</v>
      </c>
      <c r="AG77" s="46">
        <v>0</v>
      </c>
      <c r="AH77" s="46">
        <v>0</v>
      </c>
      <c r="AI77" s="47">
        <v>0</v>
      </c>
      <c r="AJ77" s="46">
        <v>99</v>
      </c>
      <c r="AK77" s="46">
        <v>0</v>
      </c>
      <c r="AL77" s="46">
        <v>0</v>
      </c>
      <c r="AM77" s="48">
        <v>0</v>
      </c>
      <c r="AN77" s="40">
        <v>0</v>
      </c>
      <c r="AO77" s="59">
        <f t="shared" si="7"/>
        <v>0</v>
      </c>
      <c r="AP77" s="57">
        <v>0</v>
      </c>
      <c r="AQ77" s="49">
        <v>0</v>
      </c>
      <c r="AR77" s="50">
        <v>0</v>
      </c>
      <c r="AS77" s="38">
        <v>0</v>
      </c>
    </row>
    <row r="78" spans="1:45" ht="12.75" customHeight="1" x14ac:dyDescent="0.25">
      <c r="A78" s="4" t="s">
        <v>15</v>
      </c>
      <c r="B78" s="8">
        <v>401</v>
      </c>
      <c r="C78" s="4" t="s">
        <v>19</v>
      </c>
      <c r="D78" s="5" t="s">
        <v>31</v>
      </c>
      <c r="E78" s="5" t="s">
        <v>9</v>
      </c>
      <c r="F78" s="6" t="s">
        <v>32</v>
      </c>
      <c r="G78" s="33">
        <v>306410</v>
      </c>
      <c r="H78" s="36">
        <v>374956</v>
      </c>
      <c r="I78" s="31">
        <f t="shared" si="4"/>
        <v>31837</v>
      </c>
      <c r="J78" s="42">
        <v>1882</v>
      </c>
      <c r="K78" s="43">
        <v>5583</v>
      </c>
      <c r="L78" s="43">
        <v>12378</v>
      </c>
      <c r="M78" s="43">
        <v>0</v>
      </c>
      <c r="N78" s="43">
        <v>0</v>
      </c>
      <c r="O78" s="43">
        <v>1151</v>
      </c>
      <c r="P78" s="43">
        <v>3264</v>
      </c>
      <c r="Q78" s="43">
        <v>4260</v>
      </c>
      <c r="R78" s="43">
        <v>450</v>
      </c>
      <c r="S78" s="43">
        <v>0</v>
      </c>
      <c r="T78" s="43">
        <v>2869</v>
      </c>
      <c r="U78" s="43">
        <v>0</v>
      </c>
      <c r="V78" s="43">
        <v>0</v>
      </c>
      <c r="W78" s="44">
        <v>0</v>
      </c>
      <c r="X78" s="41">
        <f t="shared" si="5"/>
        <v>0</v>
      </c>
      <c r="Y78" s="51">
        <v>0</v>
      </c>
      <c r="Z78" s="52">
        <v>0</v>
      </c>
      <c r="AA78" s="53">
        <v>0</v>
      </c>
      <c r="AB78" s="54">
        <v>955</v>
      </c>
      <c r="AC78" s="55">
        <v>0</v>
      </c>
      <c r="AD78" s="26">
        <f t="shared" si="6"/>
        <v>0</v>
      </c>
      <c r="AE78" s="45">
        <v>0</v>
      </c>
      <c r="AF78" s="46">
        <v>0</v>
      </c>
      <c r="AG78" s="46">
        <v>0</v>
      </c>
      <c r="AH78" s="46">
        <v>0</v>
      </c>
      <c r="AI78" s="47">
        <v>0</v>
      </c>
      <c r="AJ78" s="46">
        <v>0</v>
      </c>
      <c r="AK78" s="46">
        <v>0</v>
      </c>
      <c r="AL78" s="46">
        <v>0</v>
      </c>
      <c r="AM78" s="48">
        <v>0</v>
      </c>
      <c r="AN78" s="40">
        <v>0</v>
      </c>
      <c r="AO78" s="59">
        <f t="shared" si="7"/>
        <v>0</v>
      </c>
      <c r="AP78" s="57">
        <v>0</v>
      </c>
      <c r="AQ78" s="49">
        <v>0</v>
      </c>
      <c r="AR78" s="50">
        <v>0</v>
      </c>
      <c r="AS78" s="38">
        <v>0</v>
      </c>
    </row>
    <row r="79" spans="1:45" ht="12.75" customHeight="1" x14ac:dyDescent="0.25">
      <c r="A79" s="4" t="s">
        <v>15</v>
      </c>
      <c r="B79" s="8">
        <v>401</v>
      </c>
      <c r="C79" s="4" t="s">
        <v>19</v>
      </c>
      <c r="D79" s="5" t="s">
        <v>33</v>
      </c>
      <c r="E79" s="5" t="s">
        <v>9</v>
      </c>
      <c r="F79" s="6" t="s">
        <v>34</v>
      </c>
      <c r="G79" s="33">
        <v>306436</v>
      </c>
      <c r="H79" s="36">
        <v>941929</v>
      </c>
      <c r="I79" s="31">
        <f t="shared" si="4"/>
        <v>85077</v>
      </c>
      <c r="J79" s="42">
        <v>0</v>
      </c>
      <c r="K79" s="43">
        <v>818</v>
      </c>
      <c r="L79" s="43">
        <v>49512</v>
      </c>
      <c r="M79" s="43">
        <v>0</v>
      </c>
      <c r="N79" s="43">
        <v>0</v>
      </c>
      <c r="O79" s="43">
        <v>1000</v>
      </c>
      <c r="P79" s="43">
        <v>8090</v>
      </c>
      <c r="Q79" s="43">
        <v>15297</v>
      </c>
      <c r="R79" s="43">
        <v>1150</v>
      </c>
      <c r="S79" s="43">
        <v>0</v>
      </c>
      <c r="T79" s="43">
        <v>5560</v>
      </c>
      <c r="U79" s="43">
        <v>2550</v>
      </c>
      <c r="V79" s="43">
        <v>1100</v>
      </c>
      <c r="W79" s="44">
        <v>0</v>
      </c>
      <c r="X79" s="41">
        <f t="shared" si="5"/>
        <v>0</v>
      </c>
      <c r="Y79" s="51">
        <v>0</v>
      </c>
      <c r="Z79" s="52">
        <v>0</v>
      </c>
      <c r="AA79" s="53">
        <v>0</v>
      </c>
      <c r="AB79" s="54">
        <v>4147</v>
      </c>
      <c r="AC79" s="55">
        <v>0</v>
      </c>
      <c r="AD79" s="26">
        <f t="shared" si="6"/>
        <v>302</v>
      </c>
      <c r="AE79" s="45">
        <v>0</v>
      </c>
      <c r="AF79" s="46">
        <v>302</v>
      </c>
      <c r="AG79" s="46">
        <v>0</v>
      </c>
      <c r="AH79" s="46">
        <v>0</v>
      </c>
      <c r="AI79" s="47">
        <v>0</v>
      </c>
      <c r="AJ79" s="46">
        <v>0</v>
      </c>
      <c r="AK79" s="46">
        <v>0</v>
      </c>
      <c r="AL79" s="46">
        <v>0</v>
      </c>
      <c r="AM79" s="48">
        <v>0</v>
      </c>
      <c r="AN79" s="40">
        <v>0</v>
      </c>
      <c r="AO79" s="59">
        <f t="shared" si="7"/>
        <v>0</v>
      </c>
      <c r="AP79" s="57">
        <v>0</v>
      </c>
      <c r="AQ79" s="49">
        <v>0</v>
      </c>
      <c r="AR79" s="50">
        <v>0</v>
      </c>
      <c r="AS79" s="38">
        <v>0</v>
      </c>
    </row>
    <row r="80" spans="1:45" ht="12.75" customHeight="1" x14ac:dyDescent="0.25">
      <c r="A80" s="4" t="s">
        <v>15</v>
      </c>
      <c r="B80" s="8">
        <v>401</v>
      </c>
      <c r="C80" s="4" t="s">
        <v>19</v>
      </c>
      <c r="D80" s="5" t="s">
        <v>35</v>
      </c>
      <c r="E80" s="5" t="s">
        <v>9</v>
      </c>
      <c r="F80" s="6" t="s">
        <v>36</v>
      </c>
      <c r="G80" s="33">
        <v>306444</v>
      </c>
      <c r="H80" s="36">
        <v>282553</v>
      </c>
      <c r="I80" s="31">
        <f t="shared" si="4"/>
        <v>26559</v>
      </c>
      <c r="J80" s="42">
        <v>2804</v>
      </c>
      <c r="K80" s="43">
        <v>0</v>
      </c>
      <c r="L80" s="43">
        <v>10274</v>
      </c>
      <c r="M80" s="43">
        <v>0</v>
      </c>
      <c r="N80" s="43">
        <v>0</v>
      </c>
      <c r="O80" s="43">
        <v>0</v>
      </c>
      <c r="P80" s="43">
        <v>2317</v>
      </c>
      <c r="Q80" s="43">
        <v>5331</v>
      </c>
      <c r="R80" s="43">
        <v>4500</v>
      </c>
      <c r="S80" s="43">
        <v>0</v>
      </c>
      <c r="T80" s="43">
        <v>1333</v>
      </c>
      <c r="U80" s="43">
        <v>0</v>
      </c>
      <c r="V80" s="43">
        <v>0</v>
      </c>
      <c r="W80" s="44">
        <v>0</v>
      </c>
      <c r="X80" s="41">
        <f t="shared" si="5"/>
        <v>0</v>
      </c>
      <c r="Y80" s="51">
        <v>0</v>
      </c>
      <c r="Z80" s="52">
        <v>0</v>
      </c>
      <c r="AA80" s="53">
        <v>0</v>
      </c>
      <c r="AB80" s="54">
        <v>12050</v>
      </c>
      <c r="AC80" s="55">
        <v>0</v>
      </c>
      <c r="AD80" s="26">
        <f t="shared" si="6"/>
        <v>0</v>
      </c>
      <c r="AE80" s="45">
        <v>0</v>
      </c>
      <c r="AF80" s="46">
        <v>0</v>
      </c>
      <c r="AG80" s="46">
        <v>0</v>
      </c>
      <c r="AH80" s="46">
        <v>0</v>
      </c>
      <c r="AI80" s="47">
        <v>0</v>
      </c>
      <c r="AJ80" s="46">
        <v>0</v>
      </c>
      <c r="AK80" s="46">
        <v>0</v>
      </c>
      <c r="AL80" s="46">
        <v>0</v>
      </c>
      <c r="AM80" s="48">
        <v>0</v>
      </c>
      <c r="AN80" s="40">
        <v>0</v>
      </c>
      <c r="AO80" s="59">
        <f t="shared" si="7"/>
        <v>0</v>
      </c>
      <c r="AP80" s="57">
        <v>0</v>
      </c>
      <c r="AQ80" s="49">
        <v>0</v>
      </c>
      <c r="AR80" s="50">
        <v>0</v>
      </c>
      <c r="AS80" s="38">
        <v>0</v>
      </c>
    </row>
    <row r="81" spans="1:45" ht="12.75" customHeight="1" x14ac:dyDescent="0.25">
      <c r="A81" s="4" t="s">
        <v>15</v>
      </c>
      <c r="B81" s="8">
        <v>401</v>
      </c>
      <c r="C81" s="4" t="s">
        <v>19</v>
      </c>
      <c r="D81" s="5" t="s">
        <v>37</v>
      </c>
      <c r="E81" s="5" t="s">
        <v>9</v>
      </c>
      <c r="F81" s="6" t="s">
        <v>38</v>
      </c>
      <c r="G81" s="33">
        <v>306452</v>
      </c>
      <c r="H81" s="36">
        <v>1398220</v>
      </c>
      <c r="I81" s="31">
        <f t="shared" si="4"/>
        <v>142807</v>
      </c>
      <c r="J81" s="42">
        <v>1000</v>
      </c>
      <c r="K81" s="43">
        <v>3119</v>
      </c>
      <c r="L81" s="43">
        <v>25004</v>
      </c>
      <c r="M81" s="43">
        <v>0</v>
      </c>
      <c r="N81" s="43">
        <v>0</v>
      </c>
      <c r="O81" s="43">
        <v>9770</v>
      </c>
      <c r="P81" s="43">
        <v>20589</v>
      </c>
      <c r="Q81" s="43">
        <v>43157</v>
      </c>
      <c r="R81" s="43">
        <v>10149.999999999998</v>
      </c>
      <c r="S81" s="43">
        <v>0</v>
      </c>
      <c r="T81" s="43">
        <v>13452</v>
      </c>
      <c r="U81" s="43">
        <v>8850</v>
      </c>
      <c r="V81" s="43">
        <v>4700</v>
      </c>
      <c r="W81" s="44">
        <v>3016</v>
      </c>
      <c r="X81" s="41">
        <f t="shared" si="5"/>
        <v>0</v>
      </c>
      <c r="Y81" s="51">
        <v>0</v>
      </c>
      <c r="Z81" s="52">
        <v>0</v>
      </c>
      <c r="AA81" s="53">
        <v>0</v>
      </c>
      <c r="AB81" s="54">
        <v>9211</v>
      </c>
      <c r="AC81" s="55">
        <v>7500</v>
      </c>
      <c r="AD81" s="26">
        <f t="shared" si="6"/>
        <v>500</v>
      </c>
      <c r="AE81" s="45">
        <v>0</v>
      </c>
      <c r="AF81" s="46">
        <v>0</v>
      </c>
      <c r="AG81" s="46">
        <v>0</v>
      </c>
      <c r="AH81" s="46">
        <v>0</v>
      </c>
      <c r="AI81" s="47">
        <v>500</v>
      </c>
      <c r="AJ81" s="46">
        <v>0</v>
      </c>
      <c r="AK81" s="46">
        <v>0</v>
      </c>
      <c r="AL81" s="46">
        <v>0</v>
      </c>
      <c r="AM81" s="48">
        <v>0</v>
      </c>
      <c r="AN81" s="40">
        <v>0</v>
      </c>
      <c r="AO81" s="59">
        <f t="shared" si="7"/>
        <v>0</v>
      </c>
      <c r="AP81" s="57">
        <v>0</v>
      </c>
      <c r="AQ81" s="49">
        <v>0</v>
      </c>
      <c r="AR81" s="50">
        <v>0</v>
      </c>
      <c r="AS81" s="38">
        <v>0</v>
      </c>
    </row>
    <row r="82" spans="1:45" ht="12.75" customHeight="1" x14ac:dyDescent="0.25">
      <c r="A82" s="4" t="s">
        <v>15</v>
      </c>
      <c r="B82" s="8">
        <v>401</v>
      </c>
      <c r="C82" s="4" t="s">
        <v>19</v>
      </c>
      <c r="D82" s="5" t="s">
        <v>39</v>
      </c>
      <c r="E82" s="5" t="s">
        <v>9</v>
      </c>
      <c r="F82" s="6" t="s">
        <v>40</v>
      </c>
      <c r="G82" s="33">
        <v>306461</v>
      </c>
      <c r="H82" s="36">
        <v>429126</v>
      </c>
      <c r="I82" s="31">
        <f t="shared" si="4"/>
        <v>38231</v>
      </c>
      <c r="J82" s="42">
        <v>0</v>
      </c>
      <c r="K82" s="43">
        <v>0</v>
      </c>
      <c r="L82" s="43">
        <v>15844</v>
      </c>
      <c r="M82" s="43">
        <v>0</v>
      </c>
      <c r="N82" s="43">
        <v>0</v>
      </c>
      <c r="O82" s="43">
        <v>0</v>
      </c>
      <c r="P82" s="43">
        <v>3616</v>
      </c>
      <c r="Q82" s="43">
        <v>3485</v>
      </c>
      <c r="R82" s="43">
        <v>550</v>
      </c>
      <c r="S82" s="43">
        <v>0</v>
      </c>
      <c r="T82" s="43">
        <v>3096</v>
      </c>
      <c r="U82" s="43">
        <v>2850</v>
      </c>
      <c r="V82" s="43">
        <v>2500</v>
      </c>
      <c r="W82" s="44">
        <v>6290</v>
      </c>
      <c r="X82" s="41">
        <f t="shared" si="5"/>
        <v>0</v>
      </c>
      <c r="Y82" s="51">
        <v>0</v>
      </c>
      <c r="Z82" s="52">
        <v>0</v>
      </c>
      <c r="AA82" s="53">
        <v>0</v>
      </c>
      <c r="AB82" s="54">
        <v>1913</v>
      </c>
      <c r="AC82" s="55">
        <v>3745</v>
      </c>
      <c r="AD82" s="26">
        <f t="shared" si="6"/>
        <v>500</v>
      </c>
      <c r="AE82" s="45">
        <v>0</v>
      </c>
      <c r="AF82" s="46">
        <v>0</v>
      </c>
      <c r="AG82" s="46">
        <v>0</v>
      </c>
      <c r="AH82" s="46">
        <v>0</v>
      </c>
      <c r="AI82" s="47">
        <v>500</v>
      </c>
      <c r="AJ82" s="46">
        <v>0</v>
      </c>
      <c r="AK82" s="46">
        <v>0</v>
      </c>
      <c r="AL82" s="46">
        <v>0</v>
      </c>
      <c r="AM82" s="48">
        <v>0</v>
      </c>
      <c r="AN82" s="40">
        <v>0</v>
      </c>
      <c r="AO82" s="59">
        <f t="shared" si="7"/>
        <v>0</v>
      </c>
      <c r="AP82" s="57">
        <v>0</v>
      </c>
      <c r="AQ82" s="49">
        <v>0</v>
      </c>
      <c r="AR82" s="50">
        <v>0</v>
      </c>
      <c r="AS82" s="38">
        <v>0</v>
      </c>
    </row>
    <row r="83" spans="1:45" ht="12.75" customHeight="1" x14ac:dyDescent="0.25">
      <c r="A83" s="4" t="s">
        <v>15</v>
      </c>
      <c r="B83" s="8">
        <v>401</v>
      </c>
      <c r="C83" s="4" t="s">
        <v>19</v>
      </c>
      <c r="D83" s="5" t="s">
        <v>41</v>
      </c>
      <c r="E83" s="5" t="s">
        <v>9</v>
      </c>
      <c r="F83" s="6" t="s">
        <v>42</v>
      </c>
      <c r="G83" s="33">
        <v>306479</v>
      </c>
      <c r="H83" s="36">
        <v>369048</v>
      </c>
      <c r="I83" s="31">
        <f t="shared" si="4"/>
        <v>26606</v>
      </c>
      <c r="J83" s="42">
        <v>1234</v>
      </c>
      <c r="K83" s="43">
        <v>0</v>
      </c>
      <c r="L83" s="43">
        <v>12378</v>
      </c>
      <c r="M83" s="43">
        <v>0</v>
      </c>
      <c r="N83" s="43">
        <v>0</v>
      </c>
      <c r="O83" s="43">
        <v>0</v>
      </c>
      <c r="P83" s="43">
        <v>3878</v>
      </c>
      <c r="Q83" s="43">
        <v>6856</v>
      </c>
      <c r="R83" s="43">
        <v>0</v>
      </c>
      <c r="S83" s="43">
        <v>0</v>
      </c>
      <c r="T83" s="43">
        <v>2260</v>
      </c>
      <c r="U83" s="43">
        <v>0</v>
      </c>
      <c r="V83" s="43">
        <v>0</v>
      </c>
      <c r="W83" s="44">
        <v>0</v>
      </c>
      <c r="X83" s="41">
        <f t="shared" si="5"/>
        <v>0</v>
      </c>
      <c r="Y83" s="51">
        <v>0</v>
      </c>
      <c r="Z83" s="52">
        <v>0</v>
      </c>
      <c r="AA83" s="53">
        <v>0</v>
      </c>
      <c r="AB83" s="54">
        <v>966</v>
      </c>
      <c r="AC83" s="55">
        <v>0</v>
      </c>
      <c r="AD83" s="26">
        <f t="shared" si="6"/>
        <v>1000</v>
      </c>
      <c r="AE83" s="45">
        <v>0</v>
      </c>
      <c r="AF83" s="46">
        <v>0</v>
      </c>
      <c r="AG83" s="46">
        <v>0</v>
      </c>
      <c r="AH83" s="46">
        <v>0</v>
      </c>
      <c r="AI83" s="47">
        <v>1000</v>
      </c>
      <c r="AJ83" s="46">
        <v>0</v>
      </c>
      <c r="AK83" s="46">
        <v>0</v>
      </c>
      <c r="AL83" s="46">
        <v>0</v>
      </c>
      <c r="AM83" s="48">
        <v>0</v>
      </c>
      <c r="AN83" s="40">
        <v>0</v>
      </c>
      <c r="AO83" s="59">
        <f t="shared" si="7"/>
        <v>0</v>
      </c>
      <c r="AP83" s="57">
        <v>0</v>
      </c>
      <c r="AQ83" s="49">
        <v>0</v>
      </c>
      <c r="AR83" s="50">
        <v>0</v>
      </c>
      <c r="AS83" s="38">
        <v>0</v>
      </c>
    </row>
    <row r="84" spans="1:45" ht="12.75" customHeight="1" x14ac:dyDescent="0.25">
      <c r="A84" s="4" t="s">
        <v>15</v>
      </c>
      <c r="B84" s="8">
        <v>401</v>
      </c>
      <c r="C84" s="4" t="s">
        <v>19</v>
      </c>
      <c r="D84" s="5" t="s">
        <v>43</v>
      </c>
      <c r="E84" s="5" t="s">
        <v>9</v>
      </c>
      <c r="F84" s="6" t="s">
        <v>44</v>
      </c>
      <c r="G84" s="33">
        <v>306487</v>
      </c>
      <c r="H84" s="36">
        <v>214839</v>
      </c>
      <c r="I84" s="31">
        <f t="shared" si="4"/>
        <v>23766</v>
      </c>
      <c r="J84" s="42">
        <v>0</v>
      </c>
      <c r="K84" s="43">
        <v>780</v>
      </c>
      <c r="L84" s="43">
        <v>12378</v>
      </c>
      <c r="M84" s="43">
        <v>0</v>
      </c>
      <c r="N84" s="43">
        <v>0</v>
      </c>
      <c r="O84" s="43">
        <v>0</v>
      </c>
      <c r="P84" s="43">
        <v>1741</v>
      </c>
      <c r="Q84" s="43">
        <v>6455</v>
      </c>
      <c r="R84" s="43">
        <v>900</v>
      </c>
      <c r="S84" s="43">
        <v>0</v>
      </c>
      <c r="T84" s="43">
        <v>1512</v>
      </c>
      <c r="U84" s="43">
        <v>0</v>
      </c>
      <c r="V84" s="43">
        <v>0</v>
      </c>
      <c r="W84" s="44">
        <v>0</v>
      </c>
      <c r="X84" s="41">
        <f t="shared" si="5"/>
        <v>0</v>
      </c>
      <c r="Y84" s="51">
        <v>0</v>
      </c>
      <c r="Z84" s="52">
        <v>0</v>
      </c>
      <c r="AA84" s="53">
        <v>0</v>
      </c>
      <c r="AB84" s="54">
        <v>10225</v>
      </c>
      <c r="AC84" s="55">
        <v>0</v>
      </c>
      <c r="AD84" s="26">
        <f t="shared" si="6"/>
        <v>0</v>
      </c>
      <c r="AE84" s="45">
        <v>0</v>
      </c>
      <c r="AF84" s="46">
        <v>0</v>
      </c>
      <c r="AG84" s="46">
        <v>0</v>
      </c>
      <c r="AH84" s="46">
        <v>0</v>
      </c>
      <c r="AI84" s="47">
        <v>0</v>
      </c>
      <c r="AJ84" s="46">
        <v>0</v>
      </c>
      <c r="AK84" s="46">
        <v>0</v>
      </c>
      <c r="AL84" s="46">
        <v>0</v>
      </c>
      <c r="AM84" s="48">
        <v>0</v>
      </c>
      <c r="AN84" s="40">
        <v>0</v>
      </c>
      <c r="AO84" s="59">
        <f t="shared" si="7"/>
        <v>0</v>
      </c>
      <c r="AP84" s="57">
        <v>0</v>
      </c>
      <c r="AQ84" s="49">
        <v>0</v>
      </c>
      <c r="AR84" s="50">
        <v>0</v>
      </c>
      <c r="AS84" s="38">
        <v>0</v>
      </c>
    </row>
    <row r="85" spans="1:45" ht="12.75" customHeight="1" x14ac:dyDescent="0.25">
      <c r="A85" s="4" t="s">
        <v>15</v>
      </c>
      <c r="B85" s="8">
        <v>401</v>
      </c>
      <c r="C85" s="4" t="s">
        <v>19</v>
      </c>
      <c r="D85" s="5" t="s">
        <v>45</v>
      </c>
      <c r="E85" s="5" t="s">
        <v>9</v>
      </c>
      <c r="F85" s="6" t="s">
        <v>46</v>
      </c>
      <c r="G85" s="33">
        <v>306495</v>
      </c>
      <c r="H85" s="36">
        <v>127381</v>
      </c>
      <c r="I85" s="31">
        <f t="shared" si="4"/>
        <v>9844</v>
      </c>
      <c r="J85" s="42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1152</v>
      </c>
      <c r="Q85" s="43">
        <v>7366</v>
      </c>
      <c r="R85" s="43">
        <v>150</v>
      </c>
      <c r="S85" s="43">
        <v>0</v>
      </c>
      <c r="T85" s="43">
        <v>1176</v>
      </c>
      <c r="U85" s="43">
        <v>0</v>
      </c>
      <c r="V85" s="43">
        <v>0</v>
      </c>
      <c r="W85" s="44">
        <v>0</v>
      </c>
      <c r="X85" s="41">
        <f t="shared" si="5"/>
        <v>0</v>
      </c>
      <c r="Y85" s="51">
        <v>0</v>
      </c>
      <c r="Z85" s="52">
        <v>0</v>
      </c>
      <c r="AA85" s="53">
        <v>0</v>
      </c>
      <c r="AB85" s="54">
        <v>133</v>
      </c>
      <c r="AC85" s="55">
        <v>0</v>
      </c>
      <c r="AD85" s="26">
        <f t="shared" si="6"/>
        <v>0</v>
      </c>
      <c r="AE85" s="45">
        <v>0</v>
      </c>
      <c r="AF85" s="46">
        <v>0</v>
      </c>
      <c r="AG85" s="46">
        <v>0</v>
      </c>
      <c r="AH85" s="46">
        <v>0</v>
      </c>
      <c r="AI85" s="47">
        <v>0</v>
      </c>
      <c r="AJ85" s="46">
        <v>0</v>
      </c>
      <c r="AK85" s="46">
        <v>0</v>
      </c>
      <c r="AL85" s="46">
        <v>0</v>
      </c>
      <c r="AM85" s="48">
        <v>0</v>
      </c>
      <c r="AN85" s="40">
        <v>0</v>
      </c>
      <c r="AO85" s="59">
        <f t="shared" si="7"/>
        <v>0</v>
      </c>
      <c r="AP85" s="57">
        <v>0</v>
      </c>
      <c r="AQ85" s="49">
        <v>0</v>
      </c>
      <c r="AR85" s="50">
        <v>0</v>
      </c>
      <c r="AS85" s="38">
        <v>0</v>
      </c>
    </row>
    <row r="86" spans="1:45" ht="12.75" customHeight="1" x14ac:dyDescent="0.25">
      <c r="A86" s="4" t="s">
        <v>15</v>
      </c>
      <c r="B86" s="8">
        <v>401</v>
      </c>
      <c r="C86" s="4" t="s">
        <v>19</v>
      </c>
      <c r="D86" s="5" t="s">
        <v>47</v>
      </c>
      <c r="E86" s="5" t="s">
        <v>9</v>
      </c>
      <c r="F86" s="6" t="s">
        <v>48</v>
      </c>
      <c r="G86" s="33">
        <v>306509</v>
      </c>
      <c r="H86" s="36">
        <v>0</v>
      </c>
      <c r="I86" s="31">
        <f t="shared" si="4"/>
        <v>937</v>
      </c>
      <c r="J86" s="42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937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4">
        <v>0</v>
      </c>
      <c r="X86" s="41">
        <f t="shared" si="5"/>
        <v>0</v>
      </c>
      <c r="Y86" s="51">
        <v>0</v>
      </c>
      <c r="Z86" s="52">
        <v>0</v>
      </c>
      <c r="AA86" s="53">
        <v>0</v>
      </c>
      <c r="AB86" s="54">
        <v>0</v>
      </c>
      <c r="AC86" s="55">
        <v>0</v>
      </c>
      <c r="AD86" s="26">
        <f t="shared" si="6"/>
        <v>0</v>
      </c>
      <c r="AE86" s="45">
        <v>0</v>
      </c>
      <c r="AF86" s="46">
        <v>0</v>
      </c>
      <c r="AG86" s="46">
        <v>0</v>
      </c>
      <c r="AH86" s="46">
        <v>0</v>
      </c>
      <c r="AI86" s="47">
        <v>0</v>
      </c>
      <c r="AJ86" s="46">
        <v>0</v>
      </c>
      <c r="AK86" s="46">
        <v>0</v>
      </c>
      <c r="AL86" s="46">
        <v>0</v>
      </c>
      <c r="AM86" s="48">
        <v>0</v>
      </c>
      <c r="AN86" s="40">
        <v>0</v>
      </c>
      <c r="AO86" s="59">
        <f t="shared" si="7"/>
        <v>0</v>
      </c>
      <c r="AP86" s="57">
        <v>0</v>
      </c>
      <c r="AQ86" s="49">
        <v>0</v>
      </c>
      <c r="AR86" s="50">
        <v>0</v>
      </c>
      <c r="AS86" s="38">
        <v>0</v>
      </c>
    </row>
    <row r="87" spans="1:45" ht="12.75" customHeight="1" x14ac:dyDescent="0.25">
      <c r="A87" s="4" t="s">
        <v>15</v>
      </c>
      <c r="B87" s="8">
        <v>401</v>
      </c>
      <c r="C87" s="4" t="s">
        <v>19</v>
      </c>
      <c r="D87" s="5" t="s">
        <v>49</v>
      </c>
      <c r="E87" s="5" t="s">
        <v>9</v>
      </c>
      <c r="F87" s="6" t="s">
        <v>50</v>
      </c>
      <c r="G87" s="33">
        <v>306517</v>
      </c>
      <c r="H87" s="36">
        <v>1873366</v>
      </c>
      <c r="I87" s="31">
        <f t="shared" si="4"/>
        <v>154763</v>
      </c>
      <c r="J87" s="42">
        <v>0</v>
      </c>
      <c r="K87" s="43">
        <v>5543</v>
      </c>
      <c r="L87" s="43">
        <v>45829</v>
      </c>
      <c r="M87" s="43">
        <v>0</v>
      </c>
      <c r="N87" s="43">
        <v>0</v>
      </c>
      <c r="O87" s="43">
        <v>0</v>
      </c>
      <c r="P87" s="43">
        <v>19225</v>
      </c>
      <c r="Q87" s="43">
        <v>54398</v>
      </c>
      <c r="R87" s="43">
        <v>4850</v>
      </c>
      <c r="S87" s="43">
        <v>0</v>
      </c>
      <c r="T87" s="43">
        <v>17848</v>
      </c>
      <c r="U87" s="43">
        <v>0</v>
      </c>
      <c r="V87" s="43">
        <v>3600</v>
      </c>
      <c r="W87" s="44">
        <v>3470</v>
      </c>
      <c r="X87" s="41">
        <f t="shared" si="5"/>
        <v>0</v>
      </c>
      <c r="Y87" s="51">
        <v>0</v>
      </c>
      <c r="Z87" s="52">
        <v>0</v>
      </c>
      <c r="AA87" s="53">
        <v>0</v>
      </c>
      <c r="AB87" s="54">
        <v>24833</v>
      </c>
      <c r="AC87" s="55">
        <v>0</v>
      </c>
      <c r="AD87" s="26">
        <f t="shared" si="6"/>
        <v>994</v>
      </c>
      <c r="AE87" s="45">
        <v>0</v>
      </c>
      <c r="AF87" s="46">
        <v>994</v>
      </c>
      <c r="AG87" s="46">
        <v>0</v>
      </c>
      <c r="AH87" s="46">
        <v>0</v>
      </c>
      <c r="AI87" s="47">
        <v>0</v>
      </c>
      <c r="AJ87" s="46">
        <v>0</v>
      </c>
      <c r="AK87" s="46">
        <v>0</v>
      </c>
      <c r="AL87" s="46">
        <v>0</v>
      </c>
      <c r="AM87" s="48">
        <v>0</v>
      </c>
      <c r="AN87" s="40">
        <v>0</v>
      </c>
      <c r="AO87" s="59">
        <f t="shared" si="7"/>
        <v>0</v>
      </c>
      <c r="AP87" s="57">
        <v>0</v>
      </c>
      <c r="AQ87" s="49">
        <v>0</v>
      </c>
      <c r="AR87" s="50">
        <v>0</v>
      </c>
      <c r="AS87" s="38">
        <v>0</v>
      </c>
    </row>
    <row r="88" spans="1:45" ht="12.75" customHeight="1" x14ac:dyDescent="0.25">
      <c r="A88" s="4" t="s">
        <v>15</v>
      </c>
      <c r="B88" s="8">
        <v>401</v>
      </c>
      <c r="C88" s="4" t="s">
        <v>19</v>
      </c>
      <c r="D88" s="5" t="s">
        <v>51</v>
      </c>
      <c r="E88" s="5" t="s">
        <v>9</v>
      </c>
      <c r="F88" s="6" t="s">
        <v>52</v>
      </c>
      <c r="G88" s="33">
        <v>306533</v>
      </c>
      <c r="H88" s="36">
        <v>37229</v>
      </c>
      <c r="I88" s="31">
        <f t="shared" si="4"/>
        <v>5989</v>
      </c>
      <c r="J88" s="42">
        <v>0</v>
      </c>
      <c r="K88" s="43">
        <v>0</v>
      </c>
      <c r="L88" s="43">
        <v>3713</v>
      </c>
      <c r="M88" s="43">
        <v>0</v>
      </c>
      <c r="N88" s="43">
        <v>0</v>
      </c>
      <c r="O88" s="43">
        <v>0</v>
      </c>
      <c r="P88" s="43">
        <v>333</v>
      </c>
      <c r="Q88" s="43">
        <v>1607</v>
      </c>
      <c r="R88" s="43">
        <v>0</v>
      </c>
      <c r="S88" s="43">
        <v>0</v>
      </c>
      <c r="T88" s="43">
        <v>336</v>
      </c>
      <c r="U88" s="43">
        <v>0</v>
      </c>
      <c r="V88" s="43">
        <v>0</v>
      </c>
      <c r="W88" s="44">
        <v>0</v>
      </c>
      <c r="X88" s="41">
        <f t="shared" si="5"/>
        <v>0</v>
      </c>
      <c r="Y88" s="51">
        <v>0</v>
      </c>
      <c r="Z88" s="52">
        <v>0</v>
      </c>
      <c r="AA88" s="53">
        <v>0</v>
      </c>
      <c r="AB88" s="54">
        <v>59</v>
      </c>
      <c r="AC88" s="55">
        <v>0</v>
      </c>
      <c r="AD88" s="26">
        <f t="shared" si="6"/>
        <v>0</v>
      </c>
      <c r="AE88" s="45">
        <v>0</v>
      </c>
      <c r="AF88" s="46">
        <v>0</v>
      </c>
      <c r="AG88" s="46">
        <v>0</v>
      </c>
      <c r="AH88" s="46">
        <v>0</v>
      </c>
      <c r="AI88" s="47">
        <v>0</v>
      </c>
      <c r="AJ88" s="46">
        <v>0</v>
      </c>
      <c r="AK88" s="46">
        <v>0</v>
      </c>
      <c r="AL88" s="46">
        <v>0</v>
      </c>
      <c r="AM88" s="48">
        <v>0</v>
      </c>
      <c r="AN88" s="40">
        <v>0</v>
      </c>
      <c r="AO88" s="59">
        <f t="shared" si="7"/>
        <v>0</v>
      </c>
      <c r="AP88" s="57">
        <v>0</v>
      </c>
      <c r="AQ88" s="49">
        <v>0</v>
      </c>
      <c r="AR88" s="50">
        <v>0</v>
      </c>
      <c r="AS88" s="38">
        <v>0</v>
      </c>
    </row>
    <row r="89" spans="1:45" ht="12.75" customHeight="1" x14ac:dyDescent="0.25">
      <c r="A89" s="4" t="s">
        <v>15</v>
      </c>
      <c r="B89" s="8">
        <v>401</v>
      </c>
      <c r="C89" s="4" t="s">
        <v>19</v>
      </c>
      <c r="D89" s="5" t="s">
        <v>53</v>
      </c>
      <c r="E89" s="5" t="s">
        <v>9</v>
      </c>
      <c r="F89" s="6" t="s">
        <v>54</v>
      </c>
      <c r="G89" s="33">
        <v>306550</v>
      </c>
      <c r="H89" s="36">
        <v>1080958</v>
      </c>
      <c r="I89" s="31">
        <f t="shared" si="4"/>
        <v>82096</v>
      </c>
      <c r="J89" s="42">
        <v>2860</v>
      </c>
      <c r="K89" s="43">
        <v>5551</v>
      </c>
      <c r="L89" s="43">
        <v>2597</v>
      </c>
      <c r="M89" s="43">
        <v>0</v>
      </c>
      <c r="N89" s="43">
        <v>0</v>
      </c>
      <c r="O89" s="43">
        <v>2000</v>
      </c>
      <c r="P89" s="43">
        <v>9632</v>
      </c>
      <c r="Q89" s="43">
        <v>20868</v>
      </c>
      <c r="R89" s="43">
        <v>7800</v>
      </c>
      <c r="S89" s="43">
        <v>0</v>
      </c>
      <c r="T89" s="43">
        <v>9236</v>
      </c>
      <c r="U89" s="43">
        <v>3300</v>
      </c>
      <c r="V89" s="43">
        <v>2900</v>
      </c>
      <c r="W89" s="44">
        <v>15352</v>
      </c>
      <c r="X89" s="41">
        <f t="shared" si="5"/>
        <v>0</v>
      </c>
      <c r="Y89" s="51">
        <v>0</v>
      </c>
      <c r="Z89" s="52">
        <v>0</v>
      </c>
      <c r="AA89" s="53">
        <v>0</v>
      </c>
      <c r="AB89" s="54">
        <v>14168</v>
      </c>
      <c r="AC89" s="55">
        <v>4978</v>
      </c>
      <c r="AD89" s="26">
        <f t="shared" si="6"/>
        <v>0</v>
      </c>
      <c r="AE89" s="45">
        <v>0</v>
      </c>
      <c r="AF89" s="46">
        <v>0</v>
      </c>
      <c r="AG89" s="46">
        <v>0</v>
      </c>
      <c r="AH89" s="46">
        <v>0</v>
      </c>
      <c r="AI89" s="47">
        <v>0</v>
      </c>
      <c r="AJ89" s="46">
        <v>0</v>
      </c>
      <c r="AK89" s="46">
        <v>0</v>
      </c>
      <c r="AL89" s="46">
        <v>0</v>
      </c>
      <c r="AM89" s="48">
        <v>0</v>
      </c>
      <c r="AN89" s="40">
        <v>0</v>
      </c>
      <c r="AO89" s="59">
        <f t="shared" si="7"/>
        <v>0</v>
      </c>
      <c r="AP89" s="57">
        <v>0</v>
      </c>
      <c r="AQ89" s="49">
        <v>0</v>
      </c>
      <c r="AR89" s="50">
        <v>0</v>
      </c>
      <c r="AS89" s="38">
        <v>0</v>
      </c>
    </row>
    <row r="90" spans="1:45" ht="12.75" customHeight="1" x14ac:dyDescent="0.25">
      <c r="A90" s="4" t="s">
        <v>15</v>
      </c>
      <c r="B90" s="8">
        <v>401</v>
      </c>
      <c r="C90" s="4" t="s">
        <v>19</v>
      </c>
      <c r="D90" s="5" t="s">
        <v>55</v>
      </c>
      <c r="E90" s="5" t="s">
        <v>9</v>
      </c>
      <c r="F90" s="6" t="s">
        <v>56</v>
      </c>
      <c r="G90" s="33">
        <v>306568</v>
      </c>
      <c r="H90" s="36">
        <v>0</v>
      </c>
      <c r="I90" s="31">
        <f t="shared" si="4"/>
        <v>3642</v>
      </c>
      <c r="J90" s="42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3642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4">
        <v>0</v>
      </c>
      <c r="X90" s="41">
        <f t="shared" si="5"/>
        <v>0</v>
      </c>
      <c r="Y90" s="51">
        <v>0</v>
      </c>
      <c r="Z90" s="52">
        <v>0</v>
      </c>
      <c r="AA90" s="53">
        <v>0</v>
      </c>
      <c r="AB90" s="54">
        <v>0</v>
      </c>
      <c r="AC90" s="55">
        <v>0</v>
      </c>
      <c r="AD90" s="26">
        <f t="shared" si="6"/>
        <v>0</v>
      </c>
      <c r="AE90" s="45">
        <v>0</v>
      </c>
      <c r="AF90" s="46">
        <v>0</v>
      </c>
      <c r="AG90" s="46">
        <v>0</v>
      </c>
      <c r="AH90" s="46">
        <v>0</v>
      </c>
      <c r="AI90" s="47">
        <v>0</v>
      </c>
      <c r="AJ90" s="46">
        <v>0</v>
      </c>
      <c r="AK90" s="46">
        <v>0</v>
      </c>
      <c r="AL90" s="46">
        <v>0</v>
      </c>
      <c r="AM90" s="48">
        <v>0</v>
      </c>
      <c r="AN90" s="40">
        <v>0</v>
      </c>
      <c r="AO90" s="59">
        <f t="shared" si="7"/>
        <v>0</v>
      </c>
      <c r="AP90" s="57">
        <v>0</v>
      </c>
      <c r="AQ90" s="49">
        <v>0</v>
      </c>
      <c r="AR90" s="50">
        <v>0</v>
      </c>
      <c r="AS90" s="38">
        <v>0</v>
      </c>
    </row>
    <row r="91" spans="1:45" ht="12.75" customHeight="1" x14ac:dyDescent="0.25">
      <c r="A91" s="4" t="s">
        <v>15</v>
      </c>
      <c r="B91" s="8">
        <v>401</v>
      </c>
      <c r="C91" s="4" t="s">
        <v>19</v>
      </c>
      <c r="D91" s="5" t="s">
        <v>57</v>
      </c>
      <c r="E91" s="5" t="s">
        <v>9</v>
      </c>
      <c r="F91" s="6" t="s">
        <v>58</v>
      </c>
      <c r="G91" s="33">
        <v>306576</v>
      </c>
      <c r="H91" s="36">
        <v>315547</v>
      </c>
      <c r="I91" s="31">
        <f t="shared" si="4"/>
        <v>71474</v>
      </c>
      <c r="J91" s="42">
        <v>1659</v>
      </c>
      <c r="K91" s="43">
        <v>976</v>
      </c>
      <c r="L91" s="43">
        <v>8665</v>
      </c>
      <c r="M91" s="43">
        <v>0</v>
      </c>
      <c r="N91" s="43">
        <v>38203</v>
      </c>
      <c r="O91" s="43">
        <v>10000</v>
      </c>
      <c r="P91" s="43">
        <v>2189</v>
      </c>
      <c r="Q91" s="43">
        <v>5384</v>
      </c>
      <c r="R91" s="43">
        <v>550</v>
      </c>
      <c r="S91" s="43">
        <v>0</v>
      </c>
      <c r="T91" s="43">
        <v>1848</v>
      </c>
      <c r="U91" s="43">
        <v>0</v>
      </c>
      <c r="V91" s="43">
        <v>2000</v>
      </c>
      <c r="W91" s="44">
        <v>0</v>
      </c>
      <c r="X91" s="41">
        <f t="shared" si="5"/>
        <v>0</v>
      </c>
      <c r="Y91" s="51">
        <v>0</v>
      </c>
      <c r="Z91" s="52">
        <v>0</v>
      </c>
      <c r="AA91" s="53">
        <v>0</v>
      </c>
      <c r="AB91" s="54">
        <v>1066</v>
      </c>
      <c r="AC91" s="55">
        <v>0</v>
      </c>
      <c r="AD91" s="26">
        <f t="shared" si="6"/>
        <v>0</v>
      </c>
      <c r="AE91" s="45">
        <v>0</v>
      </c>
      <c r="AF91" s="46">
        <v>0</v>
      </c>
      <c r="AG91" s="46">
        <v>0</v>
      </c>
      <c r="AH91" s="46">
        <v>0</v>
      </c>
      <c r="AI91" s="47">
        <v>0</v>
      </c>
      <c r="AJ91" s="46">
        <v>0</v>
      </c>
      <c r="AK91" s="46">
        <v>0</v>
      </c>
      <c r="AL91" s="46">
        <v>0</v>
      </c>
      <c r="AM91" s="48">
        <v>0</v>
      </c>
      <c r="AN91" s="40">
        <v>0</v>
      </c>
      <c r="AO91" s="59">
        <f t="shared" si="7"/>
        <v>0</v>
      </c>
      <c r="AP91" s="57">
        <v>0</v>
      </c>
      <c r="AQ91" s="49">
        <v>0</v>
      </c>
      <c r="AR91" s="50">
        <v>0</v>
      </c>
      <c r="AS91" s="38">
        <v>0</v>
      </c>
    </row>
    <row r="92" spans="1:45" ht="12.75" customHeight="1" x14ac:dyDescent="0.25">
      <c r="A92" s="4" t="s">
        <v>15</v>
      </c>
      <c r="B92" s="8">
        <v>401</v>
      </c>
      <c r="C92" s="4" t="s">
        <v>19</v>
      </c>
      <c r="D92" s="5" t="s">
        <v>59</v>
      </c>
      <c r="E92" s="5" t="s">
        <v>9</v>
      </c>
      <c r="F92" s="6" t="s">
        <v>60</v>
      </c>
      <c r="G92" s="33">
        <v>306584</v>
      </c>
      <c r="H92" s="36">
        <v>340804</v>
      </c>
      <c r="I92" s="31">
        <f t="shared" si="4"/>
        <v>38100</v>
      </c>
      <c r="J92" s="42">
        <v>0</v>
      </c>
      <c r="K92" s="43">
        <v>0</v>
      </c>
      <c r="L92" s="43">
        <v>24756</v>
      </c>
      <c r="M92" s="43">
        <v>0</v>
      </c>
      <c r="N92" s="43">
        <v>0</v>
      </c>
      <c r="O92" s="43">
        <v>0</v>
      </c>
      <c r="P92" s="43">
        <v>2362</v>
      </c>
      <c r="Q92" s="43">
        <v>3802</v>
      </c>
      <c r="R92" s="43">
        <v>1200</v>
      </c>
      <c r="S92" s="43">
        <v>0</v>
      </c>
      <c r="T92" s="43">
        <v>2209</v>
      </c>
      <c r="U92" s="43">
        <v>0</v>
      </c>
      <c r="V92" s="43">
        <v>0</v>
      </c>
      <c r="W92" s="44">
        <v>3771</v>
      </c>
      <c r="X92" s="41">
        <f t="shared" si="5"/>
        <v>0</v>
      </c>
      <c r="Y92" s="51">
        <v>0</v>
      </c>
      <c r="Z92" s="52">
        <v>0</v>
      </c>
      <c r="AA92" s="53">
        <v>0</v>
      </c>
      <c r="AB92" s="54">
        <v>7376</v>
      </c>
      <c r="AC92" s="55">
        <v>14</v>
      </c>
      <c r="AD92" s="26">
        <f t="shared" si="6"/>
        <v>0</v>
      </c>
      <c r="AE92" s="45">
        <v>0</v>
      </c>
      <c r="AF92" s="46">
        <v>0</v>
      </c>
      <c r="AG92" s="46">
        <v>0</v>
      </c>
      <c r="AH92" s="46">
        <v>0</v>
      </c>
      <c r="AI92" s="47">
        <v>0</v>
      </c>
      <c r="AJ92" s="46">
        <v>0</v>
      </c>
      <c r="AK92" s="46">
        <v>0</v>
      </c>
      <c r="AL92" s="46">
        <v>0</v>
      </c>
      <c r="AM92" s="48">
        <v>0</v>
      </c>
      <c r="AN92" s="40">
        <v>0</v>
      </c>
      <c r="AO92" s="59">
        <f t="shared" si="7"/>
        <v>0</v>
      </c>
      <c r="AP92" s="57">
        <v>0</v>
      </c>
      <c r="AQ92" s="49">
        <v>0</v>
      </c>
      <c r="AR92" s="50">
        <v>0</v>
      </c>
      <c r="AS92" s="38">
        <v>0</v>
      </c>
    </row>
    <row r="93" spans="1:45" ht="12.75" customHeight="1" x14ac:dyDescent="0.25">
      <c r="A93" s="4" t="s">
        <v>15</v>
      </c>
      <c r="B93" s="8">
        <v>401</v>
      </c>
      <c r="C93" s="4" t="s">
        <v>19</v>
      </c>
      <c r="D93" s="5" t="s">
        <v>61</v>
      </c>
      <c r="E93" s="5" t="s">
        <v>9</v>
      </c>
      <c r="F93" s="6" t="s">
        <v>62</v>
      </c>
      <c r="G93" s="33">
        <v>306606</v>
      </c>
      <c r="H93" s="36">
        <v>1110633</v>
      </c>
      <c r="I93" s="31">
        <f t="shared" si="4"/>
        <v>75460</v>
      </c>
      <c r="J93" s="42">
        <v>0</v>
      </c>
      <c r="K93" s="43">
        <v>413</v>
      </c>
      <c r="L93" s="43">
        <v>0</v>
      </c>
      <c r="M93" s="43">
        <v>200</v>
      </c>
      <c r="N93" s="43">
        <v>0</v>
      </c>
      <c r="O93" s="43">
        <v>0</v>
      </c>
      <c r="P93" s="43">
        <v>12352</v>
      </c>
      <c r="Q93" s="43">
        <v>32146</v>
      </c>
      <c r="R93" s="43">
        <v>2050</v>
      </c>
      <c r="S93" s="43">
        <v>0</v>
      </c>
      <c r="T93" s="43">
        <v>8785</v>
      </c>
      <c r="U93" s="43">
        <v>3150</v>
      </c>
      <c r="V93" s="43">
        <v>7200</v>
      </c>
      <c r="W93" s="44">
        <v>9164</v>
      </c>
      <c r="X93" s="41">
        <f t="shared" si="5"/>
        <v>0</v>
      </c>
      <c r="Y93" s="51">
        <v>0</v>
      </c>
      <c r="Z93" s="52">
        <v>0</v>
      </c>
      <c r="AA93" s="53">
        <v>0</v>
      </c>
      <c r="AB93" s="54">
        <v>6078</v>
      </c>
      <c r="AC93" s="55">
        <v>0</v>
      </c>
      <c r="AD93" s="26">
        <f t="shared" si="6"/>
        <v>872</v>
      </c>
      <c r="AE93" s="45">
        <v>0</v>
      </c>
      <c r="AF93" s="46">
        <v>14</v>
      </c>
      <c r="AG93" s="46">
        <v>0</v>
      </c>
      <c r="AH93" s="46">
        <v>0</v>
      </c>
      <c r="AI93" s="47">
        <v>858</v>
      </c>
      <c r="AJ93" s="46">
        <v>0</v>
      </c>
      <c r="AK93" s="46">
        <v>0</v>
      </c>
      <c r="AL93" s="46">
        <v>0</v>
      </c>
      <c r="AM93" s="48">
        <v>0</v>
      </c>
      <c r="AN93" s="40">
        <v>0</v>
      </c>
      <c r="AO93" s="59">
        <f t="shared" si="7"/>
        <v>0</v>
      </c>
      <c r="AP93" s="57">
        <v>0</v>
      </c>
      <c r="AQ93" s="49">
        <v>0</v>
      </c>
      <c r="AR93" s="50">
        <v>0</v>
      </c>
      <c r="AS93" s="38">
        <v>0</v>
      </c>
    </row>
    <row r="94" spans="1:45" ht="12.75" customHeight="1" x14ac:dyDescent="0.25">
      <c r="A94" s="4" t="s">
        <v>15</v>
      </c>
      <c r="B94" s="8">
        <v>401</v>
      </c>
      <c r="C94" s="4" t="s">
        <v>19</v>
      </c>
      <c r="D94" s="5" t="s">
        <v>63</v>
      </c>
      <c r="E94" s="5" t="s">
        <v>9</v>
      </c>
      <c r="F94" s="6" t="s">
        <v>64</v>
      </c>
      <c r="G94" s="33">
        <v>306622</v>
      </c>
      <c r="H94" s="36">
        <v>493055</v>
      </c>
      <c r="I94" s="31">
        <f t="shared" si="4"/>
        <v>33924</v>
      </c>
      <c r="J94" s="42">
        <v>1376</v>
      </c>
      <c r="K94" s="43">
        <v>8618</v>
      </c>
      <c r="L94" s="43">
        <v>12378</v>
      </c>
      <c r="M94" s="43">
        <v>0</v>
      </c>
      <c r="N94" s="43">
        <v>0</v>
      </c>
      <c r="O94" s="43">
        <v>0</v>
      </c>
      <c r="P94" s="43">
        <v>4224</v>
      </c>
      <c r="Q94" s="43">
        <v>3376</v>
      </c>
      <c r="R94" s="43">
        <v>400</v>
      </c>
      <c r="S94" s="43">
        <v>0</v>
      </c>
      <c r="T94" s="43">
        <v>3552</v>
      </c>
      <c r="U94" s="43">
        <v>0</v>
      </c>
      <c r="V94" s="43">
        <v>0</v>
      </c>
      <c r="W94" s="44">
        <v>0</v>
      </c>
      <c r="X94" s="41">
        <f t="shared" si="5"/>
        <v>0</v>
      </c>
      <c r="Y94" s="51">
        <v>0</v>
      </c>
      <c r="Z94" s="52">
        <v>0</v>
      </c>
      <c r="AA94" s="53">
        <v>0</v>
      </c>
      <c r="AB94" s="54">
        <v>2210</v>
      </c>
      <c r="AC94" s="55">
        <v>0</v>
      </c>
      <c r="AD94" s="26">
        <f t="shared" si="6"/>
        <v>1102</v>
      </c>
      <c r="AE94" s="45">
        <v>0</v>
      </c>
      <c r="AF94" s="46">
        <v>1102</v>
      </c>
      <c r="AG94" s="46">
        <v>0</v>
      </c>
      <c r="AH94" s="46">
        <v>0</v>
      </c>
      <c r="AI94" s="47">
        <v>0</v>
      </c>
      <c r="AJ94" s="46">
        <v>0</v>
      </c>
      <c r="AK94" s="46">
        <v>0</v>
      </c>
      <c r="AL94" s="46">
        <v>0</v>
      </c>
      <c r="AM94" s="48">
        <v>0</v>
      </c>
      <c r="AN94" s="40">
        <v>0</v>
      </c>
      <c r="AO94" s="59">
        <f t="shared" si="7"/>
        <v>0</v>
      </c>
      <c r="AP94" s="57">
        <v>0</v>
      </c>
      <c r="AQ94" s="49">
        <v>0</v>
      </c>
      <c r="AR94" s="50">
        <v>0</v>
      </c>
      <c r="AS94" s="38">
        <v>0</v>
      </c>
    </row>
    <row r="95" spans="1:45" ht="12.75" customHeight="1" x14ac:dyDescent="0.25">
      <c r="A95" s="4" t="s">
        <v>15</v>
      </c>
      <c r="B95" s="8">
        <v>401</v>
      </c>
      <c r="C95" s="4" t="s">
        <v>19</v>
      </c>
      <c r="D95" s="5" t="s">
        <v>65</v>
      </c>
      <c r="E95" s="5" t="s">
        <v>9</v>
      </c>
      <c r="F95" s="6" t="s">
        <v>66</v>
      </c>
      <c r="G95" s="33">
        <v>306631</v>
      </c>
      <c r="H95" s="36">
        <v>0</v>
      </c>
      <c r="I95" s="31">
        <f t="shared" si="4"/>
        <v>2143</v>
      </c>
      <c r="J95" s="42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2143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4">
        <v>0</v>
      </c>
      <c r="X95" s="41">
        <f t="shared" si="5"/>
        <v>0</v>
      </c>
      <c r="Y95" s="51">
        <v>0</v>
      </c>
      <c r="Z95" s="52">
        <v>0</v>
      </c>
      <c r="AA95" s="53">
        <v>0</v>
      </c>
      <c r="AB95" s="54">
        <v>0</v>
      </c>
      <c r="AC95" s="55">
        <v>0</v>
      </c>
      <c r="AD95" s="26">
        <f t="shared" si="6"/>
        <v>0</v>
      </c>
      <c r="AE95" s="45">
        <v>0</v>
      </c>
      <c r="AF95" s="46">
        <v>0</v>
      </c>
      <c r="AG95" s="46">
        <v>0</v>
      </c>
      <c r="AH95" s="46">
        <v>0</v>
      </c>
      <c r="AI95" s="47">
        <v>0</v>
      </c>
      <c r="AJ95" s="46">
        <v>0</v>
      </c>
      <c r="AK95" s="46">
        <v>0</v>
      </c>
      <c r="AL95" s="46">
        <v>0</v>
      </c>
      <c r="AM95" s="48">
        <v>0</v>
      </c>
      <c r="AN95" s="40">
        <v>0</v>
      </c>
      <c r="AO95" s="59">
        <f t="shared" si="7"/>
        <v>0</v>
      </c>
      <c r="AP95" s="57">
        <v>0</v>
      </c>
      <c r="AQ95" s="49">
        <v>0</v>
      </c>
      <c r="AR95" s="50">
        <v>0</v>
      </c>
      <c r="AS95" s="38">
        <v>0</v>
      </c>
    </row>
    <row r="96" spans="1:45" ht="12.75" customHeight="1" x14ac:dyDescent="0.25">
      <c r="A96" s="4" t="s">
        <v>15</v>
      </c>
      <c r="B96" s="8">
        <v>401</v>
      </c>
      <c r="C96" s="4" t="s">
        <v>19</v>
      </c>
      <c r="D96" s="5" t="s">
        <v>67</v>
      </c>
      <c r="E96" s="5" t="s">
        <v>9</v>
      </c>
      <c r="F96" s="6" t="s">
        <v>68</v>
      </c>
      <c r="G96" s="33">
        <v>306649</v>
      </c>
      <c r="H96" s="36">
        <v>781118</v>
      </c>
      <c r="I96" s="31">
        <f t="shared" si="4"/>
        <v>70405</v>
      </c>
      <c r="J96" s="42">
        <v>0</v>
      </c>
      <c r="K96" s="43">
        <v>4338</v>
      </c>
      <c r="L96" s="43">
        <v>25499</v>
      </c>
      <c r="M96" s="43">
        <v>0</v>
      </c>
      <c r="N96" s="43">
        <v>0</v>
      </c>
      <c r="O96" s="43">
        <v>2000</v>
      </c>
      <c r="P96" s="43">
        <v>6880</v>
      </c>
      <c r="Q96" s="43">
        <v>5679</v>
      </c>
      <c r="R96" s="43">
        <v>4200</v>
      </c>
      <c r="S96" s="43">
        <v>0</v>
      </c>
      <c r="T96" s="43">
        <v>4909</v>
      </c>
      <c r="U96" s="43">
        <v>2100</v>
      </c>
      <c r="V96" s="43">
        <v>2200</v>
      </c>
      <c r="W96" s="44">
        <v>12600</v>
      </c>
      <c r="X96" s="41">
        <f t="shared" si="5"/>
        <v>0</v>
      </c>
      <c r="Y96" s="51">
        <v>0</v>
      </c>
      <c r="Z96" s="52">
        <v>0</v>
      </c>
      <c r="AA96" s="53">
        <v>0</v>
      </c>
      <c r="AB96" s="54">
        <v>7430</v>
      </c>
      <c r="AC96" s="55">
        <v>12404</v>
      </c>
      <c r="AD96" s="26">
        <f t="shared" si="6"/>
        <v>1913</v>
      </c>
      <c r="AE96" s="45">
        <v>0</v>
      </c>
      <c r="AF96" s="46">
        <v>882</v>
      </c>
      <c r="AG96" s="46">
        <v>0</v>
      </c>
      <c r="AH96" s="46">
        <v>0</v>
      </c>
      <c r="AI96" s="47">
        <v>500</v>
      </c>
      <c r="AJ96" s="46">
        <v>531</v>
      </c>
      <c r="AK96" s="46">
        <v>0</v>
      </c>
      <c r="AL96" s="46">
        <v>0</v>
      </c>
      <c r="AM96" s="48">
        <v>0</v>
      </c>
      <c r="AN96" s="40">
        <v>0</v>
      </c>
      <c r="AO96" s="59">
        <f t="shared" si="7"/>
        <v>0</v>
      </c>
      <c r="AP96" s="57">
        <v>0</v>
      </c>
      <c r="AQ96" s="49">
        <v>0</v>
      </c>
      <c r="AR96" s="50">
        <v>0</v>
      </c>
      <c r="AS96" s="38">
        <v>0</v>
      </c>
    </row>
    <row r="97" spans="1:45" ht="12.75" customHeight="1" x14ac:dyDescent="0.25">
      <c r="A97" s="4" t="s">
        <v>15</v>
      </c>
      <c r="B97" s="8">
        <v>401</v>
      </c>
      <c r="C97" s="4" t="s">
        <v>19</v>
      </c>
      <c r="D97" s="5" t="s">
        <v>69</v>
      </c>
      <c r="E97" s="5" t="s">
        <v>9</v>
      </c>
      <c r="F97" s="6" t="s">
        <v>70</v>
      </c>
      <c r="G97" s="33">
        <v>306657</v>
      </c>
      <c r="H97" s="36">
        <v>31741</v>
      </c>
      <c r="I97" s="31">
        <f t="shared" si="4"/>
        <v>3936</v>
      </c>
      <c r="J97" s="42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320</v>
      </c>
      <c r="Q97" s="43">
        <v>3376</v>
      </c>
      <c r="R97" s="43">
        <v>0</v>
      </c>
      <c r="S97" s="43">
        <v>0</v>
      </c>
      <c r="T97" s="43">
        <v>240</v>
      </c>
      <c r="U97" s="43">
        <v>0</v>
      </c>
      <c r="V97" s="43">
        <v>0</v>
      </c>
      <c r="W97" s="44">
        <v>0</v>
      </c>
      <c r="X97" s="41">
        <f t="shared" si="5"/>
        <v>0</v>
      </c>
      <c r="Y97" s="51">
        <v>0</v>
      </c>
      <c r="Z97" s="52">
        <v>0</v>
      </c>
      <c r="AA97" s="53">
        <v>0</v>
      </c>
      <c r="AB97" s="54">
        <v>118</v>
      </c>
      <c r="AC97" s="55">
        <v>0</v>
      </c>
      <c r="AD97" s="26">
        <f t="shared" si="6"/>
        <v>0</v>
      </c>
      <c r="AE97" s="45">
        <v>0</v>
      </c>
      <c r="AF97" s="46">
        <v>0</v>
      </c>
      <c r="AG97" s="46">
        <v>0</v>
      </c>
      <c r="AH97" s="46">
        <v>0</v>
      </c>
      <c r="AI97" s="47">
        <v>0</v>
      </c>
      <c r="AJ97" s="46">
        <v>0</v>
      </c>
      <c r="AK97" s="46">
        <v>0</v>
      </c>
      <c r="AL97" s="46">
        <v>0</v>
      </c>
      <c r="AM97" s="48">
        <v>0</v>
      </c>
      <c r="AN97" s="40">
        <v>0</v>
      </c>
      <c r="AO97" s="59">
        <f t="shared" si="7"/>
        <v>0</v>
      </c>
      <c r="AP97" s="57">
        <v>0</v>
      </c>
      <c r="AQ97" s="49">
        <v>0</v>
      </c>
      <c r="AR97" s="50">
        <v>0</v>
      </c>
      <c r="AS97" s="38">
        <v>0</v>
      </c>
    </row>
    <row r="98" spans="1:45" ht="12.75" customHeight="1" x14ac:dyDescent="0.25">
      <c r="A98" s="4" t="s">
        <v>15</v>
      </c>
      <c r="B98" s="8">
        <v>401</v>
      </c>
      <c r="C98" s="4" t="s">
        <v>19</v>
      </c>
      <c r="D98" s="5" t="s">
        <v>71</v>
      </c>
      <c r="E98" s="5" t="s">
        <v>9</v>
      </c>
      <c r="F98" s="6" t="s">
        <v>72</v>
      </c>
      <c r="G98" s="33">
        <v>306665</v>
      </c>
      <c r="H98" s="36">
        <v>522439</v>
      </c>
      <c r="I98" s="31">
        <f t="shared" si="4"/>
        <v>39218</v>
      </c>
      <c r="J98" s="42">
        <v>2814</v>
      </c>
      <c r="K98" s="43">
        <v>5186</v>
      </c>
      <c r="L98" s="43">
        <v>12378</v>
      </c>
      <c r="M98" s="43">
        <v>0</v>
      </c>
      <c r="N98" s="43">
        <v>0</v>
      </c>
      <c r="O98" s="43">
        <v>8936</v>
      </c>
      <c r="P98" s="43">
        <v>1325</v>
      </c>
      <c r="Q98" s="43">
        <v>4151</v>
      </c>
      <c r="R98" s="43">
        <v>300</v>
      </c>
      <c r="S98" s="43">
        <v>0</v>
      </c>
      <c r="T98" s="43">
        <v>4128</v>
      </c>
      <c r="U98" s="43">
        <v>0</v>
      </c>
      <c r="V98" s="43">
        <v>0</v>
      </c>
      <c r="W98" s="44">
        <v>0</v>
      </c>
      <c r="X98" s="41">
        <f t="shared" si="5"/>
        <v>0</v>
      </c>
      <c r="Y98" s="51">
        <v>0</v>
      </c>
      <c r="Z98" s="52">
        <v>0</v>
      </c>
      <c r="AA98" s="53">
        <v>0</v>
      </c>
      <c r="AB98" s="54">
        <v>2031</v>
      </c>
      <c r="AC98" s="55">
        <v>5981</v>
      </c>
      <c r="AD98" s="26">
        <f t="shared" si="6"/>
        <v>574</v>
      </c>
      <c r="AE98" s="45">
        <v>0</v>
      </c>
      <c r="AF98" s="46">
        <v>574</v>
      </c>
      <c r="AG98" s="46">
        <v>0</v>
      </c>
      <c r="AH98" s="46">
        <v>0</v>
      </c>
      <c r="AI98" s="47">
        <v>0</v>
      </c>
      <c r="AJ98" s="46">
        <v>0</v>
      </c>
      <c r="AK98" s="46">
        <v>0</v>
      </c>
      <c r="AL98" s="46">
        <v>0</v>
      </c>
      <c r="AM98" s="48">
        <v>0</v>
      </c>
      <c r="AN98" s="40">
        <v>0</v>
      </c>
      <c r="AO98" s="59">
        <f t="shared" si="7"/>
        <v>0</v>
      </c>
      <c r="AP98" s="57">
        <v>0</v>
      </c>
      <c r="AQ98" s="49">
        <v>0</v>
      </c>
      <c r="AR98" s="50">
        <v>0</v>
      </c>
      <c r="AS98" s="38">
        <v>0</v>
      </c>
    </row>
    <row r="99" spans="1:45" ht="12.75" customHeight="1" x14ac:dyDescent="0.25">
      <c r="A99" s="4" t="s">
        <v>15</v>
      </c>
      <c r="B99" s="8">
        <v>401</v>
      </c>
      <c r="C99" s="4" t="s">
        <v>19</v>
      </c>
      <c r="D99" s="5" t="s">
        <v>73</v>
      </c>
      <c r="E99" s="5" t="s">
        <v>9</v>
      </c>
      <c r="F99" s="6" t="s">
        <v>74</v>
      </c>
      <c r="G99" s="33">
        <v>306673</v>
      </c>
      <c r="H99" s="36">
        <v>26172</v>
      </c>
      <c r="I99" s="31">
        <f t="shared" si="4"/>
        <v>3342</v>
      </c>
      <c r="J99" s="42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141</v>
      </c>
      <c r="Q99" s="43">
        <v>3105</v>
      </c>
      <c r="R99" s="43">
        <v>0</v>
      </c>
      <c r="S99" s="43">
        <v>0</v>
      </c>
      <c r="T99" s="43">
        <v>96</v>
      </c>
      <c r="U99" s="43">
        <v>0</v>
      </c>
      <c r="V99" s="43">
        <v>0</v>
      </c>
      <c r="W99" s="44">
        <v>0</v>
      </c>
      <c r="X99" s="41">
        <f t="shared" si="5"/>
        <v>0</v>
      </c>
      <c r="Y99" s="51">
        <v>0</v>
      </c>
      <c r="Z99" s="52">
        <v>0</v>
      </c>
      <c r="AA99" s="53">
        <v>0</v>
      </c>
      <c r="AB99" s="54">
        <v>17</v>
      </c>
      <c r="AC99" s="55">
        <v>0</v>
      </c>
      <c r="AD99" s="26">
        <f t="shared" si="6"/>
        <v>0</v>
      </c>
      <c r="AE99" s="45">
        <v>0</v>
      </c>
      <c r="AF99" s="46">
        <v>0</v>
      </c>
      <c r="AG99" s="46">
        <v>0</v>
      </c>
      <c r="AH99" s="46">
        <v>0</v>
      </c>
      <c r="AI99" s="47">
        <v>0</v>
      </c>
      <c r="AJ99" s="46">
        <v>0</v>
      </c>
      <c r="AK99" s="46">
        <v>0</v>
      </c>
      <c r="AL99" s="46">
        <v>0</v>
      </c>
      <c r="AM99" s="48">
        <v>0</v>
      </c>
      <c r="AN99" s="40">
        <v>0</v>
      </c>
      <c r="AO99" s="59">
        <f t="shared" si="7"/>
        <v>0</v>
      </c>
      <c r="AP99" s="57">
        <v>0</v>
      </c>
      <c r="AQ99" s="49">
        <v>0</v>
      </c>
      <c r="AR99" s="50">
        <v>0</v>
      </c>
      <c r="AS99" s="38">
        <v>0</v>
      </c>
    </row>
    <row r="100" spans="1:45" ht="12.75" customHeight="1" x14ac:dyDescent="0.25">
      <c r="A100" s="4" t="s">
        <v>15</v>
      </c>
      <c r="B100" s="8">
        <v>401</v>
      </c>
      <c r="C100" s="4" t="s">
        <v>19</v>
      </c>
      <c r="D100" s="5" t="s">
        <v>75</v>
      </c>
      <c r="E100" s="5" t="s">
        <v>9</v>
      </c>
      <c r="F100" s="6" t="s">
        <v>76</v>
      </c>
      <c r="G100" s="33">
        <v>306690</v>
      </c>
      <c r="H100" s="36">
        <v>49139</v>
      </c>
      <c r="I100" s="31">
        <f t="shared" si="4"/>
        <v>3316</v>
      </c>
      <c r="J100" s="42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442</v>
      </c>
      <c r="Q100" s="43">
        <v>2466</v>
      </c>
      <c r="R100" s="43">
        <v>0</v>
      </c>
      <c r="S100" s="43">
        <v>0</v>
      </c>
      <c r="T100" s="43">
        <v>408</v>
      </c>
      <c r="U100" s="43">
        <v>0</v>
      </c>
      <c r="V100" s="43">
        <v>0</v>
      </c>
      <c r="W100" s="44">
        <v>0</v>
      </c>
      <c r="X100" s="41">
        <f t="shared" si="5"/>
        <v>0</v>
      </c>
      <c r="Y100" s="51">
        <v>0</v>
      </c>
      <c r="Z100" s="52">
        <v>0</v>
      </c>
      <c r="AA100" s="53">
        <v>0</v>
      </c>
      <c r="AB100" s="54">
        <v>3869</v>
      </c>
      <c r="AC100" s="55">
        <v>0</v>
      </c>
      <c r="AD100" s="26">
        <f t="shared" si="6"/>
        <v>0</v>
      </c>
      <c r="AE100" s="45">
        <v>0</v>
      </c>
      <c r="AF100" s="46">
        <v>0</v>
      </c>
      <c r="AG100" s="46">
        <v>0</v>
      </c>
      <c r="AH100" s="46">
        <v>0</v>
      </c>
      <c r="AI100" s="47">
        <v>0</v>
      </c>
      <c r="AJ100" s="46">
        <v>0</v>
      </c>
      <c r="AK100" s="46">
        <v>0</v>
      </c>
      <c r="AL100" s="46">
        <v>0</v>
      </c>
      <c r="AM100" s="48">
        <v>0</v>
      </c>
      <c r="AN100" s="40">
        <v>0</v>
      </c>
      <c r="AO100" s="59">
        <f t="shared" si="7"/>
        <v>0</v>
      </c>
      <c r="AP100" s="57">
        <v>0</v>
      </c>
      <c r="AQ100" s="49">
        <v>0</v>
      </c>
      <c r="AR100" s="50">
        <v>0</v>
      </c>
      <c r="AS100" s="38">
        <v>0</v>
      </c>
    </row>
    <row r="101" spans="1:45" ht="12.75" customHeight="1" x14ac:dyDescent="0.25">
      <c r="A101" s="4" t="s">
        <v>15</v>
      </c>
      <c r="B101" s="8">
        <v>401</v>
      </c>
      <c r="C101" s="4" t="s">
        <v>19</v>
      </c>
      <c r="D101" s="5" t="s">
        <v>77</v>
      </c>
      <c r="E101" s="5" t="s">
        <v>9</v>
      </c>
      <c r="F101" s="6" t="s">
        <v>78</v>
      </c>
      <c r="G101" s="33">
        <v>306681</v>
      </c>
      <c r="H101" s="36">
        <v>0</v>
      </c>
      <c r="I101" s="31">
        <f t="shared" si="4"/>
        <v>2383</v>
      </c>
      <c r="J101" s="42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2383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4">
        <v>0</v>
      </c>
      <c r="X101" s="41">
        <f t="shared" si="5"/>
        <v>0</v>
      </c>
      <c r="Y101" s="51">
        <v>0</v>
      </c>
      <c r="Z101" s="52">
        <v>0</v>
      </c>
      <c r="AA101" s="53">
        <v>0</v>
      </c>
      <c r="AB101" s="54">
        <v>9590</v>
      </c>
      <c r="AC101" s="55">
        <v>0</v>
      </c>
      <c r="AD101" s="26">
        <f t="shared" si="6"/>
        <v>0</v>
      </c>
      <c r="AE101" s="45">
        <v>0</v>
      </c>
      <c r="AF101" s="46">
        <v>0</v>
      </c>
      <c r="AG101" s="46">
        <v>0</v>
      </c>
      <c r="AH101" s="46">
        <v>0</v>
      </c>
      <c r="AI101" s="47">
        <v>0</v>
      </c>
      <c r="AJ101" s="46">
        <v>0</v>
      </c>
      <c r="AK101" s="46">
        <v>0</v>
      </c>
      <c r="AL101" s="46">
        <v>0</v>
      </c>
      <c r="AM101" s="48">
        <v>0</v>
      </c>
      <c r="AN101" s="40">
        <v>0</v>
      </c>
      <c r="AO101" s="59">
        <f t="shared" si="7"/>
        <v>0</v>
      </c>
      <c r="AP101" s="57">
        <v>0</v>
      </c>
      <c r="AQ101" s="49">
        <v>0</v>
      </c>
      <c r="AR101" s="50">
        <v>0</v>
      </c>
      <c r="AS101" s="38">
        <v>0</v>
      </c>
    </row>
    <row r="102" spans="1:45" ht="12.75" customHeight="1" x14ac:dyDescent="0.25">
      <c r="A102" s="4" t="s">
        <v>15</v>
      </c>
      <c r="B102" s="8">
        <v>401</v>
      </c>
      <c r="C102" s="4" t="s">
        <v>19</v>
      </c>
      <c r="D102" s="5" t="s">
        <v>79</v>
      </c>
      <c r="E102" s="5" t="s">
        <v>9</v>
      </c>
      <c r="F102" s="6" t="s">
        <v>80</v>
      </c>
      <c r="G102" s="33">
        <v>306703</v>
      </c>
      <c r="H102" s="36">
        <v>25503</v>
      </c>
      <c r="I102" s="31">
        <f t="shared" si="4"/>
        <v>4442</v>
      </c>
      <c r="J102" s="42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230</v>
      </c>
      <c r="Q102" s="43">
        <v>4020</v>
      </c>
      <c r="R102" s="43">
        <v>0</v>
      </c>
      <c r="S102" s="43">
        <v>0</v>
      </c>
      <c r="T102" s="43">
        <v>192</v>
      </c>
      <c r="U102" s="43">
        <v>0</v>
      </c>
      <c r="V102" s="43">
        <v>0</v>
      </c>
      <c r="W102" s="44">
        <v>0</v>
      </c>
      <c r="X102" s="41">
        <f t="shared" si="5"/>
        <v>0</v>
      </c>
      <c r="Y102" s="51">
        <v>0</v>
      </c>
      <c r="Z102" s="52">
        <v>0</v>
      </c>
      <c r="AA102" s="53">
        <v>0</v>
      </c>
      <c r="AB102" s="54">
        <v>119</v>
      </c>
      <c r="AC102" s="55">
        <v>0</v>
      </c>
      <c r="AD102" s="26">
        <f t="shared" si="6"/>
        <v>0</v>
      </c>
      <c r="AE102" s="45">
        <v>0</v>
      </c>
      <c r="AF102" s="46">
        <v>0</v>
      </c>
      <c r="AG102" s="46">
        <v>0</v>
      </c>
      <c r="AH102" s="46">
        <v>0</v>
      </c>
      <c r="AI102" s="47">
        <v>0</v>
      </c>
      <c r="AJ102" s="46">
        <v>0</v>
      </c>
      <c r="AK102" s="46">
        <v>0</v>
      </c>
      <c r="AL102" s="46">
        <v>0</v>
      </c>
      <c r="AM102" s="48">
        <v>0</v>
      </c>
      <c r="AN102" s="40">
        <v>0</v>
      </c>
      <c r="AO102" s="59">
        <f t="shared" si="7"/>
        <v>0</v>
      </c>
      <c r="AP102" s="57">
        <v>0</v>
      </c>
      <c r="AQ102" s="49">
        <v>0</v>
      </c>
      <c r="AR102" s="50">
        <v>0</v>
      </c>
      <c r="AS102" s="38">
        <v>0</v>
      </c>
    </row>
    <row r="103" spans="1:45" ht="12.75" customHeight="1" x14ac:dyDescent="0.25">
      <c r="A103" s="4" t="s">
        <v>15</v>
      </c>
      <c r="B103" s="8">
        <v>401</v>
      </c>
      <c r="C103" s="4" t="s">
        <v>19</v>
      </c>
      <c r="D103" s="5" t="s">
        <v>81</v>
      </c>
      <c r="E103" s="5" t="s">
        <v>9</v>
      </c>
      <c r="F103" s="6" t="s">
        <v>82</v>
      </c>
      <c r="G103" s="33">
        <v>306711</v>
      </c>
      <c r="H103" s="36">
        <v>892997</v>
      </c>
      <c r="I103" s="31">
        <f t="shared" si="4"/>
        <v>68589</v>
      </c>
      <c r="J103" s="42">
        <v>2917</v>
      </c>
      <c r="K103" s="43">
        <v>2063</v>
      </c>
      <c r="L103" s="43">
        <v>27356</v>
      </c>
      <c r="M103" s="43">
        <v>0</v>
      </c>
      <c r="N103" s="43">
        <v>0</v>
      </c>
      <c r="O103" s="43">
        <v>0</v>
      </c>
      <c r="P103" s="43">
        <v>7444</v>
      </c>
      <c r="Q103" s="43">
        <v>16020</v>
      </c>
      <c r="R103" s="43">
        <v>1450.0000000000002</v>
      </c>
      <c r="S103" s="43">
        <v>0</v>
      </c>
      <c r="T103" s="43">
        <v>5895</v>
      </c>
      <c r="U103" s="43">
        <v>0</v>
      </c>
      <c r="V103" s="43">
        <v>3500</v>
      </c>
      <c r="W103" s="44">
        <v>1944</v>
      </c>
      <c r="X103" s="41">
        <f t="shared" si="5"/>
        <v>0</v>
      </c>
      <c r="Y103" s="51">
        <v>0</v>
      </c>
      <c r="Z103" s="52">
        <v>0</v>
      </c>
      <c r="AA103" s="53">
        <v>0</v>
      </c>
      <c r="AB103" s="54">
        <v>3545</v>
      </c>
      <c r="AC103" s="55">
        <v>23675</v>
      </c>
      <c r="AD103" s="26">
        <f t="shared" si="6"/>
        <v>1000</v>
      </c>
      <c r="AE103" s="45">
        <v>0</v>
      </c>
      <c r="AF103" s="46">
        <v>0</v>
      </c>
      <c r="AG103" s="46">
        <v>0</v>
      </c>
      <c r="AH103" s="46">
        <v>0</v>
      </c>
      <c r="AI103" s="47">
        <v>1000</v>
      </c>
      <c r="AJ103" s="46">
        <v>0</v>
      </c>
      <c r="AK103" s="46">
        <v>0</v>
      </c>
      <c r="AL103" s="46">
        <v>0</v>
      </c>
      <c r="AM103" s="48">
        <v>0</v>
      </c>
      <c r="AN103" s="40">
        <v>0</v>
      </c>
      <c r="AO103" s="59">
        <f t="shared" si="7"/>
        <v>0</v>
      </c>
      <c r="AP103" s="57">
        <v>0</v>
      </c>
      <c r="AQ103" s="49">
        <v>0</v>
      </c>
      <c r="AR103" s="50">
        <v>0</v>
      </c>
      <c r="AS103" s="38">
        <v>0</v>
      </c>
    </row>
    <row r="104" spans="1:45" ht="12.75" customHeight="1" x14ac:dyDescent="0.25">
      <c r="A104" s="4" t="s">
        <v>15</v>
      </c>
      <c r="B104" s="8">
        <v>401</v>
      </c>
      <c r="C104" s="4" t="s">
        <v>19</v>
      </c>
      <c r="D104" s="5" t="s">
        <v>83</v>
      </c>
      <c r="E104" s="5" t="s">
        <v>9</v>
      </c>
      <c r="F104" s="6" t="s">
        <v>84</v>
      </c>
      <c r="G104" s="33">
        <v>306746</v>
      </c>
      <c r="H104" s="36">
        <v>0</v>
      </c>
      <c r="I104" s="31">
        <f t="shared" si="4"/>
        <v>1794</v>
      </c>
      <c r="J104" s="42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1794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4">
        <v>0</v>
      </c>
      <c r="X104" s="41">
        <f t="shared" si="5"/>
        <v>0</v>
      </c>
      <c r="Y104" s="51">
        <v>0</v>
      </c>
      <c r="Z104" s="52">
        <v>0</v>
      </c>
      <c r="AA104" s="53">
        <v>0</v>
      </c>
      <c r="AB104" s="54">
        <v>0</v>
      </c>
      <c r="AC104" s="55">
        <v>0</v>
      </c>
      <c r="AD104" s="26">
        <f t="shared" si="6"/>
        <v>0</v>
      </c>
      <c r="AE104" s="45">
        <v>0</v>
      </c>
      <c r="AF104" s="46">
        <v>0</v>
      </c>
      <c r="AG104" s="46">
        <v>0</v>
      </c>
      <c r="AH104" s="46">
        <v>0</v>
      </c>
      <c r="AI104" s="47">
        <v>0</v>
      </c>
      <c r="AJ104" s="46">
        <v>0</v>
      </c>
      <c r="AK104" s="46">
        <v>0</v>
      </c>
      <c r="AL104" s="46">
        <v>0</v>
      </c>
      <c r="AM104" s="48">
        <v>0</v>
      </c>
      <c r="AN104" s="40">
        <v>0</v>
      </c>
      <c r="AO104" s="59">
        <f t="shared" si="7"/>
        <v>0</v>
      </c>
      <c r="AP104" s="57">
        <v>0</v>
      </c>
      <c r="AQ104" s="49">
        <v>0</v>
      </c>
      <c r="AR104" s="50">
        <v>0</v>
      </c>
      <c r="AS104" s="38">
        <v>0</v>
      </c>
    </row>
    <row r="105" spans="1:45" ht="12.75" customHeight="1" x14ac:dyDescent="0.25">
      <c r="A105" s="4" t="s">
        <v>15</v>
      </c>
      <c r="B105" s="8">
        <v>401</v>
      </c>
      <c r="C105" s="4" t="s">
        <v>19</v>
      </c>
      <c r="D105" s="5" t="s">
        <v>85</v>
      </c>
      <c r="E105" s="5" t="s">
        <v>9</v>
      </c>
      <c r="F105" s="6" t="s">
        <v>86</v>
      </c>
      <c r="G105" s="33">
        <v>306720</v>
      </c>
      <c r="H105" s="36">
        <v>878594</v>
      </c>
      <c r="I105" s="31">
        <f t="shared" si="4"/>
        <v>83528</v>
      </c>
      <c r="J105" s="42">
        <v>2817</v>
      </c>
      <c r="K105" s="43">
        <v>14711</v>
      </c>
      <c r="L105" s="43">
        <v>37134</v>
      </c>
      <c r="M105" s="43">
        <v>0</v>
      </c>
      <c r="N105" s="43">
        <v>0</v>
      </c>
      <c r="O105" s="43">
        <v>0</v>
      </c>
      <c r="P105" s="43">
        <v>6298</v>
      </c>
      <c r="Q105" s="43">
        <v>13395</v>
      </c>
      <c r="R105" s="43">
        <v>0</v>
      </c>
      <c r="S105" s="43">
        <v>0</v>
      </c>
      <c r="T105" s="43">
        <v>5521</v>
      </c>
      <c r="U105" s="43">
        <v>0</v>
      </c>
      <c r="V105" s="43">
        <v>0</v>
      </c>
      <c r="W105" s="44">
        <v>3652</v>
      </c>
      <c r="X105" s="41">
        <f t="shared" si="5"/>
        <v>0</v>
      </c>
      <c r="Y105" s="51">
        <v>0</v>
      </c>
      <c r="Z105" s="52">
        <v>0</v>
      </c>
      <c r="AA105" s="53">
        <v>0</v>
      </c>
      <c r="AB105" s="54">
        <v>2092</v>
      </c>
      <c r="AC105" s="55">
        <v>14844</v>
      </c>
      <c r="AD105" s="26">
        <f t="shared" si="6"/>
        <v>2150</v>
      </c>
      <c r="AE105" s="45">
        <v>0</v>
      </c>
      <c r="AF105" s="46">
        <v>2150</v>
      </c>
      <c r="AG105" s="46">
        <v>0</v>
      </c>
      <c r="AH105" s="46">
        <v>0</v>
      </c>
      <c r="AI105" s="47">
        <v>0</v>
      </c>
      <c r="AJ105" s="46">
        <v>0</v>
      </c>
      <c r="AK105" s="46">
        <v>0</v>
      </c>
      <c r="AL105" s="46">
        <v>0</v>
      </c>
      <c r="AM105" s="48">
        <v>0</v>
      </c>
      <c r="AN105" s="40">
        <v>0</v>
      </c>
      <c r="AO105" s="59">
        <f t="shared" si="7"/>
        <v>0</v>
      </c>
      <c r="AP105" s="57">
        <v>0</v>
      </c>
      <c r="AQ105" s="49">
        <v>0</v>
      </c>
      <c r="AR105" s="50">
        <v>0</v>
      </c>
      <c r="AS105" s="38">
        <v>0</v>
      </c>
    </row>
    <row r="106" spans="1:45" ht="12.75" customHeight="1" x14ac:dyDescent="0.25">
      <c r="A106" s="4" t="s">
        <v>15</v>
      </c>
      <c r="B106" s="8">
        <v>401</v>
      </c>
      <c r="C106" s="4" t="s">
        <v>19</v>
      </c>
      <c r="D106" s="5" t="s">
        <v>87</v>
      </c>
      <c r="E106" s="5" t="s">
        <v>9</v>
      </c>
      <c r="F106" s="6" t="s">
        <v>88</v>
      </c>
      <c r="G106" s="33">
        <v>306738</v>
      </c>
      <c r="H106" s="36">
        <v>565295</v>
      </c>
      <c r="I106" s="31">
        <f t="shared" si="4"/>
        <v>34313</v>
      </c>
      <c r="J106" s="42">
        <v>0</v>
      </c>
      <c r="K106" s="43">
        <v>0</v>
      </c>
      <c r="L106" s="43">
        <v>12378</v>
      </c>
      <c r="M106" s="43">
        <v>0</v>
      </c>
      <c r="N106" s="43">
        <v>0</v>
      </c>
      <c r="O106" s="43">
        <v>0</v>
      </c>
      <c r="P106" s="43">
        <v>4915</v>
      </c>
      <c r="Q106" s="43">
        <v>9508</v>
      </c>
      <c r="R106" s="43">
        <v>0</v>
      </c>
      <c r="S106" s="43">
        <v>0</v>
      </c>
      <c r="T106" s="43">
        <v>4012</v>
      </c>
      <c r="U106" s="43">
        <v>0</v>
      </c>
      <c r="V106" s="43">
        <v>3500</v>
      </c>
      <c r="W106" s="44">
        <v>0</v>
      </c>
      <c r="X106" s="41">
        <f t="shared" si="5"/>
        <v>0</v>
      </c>
      <c r="Y106" s="51">
        <v>0</v>
      </c>
      <c r="Z106" s="52">
        <v>0</v>
      </c>
      <c r="AA106" s="53">
        <v>0</v>
      </c>
      <c r="AB106" s="54">
        <v>5067</v>
      </c>
      <c r="AC106" s="55">
        <v>4920</v>
      </c>
      <c r="AD106" s="26">
        <f t="shared" si="6"/>
        <v>500</v>
      </c>
      <c r="AE106" s="45">
        <v>0</v>
      </c>
      <c r="AF106" s="46">
        <v>0</v>
      </c>
      <c r="AG106" s="46">
        <v>0</v>
      </c>
      <c r="AH106" s="46">
        <v>0</v>
      </c>
      <c r="AI106" s="47">
        <v>500</v>
      </c>
      <c r="AJ106" s="46">
        <v>0</v>
      </c>
      <c r="AK106" s="46">
        <v>0</v>
      </c>
      <c r="AL106" s="46">
        <v>0</v>
      </c>
      <c r="AM106" s="48">
        <v>0</v>
      </c>
      <c r="AN106" s="40">
        <v>0</v>
      </c>
      <c r="AO106" s="59">
        <f t="shared" si="7"/>
        <v>0</v>
      </c>
      <c r="AP106" s="57">
        <v>0</v>
      </c>
      <c r="AQ106" s="49">
        <v>0</v>
      </c>
      <c r="AR106" s="50">
        <v>0</v>
      </c>
      <c r="AS106" s="38">
        <v>0</v>
      </c>
    </row>
    <row r="107" spans="1:45" ht="12.75" customHeight="1" x14ac:dyDescent="0.25">
      <c r="A107" s="4" t="s">
        <v>15</v>
      </c>
      <c r="B107" s="8">
        <v>402</v>
      </c>
      <c r="C107" s="4" t="s">
        <v>93</v>
      </c>
      <c r="D107" s="5" t="s">
        <v>94</v>
      </c>
      <c r="E107" s="5" t="s">
        <v>9</v>
      </c>
      <c r="F107" s="6" t="s">
        <v>95</v>
      </c>
      <c r="G107" s="33">
        <v>307203</v>
      </c>
      <c r="H107" s="36">
        <v>7167317</v>
      </c>
      <c r="I107" s="31">
        <f t="shared" si="4"/>
        <v>855464</v>
      </c>
      <c r="J107" s="42">
        <v>10827</v>
      </c>
      <c r="K107" s="43">
        <v>24961</v>
      </c>
      <c r="L107" s="43">
        <v>289852</v>
      </c>
      <c r="M107" s="43">
        <v>3600</v>
      </c>
      <c r="N107" s="43">
        <v>0</v>
      </c>
      <c r="O107" s="43">
        <v>0</v>
      </c>
      <c r="P107" s="43">
        <v>81710</v>
      </c>
      <c r="Q107" s="43">
        <v>165068</v>
      </c>
      <c r="R107" s="43">
        <v>13050</v>
      </c>
      <c r="S107" s="43">
        <v>0</v>
      </c>
      <c r="T107" s="43">
        <v>50247</v>
      </c>
      <c r="U107" s="43">
        <v>24300</v>
      </c>
      <c r="V107" s="43">
        <v>25600</v>
      </c>
      <c r="W107" s="44">
        <v>166249</v>
      </c>
      <c r="X107" s="41">
        <f t="shared" si="5"/>
        <v>0</v>
      </c>
      <c r="Y107" s="51">
        <v>0</v>
      </c>
      <c r="Z107" s="52">
        <v>0</v>
      </c>
      <c r="AA107" s="53">
        <v>0</v>
      </c>
      <c r="AB107" s="54">
        <v>79413</v>
      </c>
      <c r="AC107" s="55">
        <v>145493</v>
      </c>
      <c r="AD107" s="26">
        <f t="shared" si="6"/>
        <v>21223</v>
      </c>
      <c r="AE107" s="45">
        <v>0</v>
      </c>
      <c r="AF107" s="46">
        <v>0</v>
      </c>
      <c r="AG107" s="46">
        <v>0</v>
      </c>
      <c r="AH107" s="46">
        <v>0</v>
      </c>
      <c r="AI107" s="47">
        <v>2000</v>
      </c>
      <c r="AJ107" s="46">
        <v>0</v>
      </c>
      <c r="AK107" s="46">
        <v>9562</v>
      </c>
      <c r="AL107" s="46">
        <v>0</v>
      </c>
      <c r="AM107" s="48">
        <v>0</v>
      </c>
      <c r="AN107" s="40">
        <v>9661</v>
      </c>
      <c r="AO107" s="59">
        <f t="shared" si="7"/>
        <v>0</v>
      </c>
      <c r="AP107" s="57">
        <v>0</v>
      </c>
      <c r="AQ107" s="49">
        <v>0</v>
      </c>
      <c r="AR107" s="50">
        <v>0</v>
      </c>
      <c r="AS107" s="38">
        <v>0</v>
      </c>
    </row>
    <row r="108" spans="1:45" ht="12.75" customHeight="1" x14ac:dyDescent="0.25">
      <c r="A108" s="4" t="s">
        <v>15</v>
      </c>
      <c r="B108" s="8">
        <v>402</v>
      </c>
      <c r="C108" s="4" t="s">
        <v>93</v>
      </c>
      <c r="D108" s="5" t="s">
        <v>96</v>
      </c>
      <c r="E108" s="5" t="s">
        <v>9</v>
      </c>
      <c r="F108" s="6" t="s">
        <v>97</v>
      </c>
      <c r="G108" s="33">
        <v>800309</v>
      </c>
      <c r="H108" s="36">
        <v>0</v>
      </c>
      <c r="I108" s="31">
        <f t="shared" si="4"/>
        <v>4125</v>
      </c>
      <c r="J108" s="42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4125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4">
        <v>0</v>
      </c>
      <c r="X108" s="41">
        <f t="shared" si="5"/>
        <v>0</v>
      </c>
      <c r="Y108" s="51">
        <v>0</v>
      </c>
      <c r="Z108" s="52">
        <v>0</v>
      </c>
      <c r="AA108" s="53">
        <v>0</v>
      </c>
      <c r="AB108" s="54">
        <v>0</v>
      </c>
      <c r="AC108" s="55">
        <v>0</v>
      </c>
      <c r="AD108" s="26">
        <f t="shared" si="6"/>
        <v>0</v>
      </c>
      <c r="AE108" s="45">
        <v>0</v>
      </c>
      <c r="AF108" s="46">
        <v>0</v>
      </c>
      <c r="AG108" s="46">
        <v>0</v>
      </c>
      <c r="AH108" s="46">
        <v>0</v>
      </c>
      <c r="AI108" s="47">
        <v>0</v>
      </c>
      <c r="AJ108" s="46">
        <v>0</v>
      </c>
      <c r="AK108" s="46">
        <v>0</v>
      </c>
      <c r="AL108" s="46">
        <v>0</v>
      </c>
      <c r="AM108" s="48">
        <v>0</v>
      </c>
      <c r="AN108" s="40">
        <v>0</v>
      </c>
      <c r="AO108" s="59">
        <f t="shared" si="7"/>
        <v>0</v>
      </c>
      <c r="AP108" s="57">
        <v>0</v>
      </c>
      <c r="AQ108" s="49">
        <v>0</v>
      </c>
      <c r="AR108" s="50">
        <v>0</v>
      </c>
      <c r="AS108" s="38">
        <v>0</v>
      </c>
    </row>
    <row r="109" spans="1:45" ht="12.75" customHeight="1" x14ac:dyDescent="0.25">
      <c r="A109" s="4" t="s">
        <v>15</v>
      </c>
      <c r="B109" s="8">
        <v>402</v>
      </c>
      <c r="C109" s="4" t="s">
        <v>93</v>
      </c>
      <c r="D109" s="5" t="s">
        <v>98</v>
      </c>
      <c r="E109" s="5" t="s">
        <v>9</v>
      </c>
      <c r="F109" s="6" t="s">
        <v>99</v>
      </c>
      <c r="G109" s="33">
        <v>306771</v>
      </c>
      <c r="H109" s="36">
        <v>381088</v>
      </c>
      <c r="I109" s="31">
        <f t="shared" si="4"/>
        <v>137446</v>
      </c>
      <c r="J109" s="42">
        <v>0</v>
      </c>
      <c r="K109" s="43">
        <v>1137</v>
      </c>
      <c r="L109" s="43">
        <v>10274</v>
      </c>
      <c r="M109" s="43">
        <v>0</v>
      </c>
      <c r="N109" s="43">
        <v>100000</v>
      </c>
      <c r="O109" s="43">
        <v>0</v>
      </c>
      <c r="P109" s="43">
        <v>2976</v>
      </c>
      <c r="Q109" s="43">
        <v>12390</v>
      </c>
      <c r="R109" s="43">
        <v>1500</v>
      </c>
      <c r="S109" s="43">
        <v>0</v>
      </c>
      <c r="T109" s="43">
        <v>1733</v>
      </c>
      <c r="U109" s="43">
        <v>0</v>
      </c>
      <c r="V109" s="43">
        <v>0</v>
      </c>
      <c r="W109" s="44">
        <v>7436</v>
      </c>
      <c r="X109" s="41">
        <f t="shared" si="5"/>
        <v>0</v>
      </c>
      <c r="Y109" s="51">
        <v>0</v>
      </c>
      <c r="Z109" s="52">
        <v>0</v>
      </c>
      <c r="AA109" s="53">
        <v>0</v>
      </c>
      <c r="AB109" s="54">
        <v>4359</v>
      </c>
      <c r="AC109" s="55">
        <v>0</v>
      </c>
      <c r="AD109" s="26">
        <f t="shared" si="6"/>
        <v>407</v>
      </c>
      <c r="AE109" s="45">
        <v>0</v>
      </c>
      <c r="AF109" s="46">
        <v>407</v>
      </c>
      <c r="AG109" s="46">
        <v>0</v>
      </c>
      <c r="AH109" s="46">
        <v>0</v>
      </c>
      <c r="AI109" s="47">
        <v>0</v>
      </c>
      <c r="AJ109" s="46">
        <v>0</v>
      </c>
      <c r="AK109" s="46">
        <v>0</v>
      </c>
      <c r="AL109" s="46">
        <v>0</v>
      </c>
      <c r="AM109" s="48">
        <v>0</v>
      </c>
      <c r="AN109" s="40">
        <v>0</v>
      </c>
      <c r="AO109" s="59">
        <f t="shared" si="7"/>
        <v>0</v>
      </c>
      <c r="AP109" s="57">
        <v>0</v>
      </c>
      <c r="AQ109" s="49">
        <v>0</v>
      </c>
      <c r="AR109" s="50">
        <v>0</v>
      </c>
      <c r="AS109" s="38">
        <v>0</v>
      </c>
    </row>
    <row r="110" spans="1:45" ht="12.75" customHeight="1" x14ac:dyDescent="0.25">
      <c r="A110" s="4" t="s">
        <v>15</v>
      </c>
      <c r="B110" s="8">
        <v>402</v>
      </c>
      <c r="C110" s="4" t="s">
        <v>93</v>
      </c>
      <c r="D110" s="5" t="s">
        <v>100</v>
      </c>
      <c r="E110" s="5" t="s">
        <v>9</v>
      </c>
      <c r="F110" s="6" t="s">
        <v>101</v>
      </c>
      <c r="G110" s="33">
        <v>306789</v>
      </c>
      <c r="H110" s="36">
        <v>0</v>
      </c>
      <c r="I110" s="31">
        <f t="shared" si="4"/>
        <v>4099</v>
      </c>
      <c r="J110" s="42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4099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4">
        <v>0</v>
      </c>
      <c r="X110" s="41">
        <f t="shared" si="5"/>
        <v>0</v>
      </c>
      <c r="Y110" s="51">
        <v>0</v>
      </c>
      <c r="Z110" s="52">
        <v>0</v>
      </c>
      <c r="AA110" s="53">
        <v>0</v>
      </c>
      <c r="AB110" s="54">
        <v>0</v>
      </c>
      <c r="AC110" s="55">
        <v>0</v>
      </c>
      <c r="AD110" s="26">
        <f t="shared" si="6"/>
        <v>0</v>
      </c>
      <c r="AE110" s="45">
        <v>0</v>
      </c>
      <c r="AF110" s="46">
        <v>0</v>
      </c>
      <c r="AG110" s="46">
        <v>0</v>
      </c>
      <c r="AH110" s="46">
        <v>0</v>
      </c>
      <c r="AI110" s="47">
        <v>0</v>
      </c>
      <c r="AJ110" s="46">
        <v>0</v>
      </c>
      <c r="AK110" s="46">
        <v>0</v>
      </c>
      <c r="AL110" s="46">
        <v>0</v>
      </c>
      <c r="AM110" s="48">
        <v>0</v>
      </c>
      <c r="AN110" s="40">
        <v>0</v>
      </c>
      <c r="AO110" s="59">
        <f t="shared" si="7"/>
        <v>0</v>
      </c>
      <c r="AP110" s="57">
        <v>0</v>
      </c>
      <c r="AQ110" s="49">
        <v>0</v>
      </c>
      <c r="AR110" s="50">
        <v>0</v>
      </c>
      <c r="AS110" s="38">
        <v>0</v>
      </c>
    </row>
    <row r="111" spans="1:45" ht="12.75" customHeight="1" x14ac:dyDescent="0.25">
      <c r="A111" s="4" t="s">
        <v>15</v>
      </c>
      <c r="B111" s="8">
        <v>402</v>
      </c>
      <c r="C111" s="4" t="s">
        <v>93</v>
      </c>
      <c r="D111" s="5" t="s">
        <v>102</v>
      </c>
      <c r="E111" s="5" t="s">
        <v>9</v>
      </c>
      <c r="F111" s="6" t="s">
        <v>103</v>
      </c>
      <c r="G111" s="33">
        <v>587656</v>
      </c>
      <c r="H111" s="36">
        <v>0</v>
      </c>
      <c r="I111" s="31">
        <f t="shared" si="4"/>
        <v>1394</v>
      </c>
      <c r="J111" s="42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1394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4">
        <v>0</v>
      </c>
      <c r="X111" s="41">
        <f t="shared" si="5"/>
        <v>0</v>
      </c>
      <c r="Y111" s="51">
        <v>0</v>
      </c>
      <c r="Z111" s="52">
        <v>0</v>
      </c>
      <c r="AA111" s="53">
        <v>0</v>
      </c>
      <c r="AB111" s="54">
        <v>0</v>
      </c>
      <c r="AC111" s="55">
        <v>0</v>
      </c>
      <c r="AD111" s="26">
        <f t="shared" si="6"/>
        <v>0</v>
      </c>
      <c r="AE111" s="45">
        <v>0</v>
      </c>
      <c r="AF111" s="46">
        <v>0</v>
      </c>
      <c r="AG111" s="46">
        <v>0</v>
      </c>
      <c r="AH111" s="46">
        <v>0</v>
      </c>
      <c r="AI111" s="47">
        <v>0</v>
      </c>
      <c r="AJ111" s="46">
        <v>0</v>
      </c>
      <c r="AK111" s="46">
        <v>0</v>
      </c>
      <c r="AL111" s="46">
        <v>0</v>
      </c>
      <c r="AM111" s="48">
        <v>0</v>
      </c>
      <c r="AN111" s="40">
        <v>0</v>
      </c>
      <c r="AO111" s="59">
        <f t="shared" si="7"/>
        <v>0</v>
      </c>
      <c r="AP111" s="57">
        <v>0</v>
      </c>
      <c r="AQ111" s="49">
        <v>0</v>
      </c>
      <c r="AR111" s="50">
        <v>0</v>
      </c>
      <c r="AS111" s="38">
        <v>0</v>
      </c>
    </row>
    <row r="112" spans="1:45" ht="12.75" customHeight="1" x14ac:dyDescent="0.25">
      <c r="A112" s="4" t="s">
        <v>15</v>
      </c>
      <c r="B112" s="8">
        <v>402</v>
      </c>
      <c r="C112" s="4" t="s">
        <v>93</v>
      </c>
      <c r="D112" s="5" t="s">
        <v>104</v>
      </c>
      <c r="E112" s="5" t="s">
        <v>9</v>
      </c>
      <c r="F112" s="6" t="s">
        <v>105</v>
      </c>
      <c r="G112" s="33">
        <v>306835</v>
      </c>
      <c r="H112" s="36">
        <v>306266</v>
      </c>
      <c r="I112" s="31">
        <f t="shared" si="4"/>
        <v>29925</v>
      </c>
      <c r="J112" s="42">
        <v>0</v>
      </c>
      <c r="K112" s="43">
        <v>3189</v>
      </c>
      <c r="L112" s="43">
        <v>16091</v>
      </c>
      <c r="M112" s="43">
        <v>0</v>
      </c>
      <c r="N112" s="43">
        <v>0</v>
      </c>
      <c r="O112" s="43">
        <v>0</v>
      </c>
      <c r="P112" s="43">
        <v>2771</v>
      </c>
      <c r="Q112" s="43">
        <v>3428</v>
      </c>
      <c r="R112" s="43">
        <v>300</v>
      </c>
      <c r="S112" s="43">
        <v>0</v>
      </c>
      <c r="T112" s="43">
        <v>1482</v>
      </c>
      <c r="U112" s="43">
        <v>1200</v>
      </c>
      <c r="V112" s="43">
        <v>1100</v>
      </c>
      <c r="W112" s="44">
        <v>364</v>
      </c>
      <c r="X112" s="41">
        <f t="shared" si="5"/>
        <v>165186</v>
      </c>
      <c r="Y112" s="51">
        <v>0</v>
      </c>
      <c r="Z112" s="52">
        <v>165186</v>
      </c>
      <c r="AA112" s="53">
        <v>0</v>
      </c>
      <c r="AB112" s="54">
        <v>0</v>
      </c>
      <c r="AC112" s="55">
        <v>8366</v>
      </c>
      <c r="AD112" s="26">
        <f t="shared" si="6"/>
        <v>1958</v>
      </c>
      <c r="AE112" s="45">
        <v>0</v>
      </c>
      <c r="AF112" s="46">
        <v>370</v>
      </c>
      <c r="AG112" s="46">
        <v>0</v>
      </c>
      <c r="AH112" s="46">
        <v>0</v>
      </c>
      <c r="AI112" s="47">
        <v>500</v>
      </c>
      <c r="AJ112" s="46">
        <v>1088</v>
      </c>
      <c r="AK112" s="46">
        <v>0</v>
      </c>
      <c r="AL112" s="46">
        <v>0</v>
      </c>
      <c r="AM112" s="48">
        <v>0</v>
      </c>
      <c r="AN112" s="40">
        <v>0</v>
      </c>
      <c r="AO112" s="59">
        <f t="shared" si="7"/>
        <v>0</v>
      </c>
      <c r="AP112" s="57">
        <v>0</v>
      </c>
      <c r="AQ112" s="49">
        <v>0</v>
      </c>
      <c r="AR112" s="50">
        <v>0</v>
      </c>
      <c r="AS112" s="38">
        <v>0</v>
      </c>
    </row>
    <row r="113" spans="1:45" ht="12.75" customHeight="1" x14ac:dyDescent="0.25">
      <c r="A113" s="4" t="s">
        <v>15</v>
      </c>
      <c r="B113" s="8">
        <v>402</v>
      </c>
      <c r="C113" s="4" t="s">
        <v>93</v>
      </c>
      <c r="D113" s="5" t="s">
        <v>106</v>
      </c>
      <c r="E113" s="5" t="s">
        <v>9</v>
      </c>
      <c r="F113" s="6" t="s">
        <v>107</v>
      </c>
      <c r="G113" s="33">
        <v>306843</v>
      </c>
      <c r="H113" s="36">
        <v>235826</v>
      </c>
      <c r="I113" s="31">
        <f t="shared" si="4"/>
        <v>26187</v>
      </c>
      <c r="J113" s="42">
        <v>1153</v>
      </c>
      <c r="K113" s="43">
        <v>1410</v>
      </c>
      <c r="L113" s="43">
        <v>13616</v>
      </c>
      <c r="M113" s="43">
        <v>0</v>
      </c>
      <c r="N113" s="43">
        <v>0</v>
      </c>
      <c r="O113" s="43">
        <v>0</v>
      </c>
      <c r="P113" s="43">
        <v>2099</v>
      </c>
      <c r="Q113" s="43">
        <v>3215</v>
      </c>
      <c r="R113" s="43">
        <v>1800</v>
      </c>
      <c r="S113" s="43">
        <v>0</v>
      </c>
      <c r="T113" s="43">
        <v>1386</v>
      </c>
      <c r="U113" s="43">
        <v>0</v>
      </c>
      <c r="V113" s="43">
        <v>0</v>
      </c>
      <c r="W113" s="44">
        <v>1508</v>
      </c>
      <c r="X113" s="41">
        <f t="shared" si="5"/>
        <v>0</v>
      </c>
      <c r="Y113" s="51">
        <v>0</v>
      </c>
      <c r="Z113" s="52">
        <v>0</v>
      </c>
      <c r="AA113" s="53">
        <v>0</v>
      </c>
      <c r="AB113" s="54">
        <v>1192</v>
      </c>
      <c r="AC113" s="55">
        <v>8498</v>
      </c>
      <c r="AD113" s="26">
        <f t="shared" si="6"/>
        <v>0</v>
      </c>
      <c r="AE113" s="45">
        <v>0</v>
      </c>
      <c r="AF113" s="46">
        <v>0</v>
      </c>
      <c r="AG113" s="46">
        <v>0</v>
      </c>
      <c r="AH113" s="46">
        <v>0</v>
      </c>
      <c r="AI113" s="47">
        <v>0</v>
      </c>
      <c r="AJ113" s="46">
        <v>0</v>
      </c>
      <c r="AK113" s="46">
        <v>0</v>
      </c>
      <c r="AL113" s="46">
        <v>0</v>
      </c>
      <c r="AM113" s="48">
        <v>0</v>
      </c>
      <c r="AN113" s="40">
        <v>0</v>
      </c>
      <c r="AO113" s="59">
        <f t="shared" si="7"/>
        <v>0</v>
      </c>
      <c r="AP113" s="57">
        <v>0</v>
      </c>
      <c r="AQ113" s="49">
        <v>0</v>
      </c>
      <c r="AR113" s="50">
        <v>0</v>
      </c>
      <c r="AS113" s="38">
        <v>0</v>
      </c>
    </row>
    <row r="114" spans="1:45" ht="12.75" customHeight="1" x14ac:dyDescent="0.25">
      <c r="A114" s="4" t="s">
        <v>15</v>
      </c>
      <c r="B114" s="8">
        <v>402</v>
      </c>
      <c r="C114" s="4" t="s">
        <v>93</v>
      </c>
      <c r="D114" s="5" t="s">
        <v>108</v>
      </c>
      <c r="E114" s="5" t="s">
        <v>9</v>
      </c>
      <c r="F114" s="6" t="s">
        <v>109</v>
      </c>
      <c r="G114" s="33">
        <v>306878</v>
      </c>
      <c r="H114" s="36">
        <v>429539</v>
      </c>
      <c r="I114" s="31">
        <f t="shared" si="4"/>
        <v>43092</v>
      </c>
      <c r="J114" s="42">
        <v>3814</v>
      </c>
      <c r="K114" s="43">
        <v>6294</v>
      </c>
      <c r="L114" s="43">
        <v>7427</v>
      </c>
      <c r="M114" s="43">
        <v>0</v>
      </c>
      <c r="N114" s="43">
        <v>0</v>
      </c>
      <c r="O114" s="43">
        <v>0</v>
      </c>
      <c r="P114" s="43">
        <v>2752</v>
      </c>
      <c r="Q114" s="43">
        <v>4125</v>
      </c>
      <c r="R114" s="43">
        <v>3250</v>
      </c>
      <c r="S114" s="43">
        <v>0</v>
      </c>
      <c r="T114" s="43">
        <v>2182</v>
      </c>
      <c r="U114" s="43">
        <v>0</v>
      </c>
      <c r="V114" s="43">
        <v>0</v>
      </c>
      <c r="W114" s="44">
        <v>13248</v>
      </c>
      <c r="X114" s="41">
        <f t="shared" si="5"/>
        <v>0</v>
      </c>
      <c r="Y114" s="51">
        <v>0</v>
      </c>
      <c r="Z114" s="52">
        <v>0</v>
      </c>
      <c r="AA114" s="53">
        <v>0</v>
      </c>
      <c r="AB114" s="54">
        <v>1802</v>
      </c>
      <c r="AC114" s="55">
        <v>0</v>
      </c>
      <c r="AD114" s="26">
        <f t="shared" si="6"/>
        <v>1738</v>
      </c>
      <c r="AE114" s="45">
        <v>0</v>
      </c>
      <c r="AF114" s="46">
        <v>1288</v>
      </c>
      <c r="AG114" s="46">
        <v>0</v>
      </c>
      <c r="AH114" s="46">
        <v>0</v>
      </c>
      <c r="AI114" s="47">
        <v>450</v>
      </c>
      <c r="AJ114" s="46">
        <v>0</v>
      </c>
      <c r="AK114" s="46">
        <v>0</v>
      </c>
      <c r="AL114" s="46">
        <v>0</v>
      </c>
      <c r="AM114" s="48">
        <v>0</v>
      </c>
      <c r="AN114" s="40">
        <v>0</v>
      </c>
      <c r="AO114" s="59">
        <f t="shared" si="7"/>
        <v>25000</v>
      </c>
      <c r="AP114" s="57">
        <v>0</v>
      </c>
      <c r="AQ114" s="49">
        <v>25000</v>
      </c>
      <c r="AR114" s="50">
        <v>0</v>
      </c>
      <c r="AS114" s="38">
        <v>0</v>
      </c>
    </row>
    <row r="115" spans="1:45" ht="12.75" customHeight="1" x14ac:dyDescent="0.25">
      <c r="A115" s="4" t="s">
        <v>15</v>
      </c>
      <c r="B115" s="8">
        <v>402</v>
      </c>
      <c r="C115" s="4" t="s">
        <v>93</v>
      </c>
      <c r="D115" s="5" t="s">
        <v>110</v>
      </c>
      <c r="E115" s="5" t="s">
        <v>9</v>
      </c>
      <c r="F115" s="6" t="s">
        <v>111</v>
      </c>
      <c r="G115" s="33">
        <v>306908</v>
      </c>
      <c r="H115" s="36">
        <v>52236</v>
      </c>
      <c r="I115" s="31">
        <f t="shared" si="4"/>
        <v>4752</v>
      </c>
      <c r="J115" s="42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506</v>
      </c>
      <c r="Q115" s="43">
        <v>2840</v>
      </c>
      <c r="R115" s="43">
        <v>950.00000000000011</v>
      </c>
      <c r="S115" s="43">
        <v>0</v>
      </c>
      <c r="T115" s="43">
        <v>456</v>
      </c>
      <c r="U115" s="43">
        <v>0</v>
      </c>
      <c r="V115" s="43">
        <v>0</v>
      </c>
      <c r="W115" s="44">
        <v>0</v>
      </c>
      <c r="X115" s="41">
        <f t="shared" si="5"/>
        <v>0</v>
      </c>
      <c r="Y115" s="51">
        <v>0</v>
      </c>
      <c r="Z115" s="52">
        <v>0</v>
      </c>
      <c r="AA115" s="53">
        <v>0</v>
      </c>
      <c r="AB115" s="54">
        <v>138</v>
      </c>
      <c r="AC115" s="55">
        <v>0</v>
      </c>
      <c r="AD115" s="26">
        <f t="shared" si="6"/>
        <v>0</v>
      </c>
      <c r="AE115" s="45">
        <v>0</v>
      </c>
      <c r="AF115" s="46">
        <v>0</v>
      </c>
      <c r="AG115" s="46">
        <v>0</v>
      </c>
      <c r="AH115" s="46">
        <v>0</v>
      </c>
      <c r="AI115" s="47">
        <v>0</v>
      </c>
      <c r="AJ115" s="46">
        <v>0</v>
      </c>
      <c r="AK115" s="46">
        <v>0</v>
      </c>
      <c r="AL115" s="46">
        <v>0</v>
      </c>
      <c r="AM115" s="48">
        <v>0</v>
      </c>
      <c r="AN115" s="40">
        <v>0</v>
      </c>
      <c r="AO115" s="59">
        <f t="shared" si="7"/>
        <v>0</v>
      </c>
      <c r="AP115" s="57">
        <v>0</v>
      </c>
      <c r="AQ115" s="49">
        <v>0</v>
      </c>
      <c r="AR115" s="50">
        <v>0</v>
      </c>
      <c r="AS115" s="38">
        <v>0</v>
      </c>
    </row>
    <row r="116" spans="1:45" ht="12.75" customHeight="1" x14ac:dyDescent="0.25">
      <c r="A116" s="4" t="s">
        <v>15</v>
      </c>
      <c r="B116" s="8">
        <v>402</v>
      </c>
      <c r="C116" s="4" t="s">
        <v>93</v>
      </c>
      <c r="D116" s="5" t="s">
        <v>112</v>
      </c>
      <c r="E116" s="5" t="s">
        <v>9</v>
      </c>
      <c r="F116" s="6" t="s">
        <v>113</v>
      </c>
      <c r="G116" s="33">
        <v>306916</v>
      </c>
      <c r="H116" s="36">
        <v>600829</v>
      </c>
      <c r="I116" s="31">
        <f t="shared" si="4"/>
        <v>77828</v>
      </c>
      <c r="J116" s="42">
        <v>1295</v>
      </c>
      <c r="K116" s="43">
        <v>15488</v>
      </c>
      <c r="L116" s="43">
        <v>37134</v>
      </c>
      <c r="M116" s="43">
        <v>0</v>
      </c>
      <c r="N116" s="43">
        <v>0</v>
      </c>
      <c r="O116" s="43">
        <v>0</v>
      </c>
      <c r="P116" s="43">
        <v>4678</v>
      </c>
      <c r="Q116" s="43">
        <v>5984</v>
      </c>
      <c r="R116" s="43">
        <v>1600.0000000000002</v>
      </c>
      <c r="S116" s="43">
        <v>0</v>
      </c>
      <c r="T116" s="43">
        <v>3191</v>
      </c>
      <c r="U116" s="43">
        <v>4350</v>
      </c>
      <c r="V116" s="43">
        <v>2600</v>
      </c>
      <c r="W116" s="44">
        <v>1508</v>
      </c>
      <c r="X116" s="41">
        <f t="shared" si="5"/>
        <v>0</v>
      </c>
      <c r="Y116" s="51">
        <v>0</v>
      </c>
      <c r="Z116" s="52">
        <v>0</v>
      </c>
      <c r="AA116" s="53">
        <v>0</v>
      </c>
      <c r="AB116" s="54">
        <v>3845</v>
      </c>
      <c r="AC116" s="55">
        <v>0</v>
      </c>
      <c r="AD116" s="26">
        <f t="shared" si="6"/>
        <v>2472</v>
      </c>
      <c r="AE116" s="45">
        <v>0</v>
      </c>
      <c r="AF116" s="46">
        <v>2472</v>
      </c>
      <c r="AG116" s="46">
        <v>0</v>
      </c>
      <c r="AH116" s="46">
        <v>0</v>
      </c>
      <c r="AI116" s="47">
        <v>0</v>
      </c>
      <c r="AJ116" s="46">
        <v>0</v>
      </c>
      <c r="AK116" s="46">
        <v>0</v>
      </c>
      <c r="AL116" s="46">
        <v>0</v>
      </c>
      <c r="AM116" s="48">
        <v>0</v>
      </c>
      <c r="AN116" s="40">
        <v>0</v>
      </c>
      <c r="AO116" s="59">
        <f t="shared" si="7"/>
        <v>0</v>
      </c>
      <c r="AP116" s="57">
        <v>0</v>
      </c>
      <c r="AQ116" s="49">
        <v>0</v>
      </c>
      <c r="AR116" s="50">
        <v>0</v>
      </c>
      <c r="AS116" s="38">
        <v>0</v>
      </c>
    </row>
    <row r="117" spans="1:45" ht="12.75" customHeight="1" x14ac:dyDescent="0.25">
      <c r="A117" s="4" t="s">
        <v>15</v>
      </c>
      <c r="B117" s="8">
        <v>402</v>
      </c>
      <c r="C117" s="4" t="s">
        <v>93</v>
      </c>
      <c r="D117" s="5" t="s">
        <v>114</v>
      </c>
      <c r="E117" s="5" t="s">
        <v>9</v>
      </c>
      <c r="F117" s="6" t="s">
        <v>115</v>
      </c>
      <c r="G117" s="33">
        <v>306941</v>
      </c>
      <c r="H117" s="36">
        <v>448926</v>
      </c>
      <c r="I117" s="31">
        <f t="shared" si="4"/>
        <v>94736</v>
      </c>
      <c r="J117" s="42">
        <v>2851</v>
      </c>
      <c r="K117" s="43">
        <v>2969</v>
      </c>
      <c r="L117" s="43">
        <v>16091</v>
      </c>
      <c r="M117" s="43">
        <v>0</v>
      </c>
      <c r="N117" s="43">
        <v>60082</v>
      </c>
      <c r="O117" s="43">
        <v>0</v>
      </c>
      <c r="P117" s="43">
        <v>4070</v>
      </c>
      <c r="Q117" s="43">
        <v>4447</v>
      </c>
      <c r="R117" s="43">
        <v>1550</v>
      </c>
      <c r="S117" s="43">
        <v>0</v>
      </c>
      <c r="T117" s="43">
        <v>2676</v>
      </c>
      <c r="U117" s="43">
        <v>0</v>
      </c>
      <c r="V117" s="43">
        <v>0</v>
      </c>
      <c r="W117" s="44">
        <v>0</v>
      </c>
      <c r="X117" s="41">
        <f t="shared" si="5"/>
        <v>0</v>
      </c>
      <c r="Y117" s="51">
        <v>0</v>
      </c>
      <c r="Z117" s="52">
        <v>0</v>
      </c>
      <c r="AA117" s="53">
        <v>0</v>
      </c>
      <c r="AB117" s="54">
        <v>1801</v>
      </c>
      <c r="AC117" s="55">
        <v>0</v>
      </c>
      <c r="AD117" s="26">
        <f t="shared" si="6"/>
        <v>788</v>
      </c>
      <c r="AE117" s="45">
        <v>0</v>
      </c>
      <c r="AF117" s="46">
        <v>788</v>
      </c>
      <c r="AG117" s="46">
        <v>0</v>
      </c>
      <c r="AH117" s="46">
        <v>0</v>
      </c>
      <c r="AI117" s="47">
        <v>0</v>
      </c>
      <c r="AJ117" s="46">
        <v>0</v>
      </c>
      <c r="AK117" s="46">
        <v>0</v>
      </c>
      <c r="AL117" s="46">
        <v>0</v>
      </c>
      <c r="AM117" s="48">
        <v>0</v>
      </c>
      <c r="AN117" s="40">
        <v>0</v>
      </c>
      <c r="AO117" s="59">
        <f t="shared" si="7"/>
        <v>0</v>
      </c>
      <c r="AP117" s="57">
        <v>0</v>
      </c>
      <c r="AQ117" s="49">
        <v>0</v>
      </c>
      <c r="AR117" s="50">
        <v>0</v>
      </c>
      <c r="AS117" s="38">
        <v>0</v>
      </c>
    </row>
    <row r="118" spans="1:45" ht="12.75" customHeight="1" x14ac:dyDescent="0.25">
      <c r="A118" s="4" t="s">
        <v>15</v>
      </c>
      <c r="B118" s="8">
        <v>402</v>
      </c>
      <c r="C118" s="4" t="s">
        <v>93</v>
      </c>
      <c r="D118" s="5" t="s">
        <v>116</v>
      </c>
      <c r="E118" s="5" t="s">
        <v>9</v>
      </c>
      <c r="F118" s="6" t="s">
        <v>117</v>
      </c>
      <c r="G118" s="33">
        <v>306967</v>
      </c>
      <c r="H118" s="36">
        <v>0</v>
      </c>
      <c r="I118" s="31">
        <f t="shared" si="4"/>
        <v>4751</v>
      </c>
      <c r="J118" s="42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4751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4">
        <v>0</v>
      </c>
      <c r="X118" s="41">
        <f t="shared" si="5"/>
        <v>0</v>
      </c>
      <c r="Y118" s="51">
        <v>0</v>
      </c>
      <c r="Z118" s="52">
        <v>0</v>
      </c>
      <c r="AA118" s="53">
        <v>0</v>
      </c>
      <c r="AB118" s="54">
        <v>0</v>
      </c>
      <c r="AC118" s="55">
        <v>0</v>
      </c>
      <c r="AD118" s="26">
        <f t="shared" si="6"/>
        <v>0</v>
      </c>
      <c r="AE118" s="45">
        <v>0</v>
      </c>
      <c r="AF118" s="46">
        <v>0</v>
      </c>
      <c r="AG118" s="46">
        <v>0</v>
      </c>
      <c r="AH118" s="46">
        <v>0</v>
      </c>
      <c r="AI118" s="47">
        <v>0</v>
      </c>
      <c r="AJ118" s="46">
        <v>0</v>
      </c>
      <c r="AK118" s="46">
        <v>0</v>
      </c>
      <c r="AL118" s="46">
        <v>0</v>
      </c>
      <c r="AM118" s="48">
        <v>0</v>
      </c>
      <c r="AN118" s="40">
        <v>0</v>
      </c>
      <c r="AO118" s="59">
        <f t="shared" si="7"/>
        <v>0</v>
      </c>
      <c r="AP118" s="57">
        <v>0</v>
      </c>
      <c r="AQ118" s="49">
        <v>0</v>
      </c>
      <c r="AR118" s="50">
        <v>0</v>
      </c>
      <c r="AS118" s="38">
        <v>0</v>
      </c>
    </row>
    <row r="119" spans="1:45" ht="12.75" customHeight="1" x14ac:dyDescent="0.25">
      <c r="A119" s="4" t="s">
        <v>15</v>
      </c>
      <c r="B119" s="8">
        <v>402</v>
      </c>
      <c r="C119" s="4" t="s">
        <v>93</v>
      </c>
      <c r="D119" s="5" t="s">
        <v>118</v>
      </c>
      <c r="E119" s="5" t="s">
        <v>9</v>
      </c>
      <c r="F119" s="6" t="s">
        <v>119</v>
      </c>
      <c r="G119" s="33">
        <v>306975</v>
      </c>
      <c r="H119" s="36">
        <v>39796</v>
      </c>
      <c r="I119" s="31">
        <f t="shared" si="4"/>
        <v>3445</v>
      </c>
      <c r="J119" s="42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352</v>
      </c>
      <c r="Q119" s="43">
        <v>2769</v>
      </c>
      <c r="R119" s="43">
        <v>100</v>
      </c>
      <c r="S119" s="43">
        <v>0</v>
      </c>
      <c r="T119" s="43">
        <v>224</v>
      </c>
      <c r="U119" s="43">
        <v>0</v>
      </c>
      <c r="V119" s="43">
        <v>0</v>
      </c>
      <c r="W119" s="44">
        <v>0</v>
      </c>
      <c r="X119" s="41">
        <f t="shared" si="5"/>
        <v>0</v>
      </c>
      <c r="Y119" s="51">
        <v>0</v>
      </c>
      <c r="Z119" s="52">
        <v>0</v>
      </c>
      <c r="AA119" s="53">
        <v>0</v>
      </c>
      <c r="AB119" s="54">
        <v>99</v>
      </c>
      <c r="AC119" s="55">
        <v>0</v>
      </c>
      <c r="AD119" s="26">
        <f t="shared" si="6"/>
        <v>482</v>
      </c>
      <c r="AE119" s="45">
        <v>0</v>
      </c>
      <c r="AF119" s="46">
        <v>0</v>
      </c>
      <c r="AG119" s="46">
        <v>0</v>
      </c>
      <c r="AH119" s="46">
        <v>0</v>
      </c>
      <c r="AI119" s="47">
        <v>482</v>
      </c>
      <c r="AJ119" s="46">
        <v>0</v>
      </c>
      <c r="AK119" s="46">
        <v>0</v>
      </c>
      <c r="AL119" s="46">
        <v>0</v>
      </c>
      <c r="AM119" s="48">
        <v>0</v>
      </c>
      <c r="AN119" s="40">
        <v>0</v>
      </c>
      <c r="AO119" s="59">
        <f t="shared" si="7"/>
        <v>0</v>
      </c>
      <c r="AP119" s="57">
        <v>0</v>
      </c>
      <c r="AQ119" s="49">
        <v>0</v>
      </c>
      <c r="AR119" s="50">
        <v>0</v>
      </c>
      <c r="AS119" s="38">
        <v>0</v>
      </c>
    </row>
    <row r="120" spans="1:45" ht="12.75" customHeight="1" x14ac:dyDescent="0.25">
      <c r="A120" s="4" t="s">
        <v>15</v>
      </c>
      <c r="B120" s="8">
        <v>402</v>
      </c>
      <c r="C120" s="4" t="s">
        <v>93</v>
      </c>
      <c r="D120" s="5" t="s">
        <v>120</v>
      </c>
      <c r="E120" s="5" t="s">
        <v>9</v>
      </c>
      <c r="F120" s="6" t="s">
        <v>121</v>
      </c>
      <c r="G120" s="33">
        <v>587524</v>
      </c>
      <c r="H120" s="36">
        <v>0</v>
      </c>
      <c r="I120" s="31">
        <f t="shared" si="4"/>
        <v>4322</v>
      </c>
      <c r="J120" s="42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1956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4">
        <v>2366</v>
      </c>
      <c r="X120" s="41">
        <f t="shared" si="5"/>
        <v>0</v>
      </c>
      <c r="Y120" s="51">
        <v>0</v>
      </c>
      <c r="Z120" s="52">
        <v>0</v>
      </c>
      <c r="AA120" s="53">
        <v>0</v>
      </c>
      <c r="AB120" s="54">
        <v>0</v>
      </c>
      <c r="AC120" s="55">
        <v>0</v>
      </c>
      <c r="AD120" s="26">
        <f t="shared" si="6"/>
        <v>497</v>
      </c>
      <c r="AE120" s="45">
        <v>0</v>
      </c>
      <c r="AF120" s="46">
        <v>0</v>
      </c>
      <c r="AG120" s="46">
        <v>0</v>
      </c>
      <c r="AH120" s="46">
        <v>0</v>
      </c>
      <c r="AI120" s="47">
        <v>497</v>
      </c>
      <c r="AJ120" s="46">
        <v>0</v>
      </c>
      <c r="AK120" s="46">
        <v>0</v>
      </c>
      <c r="AL120" s="46">
        <v>0</v>
      </c>
      <c r="AM120" s="48">
        <v>0</v>
      </c>
      <c r="AN120" s="40">
        <v>0</v>
      </c>
      <c r="AO120" s="59">
        <f t="shared" si="7"/>
        <v>0</v>
      </c>
      <c r="AP120" s="57">
        <v>0</v>
      </c>
      <c r="AQ120" s="49">
        <v>0</v>
      </c>
      <c r="AR120" s="50">
        <v>0</v>
      </c>
      <c r="AS120" s="38">
        <v>0</v>
      </c>
    </row>
    <row r="121" spans="1:45" ht="12.75" customHeight="1" x14ac:dyDescent="0.25">
      <c r="A121" s="4" t="s">
        <v>15</v>
      </c>
      <c r="B121" s="8">
        <v>402</v>
      </c>
      <c r="C121" s="4" t="s">
        <v>93</v>
      </c>
      <c r="D121" s="5" t="s">
        <v>122</v>
      </c>
      <c r="E121" s="5" t="s">
        <v>9</v>
      </c>
      <c r="F121" s="6" t="s">
        <v>123</v>
      </c>
      <c r="G121" s="33">
        <v>306991</v>
      </c>
      <c r="H121" s="36">
        <v>0</v>
      </c>
      <c r="I121" s="31">
        <f t="shared" si="4"/>
        <v>2679</v>
      </c>
      <c r="J121" s="42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2679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4">
        <v>0</v>
      </c>
      <c r="X121" s="41">
        <f t="shared" si="5"/>
        <v>0</v>
      </c>
      <c r="Y121" s="51">
        <v>0</v>
      </c>
      <c r="Z121" s="52">
        <v>0</v>
      </c>
      <c r="AA121" s="53">
        <v>0</v>
      </c>
      <c r="AB121" s="54">
        <v>0</v>
      </c>
      <c r="AC121" s="55">
        <v>0</v>
      </c>
      <c r="AD121" s="26">
        <f t="shared" si="6"/>
        <v>0</v>
      </c>
      <c r="AE121" s="45">
        <v>0</v>
      </c>
      <c r="AF121" s="46">
        <v>0</v>
      </c>
      <c r="AG121" s="46">
        <v>0</v>
      </c>
      <c r="AH121" s="46">
        <v>0</v>
      </c>
      <c r="AI121" s="47">
        <v>0</v>
      </c>
      <c r="AJ121" s="46">
        <v>0</v>
      </c>
      <c r="AK121" s="46">
        <v>0</v>
      </c>
      <c r="AL121" s="46">
        <v>0</v>
      </c>
      <c r="AM121" s="48">
        <v>0</v>
      </c>
      <c r="AN121" s="40">
        <v>0</v>
      </c>
      <c r="AO121" s="59">
        <f t="shared" si="7"/>
        <v>0</v>
      </c>
      <c r="AP121" s="57">
        <v>0</v>
      </c>
      <c r="AQ121" s="49">
        <v>0</v>
      </c>
      <c r="AR121" s="50">
        <v>0</v>
      </c>
      <c r="AS121" s="38">
        <v>0</v>
      </c>
    </row>
    <row r="122" spans="1:45" ht="12.75" customHeight="1" x14ac:dyDescent="0.25">
      <c r="A122" s="4" t="s">
        <v>15</v>
      </c>
      <c r="B122" s="8">
        <v>402</v>
      </c>
      <c r="C122" s="4" t="s">
        <v>93</v>
      </c>
      <c r="D122" s="5" t="s">
        <v>124</v>
      </c>
      <c r="E122" s="5" t="s">
        <v>9</v>
      </c>
      <c r="F122" s="6" t="s">
        <v>125</v>
      </c>
      <c r="G122" s="33">
        <v>307009</v>
      </c>
      <c r="H122" s="36">
        <v>0</v>
      </c>
      <c r="I122" s="31">
        <f t="shared" si="4"/>
        <v>1472</v>
      </c>
      <c r="J122" s="42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1472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4">
        <v>0</v>
      </c>
      <c r="X122" s="41">
        <f t="shared" si="5"/>
        <v>0</v>
      </c>
      <c r="Y122" s="51">
        <v>0</v>
      </c>
      <c r="Z122" s="52">
        <v>0</v>
      </c>
      <c r="AA122" s="53">
        <v>0</v>
      </c>
      <c r="AB122" s="54">
        <v>0</v>
      </c>
      <c r="AC122" s="55">
        <v>0</v>
      </c>
      <c r="AD122" s="26">
        <f t="shared" si="6"/>
        <v>500</v>
      </c>
      <c r="AE122" s="45">
        <v>0</v>
      </c>
      <c r="AF122" s="46">
        <v>0</v>
      </c>
      <c r="AG122" s="46">
        <v>0</v>
      </c>
      <c r="AH122" s="46">
        <v>0</v>
      </c>
      <c r="AI122" s="47">
        <v>500</v>
      </c>
      <c r="AJ122" s="46">
        <v>0</v>
      </c>
      <c r="AK122" s="46">
        <v>0</v>
      </c>
      <c r="AL122" s="46">
        <v>0</v>
      </c>
      <c r="AM122" s="48">
        <v>0</v>
      </c>
      <c r="AN122" s="40">
        <v>0</v>
      </c>
      <c r="AO122" s="59">
        <f t="shared" si="7"/>
        <v>0</v>
      </c>
      <c r="AP122" s="57">
        <v>0</v>
      </c>
      <c r="AQ122" s="49">
        <v>0</v>
      </c>
      <c r="AR122" s="50">
        <v>0</v>
      </c>
      <c r="AS122" s="38">
        <v>0</v>
      </c>
    </row>
    <row r="123" spans="1:45" ht="12.75" customHeight="1" x14ac:dyDescent="0.25">
      <c r="A123" s="4" t="s">
        <v>15</v>
      </c>
      <c r="B123" s="8">
        <v>402</v>
      </c>
      <c r="C123" s="4" t="s">
        <v>93</v>
      </c>
      <c r="D123" s="5" t="s">
        <v>126</v>
      </c>
      <c r="E123" s="5" t="s">
        <v>9</v>
      </c>
      <c r="F123" s="6" t="s">
        <v>127</v>
      </c>
      <c r="G123" s="33">
        <v>307041</v>
      </c>
      <c r="H123" s="36">
        <v>0</v>
      </c>
      <c r="I123" s="31">
        <f t="shared" si="4"/>
        <v>10045</v>
      </c>
      <c r="J123" s="42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10045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4">
        <v>0</v>
      </c>
      <c r="X123" s="41">
        <f t="shared" si="5"/>
        <v>0</v>
      </c>
      <c r="Y123" s="51">
        <v>0</v>
      </c>
      <c r="Z123" s="52">
        <v>0</v>
      </c>
      <c r="AA123" s="53">
        <v>0</v>
      </c>
      <c r="AB123" s="54">
        <v>0</v>
      </c>
      <c r="AC123" s="55">
        <v>0</v>
      </c>
      <c r="AD123" s="26">
        <f t="shared" si="6"/>
        <v>0</v>
      </c>
      <c r="AE123" s="45">
        <v>0</v>
      </c>
      <c r="AF123" s="46">
        <v>0</v>
      </c>
      <c r="AG123" s="46">
        <v>0</v>
      </c>
      <c r="AH123" s="46">
        <v>0</v>
      </c>
      <c r="AI123" s="47">
        <v>0</v>
      </c>
      <c r="AJ123" s="46">
        <v>0</v>
      </c>
      <c r="AK123" s="46">
        <v>0</v>
      </c>
      <c r="AL123" s="46">
        <v>0</v>
      </c>
      <c r="AM123" s="48">
        <v>0</v>
      </c>
      <c r="AN123" s="40">
        <v>0</v>
      </c>
      <c r="AO123" s="59">
        <f t="shared" si="7"/>
        <v>0</v>
      </c>
      <c r="AP123" s="57">
        <v>0</v>
      </c>
      <c r="AQ123" s="49">
        <v>0</v>
      </c>
      <c r="AR123" s="50">
        <v>0</v>
      </c>
      <c r="AS123" s="38">
        <v>0</v>
      </c>
    </row>
    <row r="124" spans="1:45" ht="12.75" customHeight="1" x14ac:dyDescent="0.25">
      <c r="A124" s="4" t="s">
        <v>15</v>
      </c>
      <c r="B124" s="8">
        <v>402</v>
      </c>
      <c r="C124" s="4" t="s">
        <v>93</v>
      </c>
      <c r="D124" s="5" t="s">
        <v>128</v>
      </c>
      <c r="E124" s="5" t="s">
        <v>9</v>
      </c>
      <c r="F124" s="6" t="s">
        <v>129</v>
      </c>
      <c r="G124" s="33">
        <v>307050</v>
      </c>
      <c r="H124" s="36">
        <v>359313</v>
      </c>
      <c r="I124" s="31">
        <f t="shared" si="4"/>
        <v>95107</v>
      </c>
      <c r="J124" s="42">
        <v>0</v>
      </c>
      <c r="K124" s="43">
        <v>0</v>
      </c>
      <c r="L124" s="43">
        <v>24756</v>
      </c>
      <c r="M124" s="43">
        <v>0</v>
      </c>
      <c r="N124" s="43">
        <v>33624</v>
      </c>
      <c r="O124" s="43">
        <v>0</v>
      </c>
      <c r="P124" s="43">
        <v>3264</v>
      </c>
      <c r="Q124" s="43">
        <v>4609</v>
      </c>
      <c r="R124" s="43">
        <v>0</v>
      </c>
      <c r="S124" s="43">
        <v>0</v>
      </c>
      <c r="T124" s="43">
        <v>1812</v>
      </c>
      <c r="U124" s="43">
        <v>1350</v>
      </c>
      <c r="V124" s="43">
        <v>0</v>
      </c>
      <c r="W124" s="44">
        <v>25692</v>
      </c>
      <c r="X124" s="41">
        <f t="shared" si="5"/>
        <v>53000</v>
      </c>
      <c r="Y124" s="51">
        <v>0</v>
      </c>
      <c r="Z124" s="52">
        <v>53000</v>
      </c>
      <c r="AA124" s="53">
        <v>0</v>
      </c>
      <c r="AB124" s="54">
        <v>1772</v>
      </c>
      <c r="AC124" s="55">
        <v>1539</v>
      </c>
      <c r="AD124" s="26">
        <f t="shared" si="6"/>
        <v>0</v>
      </c>
      <c r="AE124" s="45">
        <v>0</v>
      </c>
      <c r="AF124" s="46">
        <v>0</v>
      </c>
      <c r="AG124" s="46">
        <v>0</v>
      </c>
      <c r="AH124" s="46">
        <v>0</v>
      </c>
      <c r="AI124" s="47">
        <v>0</v>
      </c>
      <c r="AJ124" s="46">
        <v>0</v>
      </c>
      <c r="AK124" s="46">
        <v>0</v>
      </c>
      <c r="AL124" s="46">
        <v>0</v>
      </c>
      <c r="AM124" s="48">
        <v>0</v>
      </c>
      <c r="AN124" s="40">
        <v>0</v>
      </c>
      <c r="AO124" s="59">
        <f t="shared" si="7"/>
        <v>100000</v>
      </c>
      <c r="AP124" s="57">
        <v>0</v>
      </c>
      <c r="AQ124" s="49">
        <v>100000</v>
      </c>
      <c r="AR124" s="50">
        <v>0</v>
      </c>
      <c r="AS124" s="38">
        <v>0</v>
      </c>
    </row>
    <row r="125" spans="1:45" ht="12.75" customHeight="1" x14ac:dyDescent="0.25">
      <c r="A125" s="4" t="s">
        <v>15</v>
      </c>
      <c r="B125" s="8">
        <v>402</v>
      </c>
      <c r="C125" s="4" t="s">
        <v>93</v>
      </c>
      <c r="D125" s="5" t="s">
        <v>130</v>
      </c>
      <c r="E125" s="5" t="s">
        <v>9</v>
      </c>
      <c r="F125" s="6" t="s">
        <v>131</v>
      </c>
      <c r="G125" s="33">
        <v>307068</v>
      </c>
      <c r="H125" s="36">
        <v>75778</v>
      </c>
      <c r="I125" s="31">
        <f t="shared" si="4"/>
        <v>16307</v>
      </c>
      <c r="J125" s="42">
        <v>0</v>
      </c>
      <c r="K125" s="43">
        <v>0</v>
      </c>
      <c r="L125" s="43">
        <v>12378</v>
      </c>
      <c r="M125" s="43">
        <v>0</v>
      </c>
      <c r="N125" s="43">
        <v>0</v>
      </c>
      <c r="O125" s="43">
        <v>0</v>
      </c>
      <c r="P125" s="43">
        <v>493</v>
      </c>
      <c r="Q125" s="43">
        <v>2034</v>
      </c>
      <c r="R125" s="43">
        <v>1050</v>
      </c>
      <c r="S125" s="43">
        <v>0</v>
      </c>
      <c r="T125" s="43">
        <v>352</v>
      </c>
      <c r="U125" s="43">
        <v>0</v>
      </c>
      <c r="V125" s="43">
        <v>0</v>
      </c>
      <c r="W125" s="44">
        <v>0</v>
      </c>
      <c r="X125" s="41">
        <f t="shared" si="5"/>
        <v>0</v>
      </c>
      <c r="Y125" s="51">
        <v>0</v>
      </c>
      <c r="Z125" s="52">
        <v>0</v>
      </c>
      <c r="AA125" s="53">
        <v>0</v>
      </c>
      <c r="AB125" s="54">
        <v>599</v>
      </c>
      <c r="AC125" s="55">
        <v>0</v>
      </c>
      <c r="AD125" s="26">
        <f t="shared" si="6"/>
        <v>500</v>
      </c>
      <c r="AE125" s="45">
        <v>0</v>
      </c>
      <c r="AF125" s="46">
        <v>0</v>
      </c>
      <c r="AG125" s="46">
        <v>0</v>
      </c>
      <c r="AH125" s="46">
        <v>0</v>
      </c>
      <c r="AI125" s="47">
        <v>500</v>
      </c>
      <c r="AJ125" s="46">
        <v>0</v>
      </c>
      <c r="AK125" s="46">
        <v>0</v>
      </c>
      <c r="AL125" s="46">
        <v>0</v>
      </c>
      <c r="AM125" s="48">
        <v>0</v>
      </c>
      <c r="AN125" s="40">
        <v>0</v>
      </c>
      <c r="AO125" s="59">
        <f t="shared" si="7"/>
        <v>0</v>
      </c>
      <c r="AP125" s="57">
        <v>0</v>
      </c>
      <c r="AQ125" s="49">
        <v>0</v>
      </c>
      <c r="AR125" s="50">
        <v>0</v>
      </c>
      <c r="AS125" s="38">
        <v>0</v>
      </c>
    </row>
    <row r="126" spans="1:45" ht="12.75" customHeight="1" x14ac:dyDescent="0.25">
      <c r="A126" s="4" t="s">
        <v>15</v>
      </c>
      <c r="B126" s="8">
        <v>402</v>
      </c>
      <c r="C126" s="4" t="s">
        <v>93</v>
      </c>
      <c r="D126" s="5" t="s">
        <v>132</v>
      </c>
      <c r="E126" s="5" t="s">
        <v>9</v>
      </c>
      <c r="F126" s="6" t="s">
        <v>133</v>
      </c>
      <c r="G126" s="33">
        <v>307092</v>
      </c>
      <c r="H126" s="36">
        <v>392745</v>
      </c>
      <c r="I126" s="31">
        <f t="shared" si="4"/>
        <v>40818</v>
      </c>
      <c r="J126" s="42">
        <v>1668</v>
      </c>
      <c r="K126" s="43">
        <v>6986</v>
      </c>
      <c r="L126" s="43">
        <v>13361</v>
      </c>
      <c r="M126" s="43">
        <v>0</v>
      </c>
      <c r="N126" s="43">
        <v>0</v>
      </c>
      <c r="O126" s="43">
        <v>0</v>
      </c>
      <c r="P126" s="43">
        <v>2893</v>
      </c>
      <c r="Q126" s="43">
        <v>2866</v>
      </c>
      <c r="R126" s="43">
        <v>3150</v>
      </c>
      <c r="S126" s="43">
        <v>0</v>
      </c>
      <c r="T126" s="43">
        <v>2304</v>
      </c>
      <c r="U126" s="43">
        <v>0</v>
      </c>
      <c r="V126" s="43">
        <v>1300</v>
      </c>
      <c r="W126" s="44">
        <v>6290</v>
      </c>
      <c r="X126" s="41">
        <f t="shared" si="5"/>
        <v>0</v>
      </c>
      <c r="Y126" s="51">
        <v>0</v>
      </c>
      <c r="Z126" s="52">
        <v>0</v>
      </c>
      <c r="AA126" s="53">
        <v>0</v>
      </c>
      <c r="AB126" s="54">
        <v>8669</v>
      </c>
      <c r="AC126" s="55">
        <v>19</v>
      </c>
      <c r="AD126" s="26">
        <f t="shared" si="6"/>
        <v>1580</v>
      </c>
      <c r="AE126" s="45">
        <v>0</v>
      </c>
      <c r="AF126" s="46">
        <v>1080</v>
      </c>
      <c r="AG126" s="46">
        <v>0</v>
      </c>
      <c r="AH126" s="46">
        <v>0</v>
      </c>
      <c r="AI126" s="47">
        <v>500</v>
      </c>
      <c r="AJ126" s="46">
        <v>0</v>
      </c>
      <c r="AK126" s="46">
        <v>0</v>
      </c>
      <c r="AL126" s="46">
        <v>0</v>
      </c>
      <c r="AM126" s="48">
        <v>0</v>
      </c>
      <c r="AN126" s="40">
        <v>0</v>
      </c>
      <c r="AO126" s="59">
        <f t="shared" si="7"/>
        <v>0</v>
      </c>
      <c r="AP126" s="57">
        <v>0</v>
      </c>
      <c r="AQ126" s="49">
        <v>0</v>
      </c>
      <c r="AR126" s="50">
        <v>0</v>
      </c>
      <c r="AS126" s="38">
        <v>0</v>
      </c>
    </row>
    <row r="127" spans="1:45" ht="12.75" customHeight="1" x14ac:dyDescent="0.25">
      <c r="A127" s="4" t="s">
        <v>15</v>
      </c>
      <c r="B127" s="8">
        <v>402</v>
      </c>
      <c r="C127" s="4" t="s">
        <v>93</v>
      </c>
      <c r="D127" s="5" t="s">
        <v>134</v>
      </c>
      <c r="E127" s="5" t="s">
        <v>9</v>
      </c>
      <c r="F127" s="6" t="s">
        <v>135</v>
      </c>
      <c r="G127" s="33">
        <v>307114</v>
      </c>
      <c r="H127" s="36">
        <v>319254</v>
      </c>
      <c r="I127" s="31">
        <f t="shared" si="4"/>
        <v>28501</v>
      </c>
      <c r="J127" s="42">
        <v>0</v>
      </c>
      <c r="K127" s="43">
        <v>1079</v>
      </c>
      <c r="L127" s="43">
        <v>12378</v>
      </c>
      <c r="M127" s="43">
        <v>0</v>
      </c>
      <c r="N127" s="43">
        <v>0</v>
      </c>
      <c r="O127" s="43">
        <v>0</v>
      </c>
      <c r="P127" s="43">
        <v>2355</v>
      </c>
      <c r="Q127" s="43">
        <v>9191</v>
      </c>
      <c r="R127" s="43">
        <v>249.99999999999997</v>
      </c>
      <c r="S127" s="43">
        <v>0</v>
      </c>
      <c r="T127" s="43">
        <v>1340</v>
      </c>
      <c r="U127" s="43">
        <v>0</v>
      </c>
      <c r="V127" s="43">
        <v>0</v>
      </c>
      <c r="W127" s="44">
        <v>1908</v>
      </c>
      <c r="X127" s="41">
        <f t="shared" si="5"/>
        <v>0</v>
      </c>
      <c r="Y127" s="51">
        <v>0</v>
      </c>
      <c r="Z127" s="52">
        <v>0</v>
      </c>
      <c r="AA127" s="53">
        <v>0</v>
      </c>
      <c r="AB127" s="54">
        <v>1100</v>
      </c>
      <c r="AC127" s="55">
        <v>0</v>
      </c>
      <c r="AD127" s="26">
        <f t="shared" si="6"/>
        <v>465</v>
      </c>
      <c r="AE127" s="45">
        <v>0</v>
      </c>
      <c r="AF127" s="46">
        <v>465</v>
      </c>
      <c r="AG127" s="46">
        <v>0</v>
      </c>
      <c r="AH127" s="46">
        <v>0</v>
      </c>
      <c r="AI127" s="47">
        <v>0</v>
      </c>
      <c r="AJ127" s="46">
        <v>0</v>
      </c>
      <c r="AK127" s="46">
        <v>0</v>
      </c>
      <c r="AL127" s="46">
        <v>0</v>
      </c>
      <c r="AM127" s="48">
        <v>0</v>
      </c>
      <c r="AN127" s="40">
        <v>0</v>
      </c>
      <c r="AO127" s="59">
        <f t="shared" si="7"/>
        <v>0</v>
      </c>
      <c r="AP127" s="57">
        <v>0</v>
      </c>
      <c r="AQ127" s="49">
        <v>0</v>
      </c>
      <c r="AR127" s="50">
        <v>0</v>
      </c>
      <c r="AS127" s="38">
        <v>0</v>
      </c>
    </row>
    <row r="128" spans="1:45" ht="12.75" customHeight="1" x14ac:dyDescent="0.25">
      <c r="A128" s="4" t="s">
        <v>15</v>
      </c>
      <c r="B128" s="8">
        <v>402</v>
      </c>
      <c r="C128" s="4" t="s">
        <v>93</v>
      </c>
      <c r="D128" s="5" t="s">
        <v>136</v>
      </c>
      <c r="E128" s="5" t="s">
        <v>9</v>
      </c>
      <c r="F128" s="6" t="s">
        <v>137</v>
      </c>
      <c r="G128" s="33">
        <v>307131</v>
      </c>
      <c r="H128" s="36">
        <v>675782</v>
      </c>
      <c r="I128" s="31">
        <f t="shared" si="4"/>
        <v>56003</v>
      </c>
      <c r="J128" s="42">
        <v>0</v>
      </c>
      <c r="K128" s="43">
        <v>10430</v>
      </c>
      <c r="L128" s="43">
        <v>14854</v>
      </c>
      <c r="M128" s="43">
        <v>0</v>
      </c>
      <c r="N128" s="43">
        <v>0</v>
      </c>
      <c r="O128" s="43">
        <v>0</v>
      </c>
      <c r="P128" s="43">
        <v>4173</v>
      </c>
      <c r="Q128" s="43">
        <v>11599</v>
      </c>
      <c r="R128" s="43">
        <v>1200</v>
      </c>
      <c r="S128" s="43">
        <v>0</v>
      </c>
      <c r="T128" s="43">
        <v>4899</v>
      </c>
      <c r="U128" s="43">
        <v>0</v>
      </c>
      <c r="V128" s="43">
        <v>0</v>
      </c>
      <c r="W128" s="44">
        <v>8848</v>
      </c>
      <c r="X128" s="41">
        <f t="shared" si="5"/>
        <v>0</v>
      </c>
      <c r="Y128" s="51">
        <v>0</v>
      </c>
      <c r="Z128" s="52">
        <v>0</v>
      </c>
      <c r="AA128" s="53">
        <v>0</v>
      </c>
      <c r="AB128" s="54">
        <v>2522</v>
      </c>
      <c r="AC128" s="55">
        <v>7321</v>
      </c>
      <c r="AD128" s="26">
        <f t="shared" si="6"/>
        <v>5795</v>
      </c>
      <c r="AE128" s="45">
        <v>0</v>
      </c>
      <c r="AF128" s="46">
        <v>5795</v>
      </c>
      <c r="AG128" s="46">
        <v>0</v>
      </c>
      <c r="AH128" s="46">
        <v>0</v>
      </c>
      <c r="AI128" s="47">
        <v>0</v>
      </c>
      <c r="AJ128" s="46">
        <v>0</v>
      </c>
      <c r="AK128" s="46">
        <v>0</v>
      </c>
      <c r="AL128" s="46">
        <v>0</v>
      </c>
      <c r="AM128" s="48">
        <v>0</v>
      </c>
      <c r="AN128" s="40">
        <v>0</v>
      </c>
      <c r="AO128" s="59">
        <f t="shared" si="7"/>
        <v>0</v>
      </c>
      <c r="AP128" s="57">
        <v>0</v>
      </c>
      <c r="AQ128" s="49">
        <v>0</v>
      </c>
      <c r="AR128" s="50">
        <v>0</v>
      </c>
      <c r="AS128" s="38">
        <v>0</v>
      </c>
    </row>
    <row r="129" spans="1:45" ht="12.75" customHeight="1" x14ac:dyDescent="0.25">
      <c r="A129" s="4" t="s">
        <v>15</v>
      </c>
      <c r="B129" s="8">
        <v>402</v>
      </c>
      <c r="C129" s="4" t="s">
        <v>93</v>
      </c>
      <c r="D129" s="5" t="s">
        <v>138</v>
      </c>
      <c r="E129" s="5" t="s">
        <v>9</v>
      </c>
      <c r="F129" s="6" t="s">
        <v>139</v>
      </c>
      <c r="G129" s="33">
        <v>307149</v>
      </c>
      <c r="H129" s="36">
        <v>597830</v>
      </c>
      <c r="I129" s="31">
        <f t="shared" si="4"/>
        <v>55846</v>
      </c>
      <c r="J129" s="42">
        <v>2746</v>
      </c>
      <c r="K129" s="43">
        <v>0</v>
      </c>
      <c r="L129" s="43">
        <v>12378</v>
      </c>
      <c r="M129" s="43">
        <v>0</v>
      </c>
      <c r="N129" s="43">
        <v>0</v>
      </c>
      <c r="O129" s="43">
        <v>0</v>
      </c>
      <c r="P129" s="43">
        <v>6509</v>
      </c>
      <c r="Q129" s="43">
        <v>15938</v>
      </c>
      <c r="R129" s="43">
        <v>5800</v>
      </c>
      <c r="S129" s="43">
        <v>0</v>
      </c>
      <c r="T129" s="43">
        <v>4003</v>
      </c>
      <c r="U129" s="43">
        <v>3900</v>
      </c>
      <c r="V129" s="43">
        <v>3500</v>
      </c>
      <c r="W129" s="44">
        <v>1072</v>
      </c>
      <c r="X129" s="41">
        <f t="shared" si="5"/>
        <v>0</v>
      </c>
      <c r="Y129" s="51">
        <v>0</v>
      </c>
      <c r="Z129" s="52">
        <v>0</v>
      </c>
      <c r="AA129" s="53">
        <v>0</v>
      </c>
      <c r="AB129" s="54">
        <v>9142</v>
      </c>
      <c r="AC129" s="55">
        <v>0</v>
      </c>
      <c r="AD129" s="26">
        <f t="shared" si="6"/>
        <v>10393</v>
      </c>
      <c r="AE129" s="45">
        <v>0</v>
      </c>
      <c r="AF129" s="46">
        <v>0</v>
      </c>
      <c r="AG129" s="46">
        <v>0</v>
      </c>
      <c r="AH129" s="46">
        <v>0</v>
      </c>
      <c r="AI129" s="47">
        <v>1000</v>
      </c>
      <c r="AJ129" s="46">
        <v>0</v>
      </c>
      <c r="AK129" s="46">
        <v>0</v>
      </c>
      <c r="AL129" s="46">
        <v>0</v>
      </c>
      <c r="AM129" s="48">
        <v>0</v>
      </c>
      <c r="AN129" s="40">
        <v>9393</v>
      </c>
      <c r="AO129" s="59">
        <f t="shared" si="7"/>
        <v>0</v>
      </c>
      <c r="AP129" s="57">
        <v>0</v>
      </c>
      <c r="AQ129" s="49">
        <v>0</v>
      </c>
      <c r="AR129" s="50">
        <v>0</v>
      </c>
      <c r="AS129" s="38">
        <v>0</v>
      </c>
    </row>
    <row r="130" spans="1:45" ht="12.75" customHeight="1" x14ac:dyDescent="0.25">
      <c r="A130" s="4" t="s">
        <v>15</v>
      </c>
      <c r="B130" s="8">
        <v>402</v>
      </c>
      <c r="C130" s="4" t="s">
        <v>93</v>
      </c>
      <c r="D130" s="5" t="s">
        <v>140</v>
      </c>
      <c r="E130" s="5" t="s">
        <v>9</v>
      </c>
      <c r="F130" s="6" t="s">
        <v>141</v>
      </c>
      <c r="G130" s="33">
        <v>307157</v>
      </c>
      <c r="H130" s="36">
        <v>0</v>
      </c>
      <c r="I130" s="31">
        <f t="shared" ref="I130:I193" si="8">SUM(J130:W130)</f>
        <v>3188</v>
      </c>
      <c r="J130" s="42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3188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4">
        <v>0</v>
      </c>
      <c r="X130" s="41">
        <f t="shared" ref="X130:X193" si="9">Y130+Z130+AA130</f>
        <v>0</v>
      </c>
      <c r="Y130" s="51">
        <v>0</v>
      </c>
      <c r="Z130" s="52">
        <v>0</v>
      </c>
      <c r="AA130" s="53">
        <v>0</v>
      </c>
      <c r="AB130" s="54">
        <v>0</v>
      </c>
      <c r="AC130" s="55">
        <v>0</v>
      </c>
      <c r="AD130" s="26">
        <f t="shared" ref="AD130:AD193" si="10">AE130+AF130+AG130+AH130+AI130+AJ130+AK130+AL130+AM130+AN130</f>
        <v>0</v>
      </c>
      <c r="AE130" s="45">
        <v>0</v>
      </c>
      <c r="AF130" s="46">
        <v>0</v>
      </c>
      <c r="AG130" s="46">
        <v>0</v>
      </c>
      <c r="AH130" s="46">
        <v>0</v>
      </c>
      <c r="AI130" s="47">
        <v>0</v>
      </c>
      <c r="AJ130" s="46">
        <v>0</v>
      </c>
      <c r="AK130" s="46">
        <v>0</v>
      </c>
      <c r="AL130" s="46">
        <v>0</v>
      </c>
      <c r="AM130" s="48">
        <v>0</v>
      </c>
      <c r="AN130" s="40">
        <v>0</v>
      </c>
      <c r="AO130" s="59">
        <f t="shared" ref="AO130:AO193" si="11">AP130+AQ130+AR130</f>
        <v>0</v>
      </c>
      <c r="AP130" s="57">
        <v>0</v>
      </c>
      <c r="AQ130" s="49">
        <v>0</v>
      </c>
      <c r="AR130" s="50">
        <v>0</v>
      </c>
      <c r="AS130" s="38">
        <v>0</v>
      </c>
    </row>
    <row r="131" spans="1:45" ht="12.75" customHeight="1" x14ac:dyDescent="0.25">
      <c r="A131" s="4" t="s">
        <v>15</v>
      </c>
      <c r="B131" s="8">
        <v>402</v>
      </c>
      <c r="C131" s="4" t="s">
        <v>93</v>
      </c>
      <c r="D131" s="5" t="s">
        <v>142</v>
      </c>
      <c r="E131" s="5" t="s">
        <v>9</v>
      </c>
      <c r="F131" s="6" t="s">
        <v>143</v>
      </c>
      <c r="G131" s="33">
        <v>307173</v>
      </c>
      <c r="H131" s="36">
        <v>0</v>
      </c>
      <c r="I131" s="31">
        <f t="shared" si="8"/>
        <v>2679</v>
      </c>
      <c r="J131" s="42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2679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4">
        <v>0</v>
      </c>
      <c r="X131" s="41">
        <f t="shared" si="9"/>
        <v>0</v>
      </c>
      <c r="Y131" s="51">
        <v>0</v>
      </c>
      <c r="Z131" s="52">
        <v>0</v>
      </c>
      <c r="AA131" s="53">
        <v>0</v>
      </c>
      <c r="AB131" s="54">
        <v>0</v>
      </c>
      <c r="AC131" s="55">
        <v>0</v>
      </c>
      <c r="AD131" s="26">
        <f t="shared" si="10"/>
        <v>0</v>
      </c>
      <c r="AE131" s="45">
        <v>0</v>
      </c>
      <c r="AF131" s="46">
        <v>0</v>
      </c>
      <c r="AG131" s="46">
        <v>0</v>
      </c>
      <c r="AH131" s="46">
        <v>0</v>
      </c>
      <c r="AI131" s="47">
        <v>0</v>
      </c>
      <c r="AJ131" s="46">
        <v>0</v>
      </c>
      <c r="AK131" s="46">
        <v>0</v>
      </c>
      <c r="AL131" s="46">
        <v>0</v>
      </c>
      <c r="AM131" s="48">
        <v>0</v>
      </c>
      <c r="AN131" s="40">
        <v>0</v>
      </c>
      <c r="AO131" s="59">
        <f t="shared" si="11"/>
        <v>0</v>
      </c>
      <c r="AP131" s="57">
        <v>0</v>
      </c>
      <c r="AQ131" s="49">
        <v>0</v>
      </c>
      <c r="AR131" s="50">
        <v>0</v>
      </c>
      <c r="AS131" s="38">
        <v>0</v>
      </c>
    </row>
    <row r="132" spans="1:45" ht="12.75" customHeight="1" x14ac:dyDescent="0.25">
      <c r="A132" s="4" t="s">
        <v>15</v>
      </c>
      <c r="B132" s="8">
        <v>402</v>
      </c>
      <c r="C132" s="4" t="s">
        <v>93</v>
      </c>
      <c r="D132" s="5" t="s">
        <v>144</v>
      </c>
      <c r="E132" s="5" t="s">
        <v>9</v>
      </c>
      <c r="F132" s="6" t="s">
        <v>145</v>
      </c>
      <c r="G132" s="33">
        <v>307211</v>
      </c>
      <c r="H132" s="36">
        <v>135321</v>
      </c>
      <c r="I132" s="31">
        <f t="shared" si="8"/>
        <v>35027</v>
      </c>
      <c r="J132" s="42">
        <v>0</v>
      </c>
      <c r="K132" s="43">
        <v>0</v>
      </c>
      <c r="L132" s="43">
        <v>24756</v>
      </c>
      <c r="M132" s="43">
        <v>0</v>
      </c>
      <c r="N132" s="43">
        <v>0</v>
      </c>
      <c r="O132" s="43">
        <v>0</v>
      </c>
      <c r="P132" s="43">
        <v>1203</v>
      </c>
      <c r="Q132" s="43">
        <v>6028</v>
      </c>
      <c r="R132" s="43">
        <v>2200</v>
      </c>
      <c r="S132" s="43">
        <v>0</v>
      </c>
      <c r="T132" s="43">
        <v>840</v>
      </c>
      <c r="U132" s="43">
        <v>0</v>
      </c>
      <c r="V132" s="43">
        <v>0</v>
      </c>
      <c r="W132" s="44">
        <v>0</v>
      </c>
      <c r="X132" s="41">
        <f t="shared" si="9"/>
        <v>0</v>
      </c>
      <c r="Y132" s="51">
        <v>0</v>
      </c>
      <c r="Z132" s="52">
        <v>0</v>
      </c>
      <c r="AA132" s="53">
        <v>0</v>
      </c>
      <c r="AB132" s="54">
        <v>296</v>
      </c>
      <c r="AC132" s="55">
        <v>0</v>
      </c>
      <c r="AD132" s="26">
        <f t="shared" si="10"/>
        <v>0</v>
      </c>
      <c r="AE132" s="45">
        <v>0</v>
      </c>
      <c r="AF132" s="46">
        <v>0</v>
      </c>
      <c r="AG132" s="46">
        <v>0</v>
      </c>
      <c r="AH132" s="46">
        <v>0</v>
      </c>
      <c r="AI132" s="47">
        <v>0</v>
      </c>
      <c r="AJ132" s="46">
        <v>0</v>
      </c>
      <c r="AK132" s="46">
        <v>0</v>
      </c>
      <c r="AL132" s="46">
        <v>0</v>
      </c>
      <c r="AM132" s="48">
        <v>0</v>
      </c>
      <c r="AN132" s="40">
        <v>0</v>
      </c>
      <c r="AO132" s="59">
        <f t="shared" si="11"/>
        <v>0</v>
      </c>
      <c r="AP132" s="57">
        <v>0</v>
      </c>
      <c r="AQ132" s="49">
        <v>0</v>
      </c>
      <c r="AR132" s="50">
        <v>0</v>
      </c>
      <c r="AS132" s="38">
        <v>0</v>
      </c>
    </row>
    <row r="133" spans="1:45" ht="12.75" customHeight="1" x14ac:dyDescent="0.25">
      <c r="A133" s="4" t="s">
        <v>15</v>
      </c>
      <c r="B133" s="8">
        <v>402</v>
      </c>
      <c r="C133" s="4" t="s">
        <v>93</v>
      </c>
      <c r="D133" s="5" t="s">
        <v>146</v>
      </c>
      <c r="E133" s="5" t="s">
        <v>9</v>
      </c>
      <c r="F133" s="6" t="s">
        <v>147</v>
      </c>
      <c r="G133" s="33">
        <v>587541</v>
      </c>
      <c r="H133" s="36">
        <v>0</v>
      </c>
      <c r="I133" s="31">
        <f t="shared" si="8"/>
        <v>4551</v>
      </c>
      <c r="J133" s="42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4551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4">
        <v>0</v>
      </c>
      <c r="X133" s="41">
        <f t="shared" si="9"/>
        <v>0</v>
      </c>
      <c r="Y133" s="51">
        <v>0</v>
      </c>
      <c r="Z133" s="52">
        <v>0</v>
      </c>
      <c r="AA133" s="53">
        <v>0</v>
      </c>
      <c r="AB133" s="54">
        <v>0</v>
      </c>
      <c r="AC133" s="55">
        <v>0</v>
      </c>
      <c r="AD133" s="26">
        <f t="shared" si="10"/>
        <v>0</v>
      </c>
      <c r="AE133" s="45">
        <v>0</v>
      </c>
      <c r="AF133" s="46">
        <v>0</v>
      </c>
      <c r="AG133" s="46">
        <v>0</v>
      </c>
      <c r="AH133" s="46">
        <v>0</v>
      </c>
      <c r="AI133" s="47">
        <v>0</v>
      </c>
      <c r="AJ133" s="46">
        <v>0</v>
      </c>
      <c r="AK133" s="46">
        <v>0</v>
      </c>
      <c r="AL133" s="46">
        <v>0</v>
      </c>
      <c r="AM133" s="48">
        <v>0</v>
      </c>
      <c r="AN133" s="40">
        <v>0</v>
      </c>
      <c r="AO133" s="59">
        <f t="shared" si="11"/>
        <v>0</v>
      </c>
      <c r="AP133" s="57">
        <v>0</v>
      </c>
      <c r="AQ133" s="49">
        <v>0</v>
      </c>
      <c r="AR133" s="50">
        <v>0</v>
      </c>
      <c r="AS133" s="38">
        <v>0</v>
      </c>
    </row>
    <row r="134" spans="1:45" ht="12.75" customHeight="1" x14ac:dyDescent="0.25">
      <c r="A134" s="4" t="s">
        <v>15</v>
      </c>
      <c r="B134" s="8">
        <v>402</v>
      </c>
      <c r="C134" s="4" t="s">
        <v>93</v>
      </c>
      <c r="D134" s="5" t="s">
        <v>148</v>
      </c>
      <c r="E134" s="5" t="s">
        <v>9</v>
      </c>
      <c r="F134" s="6" t="s">
        <v>149</v>
      </c>
      <c r="G134" s="33">
        <v>307246</v>
      </c>
      <c r="H134" s="36">
        <v>0</v>
      </c>
      <c r="I134" s="31">
        <f t="shared" si="8"/>
        <v>2274</v>
      </c>
      <c r="J134" s="42">
        <v>0</v>
      </c>
      <c r="K134" s="43">
        <v>79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2195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4">
        <v>0</v>
      </c>
      <c r="X134" s="41">
        <f t="shared" si="9"/>
        <v>0</v>
      </c>
      <c r="Y134" s="51">
        <v>0</v>
      </c>
      <c r="Z134" s="52">
        <v>0</v>
      </c>
      <c r="AA134" s="53">
        <v>0</v>
      </c>
      <c r="AB134" s="54">
        <v>0</v>
      </c>
      <c r="AC134" s="55">
        <v>0</v>
      </c>
      <c r="AD134" s="26">
        <f t="shared" si="10"/>
        <v>29</v>
      </c>
      <c r="AE134" s="45">
        <v>0</v>
      </c>
      <c r="AF134" s="46">
        <v>29</v>
      </c>
      <c r="AG134" s="46">
        <v>0</v>
      </c>
      <c r="AH134" s="46">
        <v>0</v>
      </c>
      <c r="AI134" s="47">
        <v>0</v>
      </c>
      <c r="AJ134" s="46">
        <v>0</v>
      </c>
      <c r="AK134" s="46">
        <v>0</v>
      </c>
      <c r="AL134" s="46">
        <v>0</v>
      </c>
      <c r="AM134" s="48">
        <v>0</v>
      </c>
      <c r="AN134" s="40">
        <v>0</v>
      </c>
      <c r="AO134" s="59">
        <f t="shared" si="11"/>
        <v>0</v>
      </c>
      <c r="AP134" s="57">
        <v>0</v>
      </c>
      <c r="AQ134" s="49">
        <v>0</v>
      </c>
      <c r="AR134" s="50">
        <v>0</v>
      </c>
      <c r="AS134" s="38">
        <v>0</v>
      </c>
    </row>
    <row r="135" spans="1:45" ht="12.75" customHeight="1" x14ac:dyDescent="0.25">
      <c r="A135" s="4" t="s">
        <v>15</v>
      </c>
      <c r="B135" s="8">
        <v>402</v>
      </c>
      <c r="C135" s="4" t="s">
        <v>93</v>
      </c>
      <c r="D135" s="5" t="s">
        <v>150</v>
      </c>
      <c r="E135" s="5" t="s">
        <v>9</v>
      </c>
      <c r="F135" s="6" t="s">
        <v>151</v>
      </c>
      <c r="G135" s="33">
        <v>587567</v>
      </c>
      <c r="H135" s="36">
        <v>0</v>
      </c>
      <c r="I135" s="31">
        <f t="shared" si="8"/>
        <v>884</v>
      </c>
      <c r="J135" s="42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884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4">
        <v>0</v>
      </c>
      <c r="X135" s="41">
        <f t="shared" si="9"/>
        <v>0</v>
      </c>
      <c r="Y135" s="51">
        <v>0</v>
      </c>
      <c r="Z135" s="52">
        <v>0</v>
      </c>
      <c r="AA135" s="53">
        <v>0</v>
      </c>
      <c r="AB135" s="54">
        <v>0</v>
      </c>
      <c r="AC135" s="55">
        <v>0</v>
      </c>
      <c r="AD135" s="26">
        <f t="shared" si="10"/>
        <v>500</v>
      </c>
      <c r="AE135" s="45">
        <v>0</v>
      </c>
      <c r="AF135" s="46">
        <v>0</v>
      </c>
      <c r="AG135" s="46">
        <v>0</v>
      </c>
      <c r="AH135" s="46">
        <v>0</v>
      </c>
      <c r="AI135" s="47">
        <v>500</v>
      </c>
      <c r="AJ135" s="46">
        <v>0</v>
      </c>
      <c r="AK135" s="46">
        <v>0</v>
      </c>
      <c r="AL135" s="46">
        <v>0</v>
      </c>
      <c r="AM135" s="48">
        <v>0</v>
      </c>
      <c r="AN135" s="40">
        <v>0</v>
      </c>
      <c r="AO135" s="59">
        <f t="shared" si="11"/>
        <v>0</v>
      </c>
      <c r="AP135" s="57">
        <v>0</v>
      </c>
      <c r="AQ135" s="49">
        <v>0</v>
      </c>
      <c r="AR135" s="50">
        <v>0</v>
      </c>
      <c r="AS135" s="38">
        <v>0</v>
      </c>
    </row>
    <row r="136" spans="1:45" ht="12.75" customHeight="1" x14ac:dyDescent="0.25">
      <c r="A136" s="4" t="s">
        <v>15</v>
      </c>
      <c r="B136" s="8">
        <v>402</v>
      </c>
      <c r="C136" s="4" t="s">
        <v>93</v>
      </c>
      <c r="D136" s="5" t="s">
        <v>152</v>
      </c>
      <c r="E136" s="5" t="s">
        <v>9</v>
      </c>
      <c r="F136" s="6" t="s">
        <v>153</v>
      </c>
      <c r="G136" s="33">
        <v>307297</v>
      </c>
      <c r="H136" s="36">
        <v>0</v>
      </c>
      <c r="I136" s="31">
        <f t="shared" si="8"/>
        <v>3376</v>
      </c>
      <c r="J136" s="42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3376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4">
        <v>0</v>
      </c>
      <c r="X136" s="41">
        <f t="shared" si="9"/>
        <v>0</v>
      </c>
      <c r="Y136" s="51">
        <v>0</v>
      </c>
      <c r="Z136" s="52">
        <v>0</v>
      </c>
      <c r="AA136" s="53">
        <v>0</v>
      </c>
      <c r="AB136" s="54">
        <v>0</v>
      </c>
      <c r="AC136" s="55">
        <v>0</v>
      </c>
      <c r="AD136" s="26">
        <f t="shared" si="10"/>
        <v>0</v>
      </c>
      <c r="AE136" s="45">
        <v>0</v>
      </c>
      <c r="AF136" s="46">
        <v>0</v>
      </c>
      <c r="AG136" s="46">
        <v>0</v>
      </c>
      <c r="AH136" s="46">
        <v>0</v>
      </c>
      <c r="AI136" s="47">
        <v>0</v>
      </c>
      <c r="AJ136" s="46">
        <v>0</v>
      </c>
      <c r="AK136" s="46">
        <v>0</v>
      </c>
      <c r="AL136" s="46">
        <v>0</v>
      </c>
      <c r="AM136" s="48">
        <v>0</v>
      </c>
      <c r="AN136" s="40">
        <v>0</v>
      </c>
      <c r="AO136" s="59">
        <f t="shared" si="11"/>
        <v>0</v>
      </c>
      <c r="AP136" s="57">
        <v>0</v>
      </c>
      <c r="AQ136" s="49">
        <v>0</v>
      </c>
      <c r="AR136" s="50">
        <v>0</v>
      </c>
      <c r="AS136" s="38">
        <v>0</v>
      </c>
    </row>
    <row r="137" spans="1:45" ht="12.75" customHeight="1" x14ac:dyDescent="0.25">
      <c r="A137" s="4" t="s">
        <v>15</v>
      </c>
      <c r="B137" s="8">
        <v>402</v>
      </c>
      <c r="C137" s="4" t="s">
        <v>93</v>
      </c>
      <c r="D137" s="5" t="s">
        <v>154</v>
      </c>
      <c r="E137" s="5" t="s">
        <v>9</v>
      </c>
      <c r="F137" s="6" t="s">
        <v>155</v>
      </c>
      <c r="G137" s="33">
        <v>307301</v>
      </c>
      <c r="H137" s="36">
        <v>0</v>
      </c>
      <c r="I137" s="31">
        <f t="shared" si="8"/>
        <v>6783</v>
      </c>
      <c r="J137" s="42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6055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4">
        <v>728</v>
      </c>
      <c r="X137" s="41">
        <f t="shared" si="9"/>
        <v>0</v>
      </c>
      <c r="Y137" s="51">
        <v>0</v>
      </c>
      <c r="Z137" s="52">
        <v>0</v>
      </c>
      <c r="AA137" s="53">
        <v>0</v>
      </c>
      <c r="AB137" s="54">
        <v>0</v>
      </c>
      <c r="AC137" s="55">
        <v>0</v>
      </c>
      <c r="AD137" s="26">
        <f t="shared" si="10"/>
        <v>498</v>
      </c>
      <c r="AE137" s="45">
        <v>0</v>
      </c>
      <c r="AF137" s="46">
        <v>0</v>
      </c>
      <c r="AG137" s="46">
        <v>0</v>
      </c>
      <c r="AH137" s="46">
        <v>0</v>
      </c>
      <c r="AI137" s="47">
        <v>498</v>
      </c>
      <c r="AJ137" s="46">
        <v>0</v>
      </c>
      <c r="AK137" s="46">
        <v>0</v>
      </c>
      <c r="AL137" s="46">
        <v>0</v>
      </c>
      <c r="AM137" s="48">
        <v>0</v>
      </c>
      <c r="AN137" s="40">
        <v>0</v>
      </c>
      <c r="AO137" s="59">
        <f t="shared" si="11"/>
        <v>0</v>
      </c>
      <c r="AP137" s="57">
        <v>0</v>
      </c>
      <c r="AQ137" s="49">
        <v>0</v>
      </c>
      <c r="AR137" s="50">
        <v>0</v>
      </c>
      <c r="AS137" s="38">
        <v>0</v>
      </c>
    </row>
    <row r="138" spans="1:45" ht="12.75" customHeight="1" x14ac:dyDescent="0.25">
      <c r="A138" s="4" t="s">
        <v>15</v>
      </c>
      <c r="B138" s="8">
        <v>402</v>
      </c>
      <c r="C138" s="4" t="s">
        <v>93</v>
      </c>
      <c r="D138" s="5" t="s">
        <v>156</v>
      </c>
      <c r="E138" s="5" t="s">
        <v>9</v>
      </c>
      <c r="F138" s="6" t="s">
        <v>157</v>
      </c>
      <c r="G138" s="33">
        <v>307319</v>
      </c>
      <c r="H138" s="36">
        <v>0</v>
      </c>
      <c r="I138" s="31">
        <f t="shared" si="8"/>
        <v>4125</v>
      </c>
      <c r="J138" s="42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4125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4">
        <v>0</v>
      </c>
      <c r="X138" s="41">
        <f t="shared" si="9"/>
        <v>0</v>
      </c>
      <c r="Y138" s="51">
        <v>0</v>
      </c>
      <c r="Z138" s="52">
        <v>0</v>
      </c>
      <c r="AA138" s="53">
        <v>0</v>
      </c>
      <c r="AB138" s="54">
        <v>0</v>
      </c>
      <c r="AC138" s="55">
        <v>0</v>
      </c>
      <c r="AD138" s="26">
        <f t="shared" si="10"/>
        <v>500</v>
      </c>
      <c r="AE138" s="45">
        <v>0</v>
      </c>
      <c r="AF138" s="46">
        <v>0</v>
      </c>
      <c r="AG138" s="46">
        <v>0</v>
      </c>
      <c r="AH138" s="46">
        <v>0</v>
      </c>
      <c r="AI138" s="47">
        <v>500</v>
      </c>
      <c r="AJ138" s="46">
        <v>0</v>
      </c>
      <c r="AK138" s="46">
        <v>0</v>
      </c>
      <c r="AL138" s="46">
        <v>0</v>
      </c>
      <c r="AM138" s="48">
        <v>0</v>
      </c>
      <c r="AN138" s="40">
        <v>0</v>
      </c>
      <c r="AO138" s="59">
        <f t="shared" si="11"/>
        <v>0</v>
      </c>
      <c r="AP138" s="57">
        <v>0</v>
      </c>
      <c r="AQ138" s="49">
        <v>0</v>
      </c>
      <c r="AR138" s="50">
        <v>0</v>
      </c>
      <c r="AS138" s="38">
        <v>0</v>
      </c>
    </row>
    <row r="139" spans="1:45" ht="12.75" customHeight="1" x14ac:dyDescent="0.25">
      <c r="A139" s="4" t="s">
        <v>15</v>
      </c>
      <c r="B139" s="8">
        <v>402</v>
      </c>
      <c r="C139" s="4" t="s">
        <v>93</v>
      </c>
      <c r="D139" s="5" t="s">
        <v>158</v>
      </c>
      <c r="E139" s="5" t="s">
        <v>9</v>
      </c>
      <c r="F139" s="6" t="s">
        <v>159</v>
      </c>
      <c r="G139" s="33">
        <v>307327</v>
      </c>
      <c r="H139" s="36">
        <v>0</v>
      </c>
      <c r="I139" s="31">
        <f t="shared" si="8"/>
        <v>2679</v>
      </c>
      <c r="J139" s="42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2679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4">
        <v>0</v>
      </c>
      <c r="X139" s="41">
        <f t="shared" si="9"/>
        <v>0</v>
      </c>
      <c r="Y139" s="51">
        <v>0</v>
      </c>
      <c r="Z139" s="52">
        <v>0</v>
      </c>
      <c r="AA139" s="53">
        <v>0</v>
      </c>
      <c r="AB139" s="54">
        <v>0</v>
      </c>
      <c r="AC139" s="55">
        <v>0</v>
      </c>
      <c r="AD139" s="26">
        <f t="shared" si="10"/>
        <v>0</v>
      </c>
      <c r="AE139" s="45">
        <v>0</v>
      </c>
      <c r="AF139" s="46">
        <v>0</v>
      </c>
      <c r="AG139" s="46">
        <v>0</v>
      </c>
      <c r="AH139" s="46">
        <v>0</v>
      </c>
      <c r="AI139" s="47">
        <v>0</v>
      </c>
      <c r="AJ139" s="46">
        <v>0</v>
      </c>
      <c r="AK139" s="46">
        <v>0</v>
      </c>
      <c r="AL139" s="46">
        <v>0</v>
      </c>
      <c r="AM139" s="48">
        <v>0</v>
      </c>
      <c r="AN139" s="40">
        <v>0</v>
      </c>
      <c r="AO139" s="59">
        <f t="shared" si="11"/>
        <v>0</v>
      </c>
      <c r="AP139" s="57">
        <v>0</v>
      </c>
      <c r="AQ139" s="49">
        <v>0</v>
      </c>
      <c r="AR139" s="50">
        <v>0</v>
      </c>
      <c r="AS139" s="38">
        <v>0</v>
      </c>
    </row>
    <row r="140" spans="1:45" ht="12.75" customHeight="1" x14ac:dyDescent="0.25">
      <c r="A140" s="4" t="s">
        <v>15</v>
      </c>
      <c r="B140" s="8">
        <v>402</v>
      </c>
      <c r="C140" s="4" t="s">
        <v>93</v>
      </c>
      <c r="D140" s="5" t="s">
        <v>160</v>
      </c>
      <c r="E140" s="5" t="s">
        <v>9</v>
      </c>
      <c r="F140" s="6" t="s">
        <v>161</v>
      </c>
      <c r="G140" s="33">
        <v>587575</v>
      </c>
      <c r="H140" s="36">
        <v>0</v>
      </c>
      <c r="I140" s="31">
        <f t="shared" si="8"/>
        <v>1510</v>
      </c>
      <c r="J140" s="42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1510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4">
        <v>0</v>
      </c>
      <c r="X140" s="41">
        <f t="shared" si="9"/>
        <v>0</v>
      </c>
      <c r="Y140" s="51">
        <v>0</v>
      </c>
      <c r="Z140" s="52">
        <v>0</v>
      </c>
      <c r="AA140" s="53">
        <v>0</v>
      </c>
      <c r="AB140" s="54">
        <v>0</v>
      </c>
      <c r="AC140" s="55">
        <v>0</v>
      </c>
      <c r="AD140" s="26">
        <f t="shared" si="10"/>
        <v>0</v>
      </c>
      <c r="AE140" s="45">
        <v>0</v>
      </c>
      <c r="AF140" s="46">
        <v>0</v>
      </c>
      <c r="AG140" s="46">
        <v>0</v>
      </c>
      <c r="AH140" s="46">
        <v>0</v>
      </c>
      <c r="AI140" s="47">
        <v>0</v>
      </c>
      <c r="AJ140" s="46">
        <v>0</v>
      </c>
      <c r="AK140" s="46">
        <v>0</v>
      </c>
      <c r="AL140" s="46">
        <v>0</v>
      </c>
      <c r="AM140" s="48">
        <v>0</v>
      </c>
      <c r="AN140" s="40">
        <v>0</v>
      </c>
      <c r="AO140" s="59">
        <f t="shared" si="11"/>
        <v>0</v>
      </c>
      <c r="AP140" s="57">
        <v>0</v>
      </c>
      <c r="AQ140" s="49">
        <v>0</v>
      </c>
      <c r="AR140" s="50">
        <v>0</v>
      </c>
      <c r="AS140" s="38">
        <v>0</v>
      </c>
    </row>
    <row r="141" spans="1:45" ht="12.75" customHeight="1" x14ac:dyDescent="0.25">
      <c r="A141" s="4" t="s">
        <v>15</v>
      </c>
      <c r="B141" s="8">
        <v>402</v>
      </c>
      <c r="C141" s="4" t="s">
        <v>93</v>
      </c>
      <c r="D141" s="5" t="s">
        <v>162</v>
      </c>
      <c r="E141" s="5" t="s">
        <v>9</v>
      </c>
      <c r="F141" s="6" t="s">
        <v>163</v>
      </c>
      <c r="G141" s="33">
        <v>587583</v>
      </c>
      <c r="H141" s="36">
        <v>0</v>
      </c>
      <c r="I141" s="31">
        <f t="shared" si="8"/>
        <v>1769</v>
      </c>
      <c r="J141" s="42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1769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4">
        <v>0</v>
      </c>
      <c r="X141" s="41">
        <f t="shared" si="9"/>
        <v>0</v>
      </c>
      <c r="Y141" s="51">
        <v>0</v>
      </c>
      <c r="Z141" s="52">
        <v>0</v>
      </c>
      <c r="AA141" s="53">
        <v>0</v>
      </c>
      <c r="AB141" s="54">
        <v>0</v>
      </c>
      <c r="AC141" s="55">
        <v>0</v>
      </c>
      <c r="AD141" s="26">
        <f t="shared" si="10"/>
        <v>90</v>
      </c>
      <c r="AE141" s="45">
        <v>0</v>
      </c>
      <c r="AF141" s="46">
        <v>0</v>
      </c>
      <c r="AG141" s="46">
        <v>0</v>
      </c>
      <c r="AH141" s="46">
        <v>0</v>
      </c>
      <c r="AI141" s="47">
        <v>0</v>
      </c>
      <c r="AJ141" s="46">
        <v>0</v>
      </c>
      <c r="AK141" s="46">
        <v>0</v>
      </c>
      <c r="AL141" s="46">
        <v>0</v>
      </c>
      <c r="AM141" s="48">
        <v>0</v>
      </c>
      <c r="AN141" s="40">
        <v>90</v>
      </c>
      <c r="AO141" s="59">
        <f t="shared" si="11"/>
        <v>0</v>
      </c>
      <c r="AP141" s="57">
        <v>0</v>
      </c>
      <c r="AQ141" s="49">
        <v>0</v>
      </c>
      <c r="AR141" s="50">
        <v>0</v>
      </c>
      <c r="AS141" s="38">
        <v>0</v>
      </c>
    </row>
    <row r="142" spans="1:45" ht="12.75" customHeight="1" x14ac:dyDescent="0.25">
      <c r="A142" s="4" t="s">
        <v>15</v>
      </c>
      <c r="B142" s="8">
        <v>402</v>
      </c>
      <c r="C142" s="4" t="s">
        <v>93</v>
      </c>
      <c r="D142" s="5" t="s">
        <v>164</v>
      </c>
      <c r="E142" s="5" t="s">
        <v>9</v>
      </c>
      <c r="F142" s="6" t="s">
        <v>165</v>
      </c>
      <c r="G142" s="33">
        <v>307360</v>
      </c>
      <c r="H142" s="36">
        <v>324128</v>
      </c>
      <c r="I142" s="31">
        <f t="shared" si="8"/>
        <v>22845</v>
      </c>
      <c r="J142" s="42">
        <v>2567</v>
      </c>
      <c r="K142" s="43">
        <v>3693</v>
      </c>
      <c r="L142" s="43">
        <v>0</v>
      </c>
      <c r="M142" s="43">
        <v>0</v>
      </c>
      <c r="N142" s="43">
        <v>0</v>
      </c>
      <c r="O142" s="43">
        <v>0</v>
      </c>
      <c r="P142" s="43">
        <v>3040</v>
      </c>
      <c r="Q142" s="43">
        <v>11090</v>
      </c>
      <c r="R142" s="43">
        <v>750</v>
      </c>
      <c r="S142" s="43">
        <v>0</v>
      </c>
      <c r="T142" s="43">
        <v>1705</v>
      </c>
      <c r="U142" s="43">
        <v>0</v>
      </c>
      <c r="V142" s="43">
        <v>0</v>
      </c>
      <c r="W142" s="44">
        <v>0</v>
      </c>
      <c r="X142" s="41">
        <f t="shared" si="9"/>
        <v>120000</v>
      </c>
      <c r="Y142" s="51">
        <v>0</v>
      </c>
      <c r="Z142" s="52">
        <v>120000</v>
      </c>
      <c r="AA142" s="53">
        <v>0</v>
      </c>
      <c r="AB142" s="54">
        <v>1872</v>
      </c>
      <c r="AC142" s="55">
        <v>2730</v>
      </c>
      <c r="AD142" s="26">
        <f t="shared" si="10"/>
        <v>671</v>
      </c>
      <c r="AE142" s="45">
        <v>0</v>
      </c>
      <c r="AF142" s="46">
        <v>671</v>
      </c>
      <c r="AG142" s="46">
        <v>0</v>
      </c>
      <c r="AH142" s="46">
        <v>0</v>
      </c>
      <c r="AI142" s="47">
        <v>0</v>
      </c>
      <c r="AJ142" s="46">
        <v>0</v>
      </c>
      <c r="AK142" s="46">
        <v>0</v>
      </c>
      <c r="AL142" s="46">
        <v>0</v>
      </c>
      <c r="AM142" s="48">
        <v>0</v>
      </c>
      <c r="AN142" s="40">
        <v>0</v>
      </c>
      <c r="AO142" s="59">
        <f t="shared" si="11"/>
        <v>0</v>
      </c>
      <c r="AP142" s="57">
        <v>0</v>
      </c>
      <c r="AQ142" s="49">
        <v>0</v>
      </c>
      <c r="AR142" s="50">
        <v>0</v>
      </c>
      <c r="AS142" s="38">
        <v>0</v>
      </c>
    </row>
    <row r="143" spans="1:45" ht="12.75" customHeight="1" x14ac:dyDescent="0.25">
      <c r="A143" s="4" t="s">
        <v>15</v>
      </c>
      <c r="B143" s="8">
        <v>402</v>
      </c>
      <c r="C143" s="4" t="s">
        <v>93</v>
      </c>
      <c r="D143" s="5" t="s">
        <v>166</v>
      </c>
      <c r="E143" s="5" t="s">
        <v>9</v>
      </c>
      <c r="F143" s="6" t="s">
        <v>167</v>
      </c>
      <c r="G143" s="33">
        <v>307378</v>
      </c>
      <c r="H143" s="36">
        <v>262347</v>
      </c>
      <c r="I143" s="31">
        <f t="shared" si="8"/>
        <v>123386</v>
      </c>
      <c r="J143" s="42">
        <v>0</v>
      </c>
      <c r="K143" s="43">
        <v>0</v>
      </c>
      <c r="L143" s="43">
        <v>18567</v>
      </c>
      <c r="M143" s="43">
        <v>0</v>
      </c>
      <c r="N143" s="43">
        <v>84000</v>
      </c>
      <c r="O143" s="43">
        <v>0</v>
      </c>
      <c r="P143" s="43">
        <v>2528</v>
      </c>
      <c r="Q143" s="43">
        <v>4499</v>
      </c>
      <c r="R143" s="43">
        <v>3850</v>
      </c>
      <c r="S143" s="43">
        <v>0</v>
      </c>
      <c r="T143" s="43">
        <v>1542</v>
      </c>
      <c r="U143" s="43">
        <v>0</v>
      </c>
      <c r="V143" s="43">
        <v>2000</v>
      </c>
      <c r="W143" s="44">
        <v>6400</v>
      </c>
      <c r="X143" s="41">
        <f t="shared" si="9"/>
        <v>0</v>
      </c>
      <c r="Y143" s="51">
        <v>0</v>
      </c>
      <c r="Z143" s="52">
        <v>0</v>
      </c>
      <c r="AA143" s="53">
        <v>0</v>
      </c>
      <c r="AB143" s="54">
        <v>1109</v>
      </c>
      <c r="AC143" s="55">
        <v>1668</v>
      </c>
      <c r="AD143" s="26">
        <f t="shared" si="10"/>
        <v>690</v>
      </c>
      <c r="AE143" s="45">
        <v>0</v>
      </c>
      <c r="AF143" s="46">
        <v>0</v>
      </c>
      <c r="AG143" s="46">
        <v>0</v>
      </c>
      <c r="AH143" s="46">
        <v>0</v>
      </c>
      <c r="AI143" s="47">
        <v>0</v>
      </c>
      <c r="AJ143" s="46">
        <v>0</v>
      </c>
      <c r="AK143" s="46">
        <v>520</v>
      </c>
      <c r="AL143" s="46">
        <v>0</v>
      </c>
      <c r="AM143" s="48">
        <v>0</v>
      </c>
      <c r="AN143" s="40">
        <v>170</v>
      </c>
      <c r="AO143" s="59">
        <f t="shared" si="11"/>
        <v>0</v>
      </c>
      <c r="AP143" s="57">
        <v>0</v>
      </c>
      <c r="AQ143" s="49">
        <v>0</v>
      </c>
      <c r="AR143" s="50">
        <v>0</v>
      </c>
      <c r="AS143" s="38">
        <v>0</v>
      </c>
    </row>
    <row r="144" spans="1:45" ht="12.75" customHeight="1" x14ac:dyDescent="0.25">
      <c r="A144" s="4" t="s">
        <v>15</v>
      </c>
      <c r="B144" s="8">
        <v>402</v>
      </c>
      <c r="C144" s="4" t="s">
        <v>93</v>
      </c>
      <c r="D144" s="5" t="s">
        <v>168</v>
      </c>
      <c r="E144" s="5" t="s">
        <v>9</v>
      </c>
      <c r="F144" s="6" t="s">
        <v>12</v>
      </c>
      <c r="G144" s="33">
        <v>307386</v>
      </c>
      <c r="H144" s="36">
        <v>0</v>
      </c>
      <c r="I144" s="31">
        <f t="shared" si="8"/>
        <v>2705</v>
      </c>
      <c r="J144" s="42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2705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4">
        <v>0</v>
      </c>
      <c r="X144" s="41">
        <f t="shared" si="9"/>
        <v>0</v>
      </c>
      <c r="Y144" s="51">
        <v>0</v>
      </c>
      <c r="Z144" s="52">
        <v>0</v>
      </c>
      <c r="AA144" s="53">
        <v>0</v>
      </c>
      <c r="AB144" s="54">
        <v>0</v>
      </c>
      <c r="AC144" s="55">
        <v>0</v>
      </c>
      <c r="AD144" s="26">
        <f t="shared" si="10"/>
        <v>0</v>
      </c>
      <c r="AE144" s="45">
        <v>0</v>
      </c>
      <c r="AF144" s="46">
        <v>0</v>
      </c>
      <c r="AG144" s="46">
        <v>0</v>
      </c>
      <c r="AH144" s="46">
        <v>0</v>
      </c>
      <c r="AI144" s="47">
        <v>0</v>
      </c>
      <c r="AJ144" s="46">
        <v>0</v>
      </c>
      <c r="AK144" s="46">
        <v>0</v>
      </c>
      <c r="AL144" s="46">
        <v>0</v>
      </c>
      <c r="AM144" s="48">
        <v>0</v>
      </c>
      <c r="AN144" s="40">
        <v>0</v>
      </c>
      <c r="AO144" s="59">
        <f t="shared" si="11"/>
        <v>0</v>
      </c>
      <c r="AP144" s="57">
        <v>0</v>
      </c>
      <c r="AQ144" s="49">
        <v>0</v>
      </c>
      <c r="AR144" s="50">
        <v>0</v>
      </c>
      <c r="AS144" s="38">
        <v>0</v>
      </c>
    </row>
    <row r="145" spans="1:45" ht="12.75" customHeight="1" x14ac:dyDescent="0.25">
      <c r="A145" s="4" t="s">
        <v>15</v>
      </c>
      <c r="B145" s="8">
        <v>402</v>
      </c>
      <c r="C145" s="4" t="s">
        <v>93</v>
      </c>
      <c r="D145" s="5" t="s">
        <v>169</v>
      </c>
      <c r="E145" s="5" t="s">
        <v>9</v>
      </c>
      <c r="F145" s="6" t="s">
        <v>170</v>
      </c>
      <c r="G145" s="33">
        <v>307394</v>
      </c>
      <c r="H145" s="36">
        <v>425881</v>
      </c>
      <c r="I145" s="31">
        <f t="shared" si="8"/>
        <v>20751</v>
      </c>
      <c r="J145" s="42">
        <v>0</v>
      </c>
      <c r="K145" s="43">
        <v>997</v>
      </c>
      <c r="L145" s="43">
        <v>3713</v>
      </c>
      <c r="M145" s="43">
        <v>0</v>
      </c>
      <c r="N145" s="43">
        <v>0</v>
      </c>
      <c r="O145" s="43">
        <v>0</v>
      </c>
      <c r="P145" s="43">
        <v>3859</v>
      </c>
      <c r="Q145" s="43">
        <v>6055</v>
      </c>
      <c r="R145" s="43">
        <v>499.99999999999994</v>
      </c>
      <c r="S145" s="43">
        <v>0</v>
      </c>
      <c r="T145" s="43">
        <v>2219</v>
      </c>
      <c r="U145" s="43">
        <v>0</v>
      </c>
      <c r="V145" s="43">
        <v>1700</v>
      </c>
      <c r="W145" s="44">
        <v>1708</v>
      </c>
      <c r="X145" s="41">
        <f t="shared" si="9"/>
        <v>0</v>
      </c>
      <c r="Y145" s="51">
        <v>0</v>
      </c>
      <c r="Z145" s="52">
        <v>0</v>
      </c>
      <c r="AA145" s="53">
        <v>0</v>
      </c>
      <c r="AB145" s="54">
        <v>1153</v>
      </c>
      <c r="AC145" s="55">
        <v>7</v>
      </c>
      <c r="AD145" s="26">
        <f t="shared" si="10"/>
        <v>587</v>
      </c>
      <c r="AE145" s="45">
        <v>0</v>
      </c>
      <c r="AF145" s="46">
        <v>87</v>
      </c>
      <c r="AG145" s="46">
        <v>0</v>
      </c>
      <c r="AH145" s="46">
        <v>0</v>
      </c>
      <c r="AI145" s="47">
        <v>500</v>
      </c>
      <c r="AJ145" s="46">
        <v>0</v>
      </c>
      <c r="AK145" s="46">
        <v>0</v>
      </c>
      <c r="AL145" s="46">
        <v>0</v>
      </c>
      <c r="AM145" s="48">
        <v>0</v>
      </c>
      <c r="AN145" s="40">
        <v>0</v>
      </c>
      <c r="AO145" s="59">
        <f t="shared" si="11"/>
        <v>0</v>
      </c>
      <c r="AP145" s="57">
        <v>0</v>
      </c>
      <c r="AQ145" s="49">
        <v>0</v>
      </c>
      <c r="AR145" s="50">
        <v>0</v>
      </c>
      <c r="AS145" s="38">
        <v>0</v>
      </c>
    </row>
    <row r="146" spans="1:45" ht="12.75" customHeight="1" x14ac:dyDescent="0.25">
      <c r="A146" s="4" t="s">
        <v>15</v>
      </c>
      <c r="B146" s="8">
        <v>402</v>
      </c>
      <c r="C146" s="4" t="s">
        <v>93</v>
      </c>
      <c r="D146" s="5" t="s">
        <v>171</v>
      </c>
      <c r="E146" s="5" t="s">
        <v>9</v>
      </c>
      <c r="F146" s="6" t="s">
        <v>172</v>
      </c>
      <c r="G146" s="33">
        <v>307416</v>
      </c>
      <c r="H146" s="36">
        <v>398466</v>
      </c>
      <c r="I146" s="31">
        <f t="shared" si="8"/>
        <v>85939</v>
      </c>
      <c r="J146" s="42">
        <v>0</v>
      </c>
      <c r="K146" s="43">
        <v>2889</v>
      </c>
      <c r="L146" s="43">
        <v>0</v>
      </c>
      <c r="M146" s="43">
        <v>0</v>
      </c>
      <c r="N146" s="43">
        <v>70000</v>
      </c>
      <c r="O146" s="43">
        <v>0</v>
      </c>
      <c r="P146" s="43">
        <v>3584</v>
      </c>
      <c r="Q146" s="43">
        <v>6778</v>
      </c>
      <c r="R146" s="43">
        <v>499.99999999999994</v>
      </c>
      <c r="S146" s="43">
        <v>0</v>
      </c>
      <c r="T146" s="43">
        <v>2188</v>
      </c>
      <c r="U146" s="43">
        <v>0</v>
      </c>
      <c r="V146" s="43">
        <v>0</v>
      </c>
      <c r="W146" s="44">
        <v>0</v>
      </c>
      <c r="X146" s="41">
        <f t="shared" si="9"/>
        <v>0</v>
      </c>
      <c r="Y146" s="51">
        <v>0</v>
      </c>
      <c r="Z146" s="52">
        <v>0</v>
      </c>
      <c r="AA146" s="53">
        <v>0</v>
      </c>
      <c r="AB146" s="54">
        <v>1883</v>
      </c>
      <c r="AC146" s="55">
        <v>3095</v>
      </c>
      <c r="AD146" s="26">
        <f t="shared" si="10"/>
        <v>1972</v>
      </c>
      <c r="AE146" s="45">
        <v>0</v>
      </c>
      <c r="AF146" s="46">
        <v>717</v>
      </c>
      <c r="AG146" s="46">
        <v>0</v>
      </c>
      <c r="AH146" s="46">
        <v>0</v>
      </c>
      <c r="AI146" s="47">
        <v>500</v>
      </c>
      <c r="AJ146" s="46">
        <v>0</v>
      </c>
      <c r="AK146" s="46">
        <v>755</v>
      </c>
      <c r="AL146" s="46">
        <v>0</v>
      </c>
      <c r="AM146" s="48">
        <v>0</v>
      </c>
      <c r="AN146" s="40">
        <v>0</v>
      </c>
      <c r="AO146" s="59">
        <f t="shared" si="11"/>
        <v>147432</v>
      </c>
      <c r="AP146" s="57">
        <v>0</v>
      </c>
      <c r="AQ146" s="49">
        <v>147432</v>
      </c>
      <c r="AR146" s="50">
        <v>0</v>
      </c>
      <c r="AS146" s="38">
        <v>0</v>
      </c>
    </row>
    <row r="147" spans="1:45" ht="12.75" customHeight="1" x14ac:dyDescent="0.25">
      <c r="A147" s="4" t="s">
        <v>15</v>
      </c>
      <c r="B147" s="8">
        <v>402</v>
      </c>
      <c r="C147" s="4" t="s">
        <v>93</v>
      </c>
      <c r="D147" s="5" t="s">
        <v>173</v>
      </c>
      <c r="E147" s="5" t="s">
        <v>9</v>
      </c>
      <c r="F147" s="6" t="s">
        <v>174</v>
      </c>
      <c r="G147" s="33">
        <v>307424</v>
      </c>
      <c r="H147" s="36">
        <v>438239</v>
      </c>
      <c r="I147" s="31">
        <f t="shared" si="8"/>
        <v>38848</v>
      </c>
      <c r="J147" s="42">
        <v>2996</v>
      </c>
      <c r="K147" s="43">
        <v>0</v>
      </c>
      <c r="L147" s="43">
        <v>23518</v>
      </c>
      <c r="M147" s="43">
        <v>0</v>
      </c>
      <c r="N147" s="43">
        <v>0</v>
      </c>
      <c r="O147" s="43">
        <v>0</v>
      </c>
      <c r="P147" s="43">
        <v>3699</v>
      </c>
      <c r="Q147" s="43">
        <v>4151</v>
      </c>
      <c r="R147" s="43">
        <v>0</v>
      </c>
      <c r="S147" s="43">
        <v>0</v>
      </c>
      <c r="T147" s="43">
        <v>2124</v>
      </c>
      <c r="U147" s="43">
        <v>2360</v>
      </c>
      <c r="V147" s="43">
        <v>0</v>
      </c>
      <c r="W147" s="44">
        <v>0</v>
      </c>
      <c r="X147" s="41">
        <f t="shared" si="9"/>
        <v>0</v>
      </c>
      <c r="Y147" s="51">
        <v>0</v>
      </c>
      <c r="Z147" s="52">
        <v>0</v>
      </c>
      <c r="AA147" s="53">
        <v>0</v>
      </c>
      <c r="AB147" s="54">
        <v>2123</v>
      </c>
      <c r="AC147" s="55">
        <v>0</v>
      </c>
      <c r="AD147" s="26">
        <f t="shared" si="10"/>
        <v>500</v>
      </c>
      <c r="AE147" s="45">
        <v>0</v>
      </c>
      <c r="AF147" s="46">
        <v>0</v>
      </c>
      <c r="AG147" s="46">
        <v>0</v>
      </c>
      <c r="AH147" s="46">
        <v>0</v>
      </c>
      <c r="AI147" s="47">
        <v>500</v>
      </c>
      <c r="AJ147" s="46">
        <v>0</v>
      </c>
      <c r="AK147" s="46">
        <v>0</v>
      </c>
      <c r="AL147" s="46">
        <v>0</v>
      </c>
      <c r="AM147" s="48">
        <v>0</v>
      </c>
      <c r="AN147" s="40">
        <v>0</v>
      </c>
      <c r="AO147" s="59">
        <f t="shared" si="11"/>
        <v>0</v>
      </c>
      <c r="AP147" s="57">
        <v>0</v>
      </c>
      <c r="AQ147" s="49">
        <v>0</v>
      </c>
      <c r="AR147" s="50">
        <v>0</v>
      </c>
      <c r="AS147" s="38">
        <v>0</v>
      </c>
    </row>
    <row r="148" spans="1:45" ht="12.75" customHeight="1" x14ac:dyDescent="0.25">
      <c r="A148" s="4" t="s">
        <v>15</v>
      </c>
      <c r="B148" s="8">
        <v>402</v>
      </c>
      <c r="C148" s="4" t="s">
        <v>93</v>
      </c>
      <c r="D148" s="5" t="s">
        <v>175</v>
      </c>
      <c r="E148" s="5" t="s">
        <v>9</v>
      </c>
      <c r="F148" s="6" t="s">
        <v>176</v>
      </c>
      <c r="G148" s="33">
        <v>307432</v>
      </c>
      <c r="H148" s="36">
        <v>67045</v>
      </c>
      <c r="I148" s="31">
        <f t="shared" si="8"/>
        <v>7104</v>
      </c>
      <c r="J148" s="42">
        <v>0</v>
      </c>
      <c r="K148" s="43">
        <v>883</v>
      </c>
      <c r="L148" s="43">
        <v>0</v>
      </c>
      <c r="M148" s="43">
        <v>0</v>
      </c>
      <c r="N148" s="43">
        <v>0</v>
      </c>
      <c r="O148" s="43">
        <v>0</v>
      </c>
      <c r="P148" s="43">
        <v>646</v>
      </c>
      <c r="Q148" s="43">
        <v>2331</v>
      </c>
      <c r="R148" s="43">
        <v>50</v>
      </c>
      <c r="S148" s="43">
        <v>0</v>
      </c>
      <c r="T148" s="43">
        <v>448</v>
      </c>
      <c r="U148" s="43">
        <v>0</v>
      </c>
      <c r="V148" s="43">
        <v>0</v>
      </c>
      <c r="W148" s="44">
        <v>2746</v>
      </c>
      <c r="X148" s="41">
        <f t="shared" si="9"/>
        <v>0</v>
      </c>
      <c r="Y148" s="51">
        <v>0</v>
      </c>
      <c r="Z148" s="52">
        <v>0</v>
      </c>
      <c r="AA148" s="53">
        <v>0</v>
      </c>
      <c r="AB148" s="54">
        <v>199</v>
      </c>
      <c r="AC148" s="55">
        <v>0</v>
      </c>
      <c r="AD148" s="26">
        <f t="shared" si="10"/>
        <v>90</v>
      </c>
      <c r="AE148" s="45">
        <v>0</v>
      </c>
      <c r="AF148" s="46">
        <v>90</v>
      </c>
      <c r="AG148" s="46">
        <v>0</v>
      </c>
      <c r="AH148" s="46">
        <v>0</v>
      </c>
      <c r="AI148" s="47">
        <v>0</v>
      </c>
      <c r="AJ148" s="46">
        <v>0</v>
      </c>
      <c r="AK148" s="46">
        <v>0</v>
      </c>
      <c r="AL148" s="46">
        <v>0</v>
      </c>
      <c r="AM148" s="48">
        <v>0</v>
      </c>
      <c r="AN148" s="40">
        <v>0</v>
      </c>
      <c r="AO148" s="59">
        <f t="shared" si="11"/>
        <v>0</v>
      </c>
      <c r="AP148" s="57">
        <v>0</v>
      </c>
      <c r="AQ148" s="49">
        <v>0</v>
      </c>
      <c r="AR148" s="50">
        <v>0</v>
      </c>
      <c r="AS148" s="38">
        <v>0</v>
      </c>
    </row>
    <row r="149" spans="1:45" ht="12.75" customHeight="1" x14ac:dyDescent="0.25">
      <c r="A149" s="4" t="s">
        <v>15</v>
      </c>
      <c r="B149" s="8">
        <v>402</v>
      </c>
      <c r="C149" s="4" t="s">
        <v>93</v>
      </c>
      <c r="D149" s="5" t="s">
        <v>177</v>
      </c>
      <c r="E149" s="5" t="s">
        <v>9</v>
      </c>
      <c r="F149" s="6" t="s">
        <v>178</v>
      </c>
      <c r="G149" s="33">
        <v>307441</v>
      </c>
      <c r="H149" s="36">
        <v>0</v>
      </c>
      <c r="I149" s="31">
        <f t="shared" si="8"/>
        <v>5237</v>
      </c>
      <c r="J149" s="42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3053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4">
        <v>2184</v>
      </c>
      <c r="X149" s="41">
        <f t="shared" si="9"/>
        <v>0</v>
      </c>
      <c r="Y149" s="51">
        <v>0</v>
      </c>
      <c r="Z149" s="52">
        <v>0</v>
      </c>
      <c r="AA149" s="53">
        <v>0</v>
      </c>
      <c r="AB149" s="54">
        <v>0</v>
      </c>
      <c r="AC149" s="55">
        <v>0</v>
      </c>
      <c r="AD149" s="26">
        <f t="shared" si="10"/>
        <v>0</v>
      </c>
      <c r="AE149" s="45">
        <v>0</v>
      </c>
      <c r="AF149" s="46">
        <v>0</v>
      </c>
      <c r="AG149" s="46">
        <v>0</v>
      </c>
      <c r="AH149" s="46">
        <v>0</v>
      </c>
      <c r="AI149" s="47">
        <v>0</v>
      </c>
      <c r="AJ149" s="46">
        <v>0</v>
      </c>
      <c r="AK149" s="46">
        <v>0</v>
      </c>
      <c r="AL149" s="46">
        <v>0</v>
      </c>
      <c r="AM149" s="48">
        <v>0</v>
      </c>
      <c r="AN149" s="40">
        <v>0</v>
      </c>
      <c r="AO149" s="59">
        <f t="shared" si="11"/>
        <v>0</v>
      </c>
      <c r="AP149" s="57">
        <v>0</v>
      </c>
      <c r="AQ149" s="49">
        <v>0</v>
      </c>
      <c r="AR149" s="50">
        <v>0</v>
      </c>
      <c r="AS149" s="38">
        <v>0</v>
      </c>
    </row>
    <row r="150" spans="1:45" ht="12.75" customHeight="1" x14ac:dyDescent="0.25">
      <c r="A150" s="4" t="s">
        <v>15</v>
      </c>
      <c r="B150" s="8">
        <v>402</v>
      </c>
      <c r="C150" s="4" t="s">
        <v>93</v>
      </c>
      <c r="D150" s="5" t="s">
        <v>179</v>
      </c>
      <c r="E150" s="5" t="s">
        <v>9</v>
      </c>
      <c r="F150" s="6" t="s">
        <v>180</v>
      </c>
      <c r="G150" s="33">
        <v>31824587</v>
      </c>
      <c r="H150" s="36">
        <v>0</v>
      </c>
      <c r="I150" s="31">
        <f t="shared" si="8"/>
        <v>3777</v>
      </c>
      <c r="J150" s="42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3777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4">
        <v>0</v>
      </c>
      <c r="X150" s="41">
        <f t="shared" si="9"/>
        <v>0</v>
      </c>
      <c r="Y150" s="51">
        <v>0</v>
      </c>
      <c r="Z150" s="52">
        <v>0</v>
      </c>
      <c r="AA150" s="53">
        <v>0</v>
      </c>
      <c r="AB150" s="54">
        <v>0</v>
      </c>
      <c r="AC150" s="55">
        <v>0</v>
      </c>
      <c r="AD150" s="26">
        <f t="shared" si="10"/>
        <v>0</v>
      </c>
      <c r="AE150" s="45">
        <v>0</v>
      </c>
      <c r="AF150" s="46">
        <v>0</v>
      </c>
      <c r="AG150" s="46">
        <v>0</v>
      </c>
      <c r="AH150" s="46">
        <v>0</v>
      </c>
      <c r="AI150" s="47">
        <v>0</v>
      </c>
      <c r="AJ150" s="46">
        <v>0</v>
      </c>
      <c r="AK150" s="46">
        <v>0</v>
      </c>
      <c r="AL150" s="46">
        <v>0</v>
      </c>
      <c r="AM150" s="48">
        <v>0</v>
      </c>
      <c r="AN150" s="40">
        <v>0</v>
      </c>
      <c r="AO150" s="59">
        <f t="shared" si="11"/>
        <v>0</v>
      </c>
      <c r="AP150" s="57">
        <v>0</v>
      </c>
      <c r="AQ150" s="49">
        <v>0</v>
      </c>
      <c r="AR150" s="50">
        <v>0</v>
      </c>
      <c r="AS150" s="38">
        <v>0</v>
      </c>
    </row>
    <row r="151" spans="1:45" ht="12.75" customHeight="1" x14ac:dyDescent="0.25">
      <c r="A151" s="4" t="s">
        <v>15</v>
      </c>
      <c r="B151" s="8">
        <v>402</v>
      </c>
      <c r="C151" s="4" t="s">
        <v>93</v>
      </c>
      <c r="D151" s="5" t="s">
        <v>181</v>
      </c>
      <c r="E151" s="5" t="s">
        <v>9</v>
      </c>
      <c r="F151" s="6" t="s">
        <v>182</v>
      </c>
      <c r="G151" s="33">
        <v>587591</v>
      </c>
      <c r="H151" s="36">
        <v>53617</v>
      </c>
      <c r="I151" s="31">
        <f t="shared" si="8"/>
        <v>701</v>
      </c>
      <c r="J151" s="42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365</v>
      </c>
      <c r="Q151" s="43">
        <v>0</v>
      </c>
      <c r="R151" s="43">
        <v>0</v>
      </c>
      <c r="S151" s="43">
        <v>0</v>
      </c>
      <c r="T151" s="43">
        <v>336</v>
      </c>
      <c r="U151" s="43">
        <v>0</v>
      </c>
      <c r="V151" s="43">
        <v>0</v>
      </c>
      <c r="W151" s="44">
        <v>0</v>
      </c>
      <c r="X151" s="41">
        <f t="shared" si="9"/>
        <v>0</v>
      </c>
      <c r="Y151" s="51">
        <v>0</v>
      </c>
      <c r="Z151" s="52">
        <v>0</v>
      </c>
      <c r="AA151" s="53">
        <v>0</v>
      </c>
      <c r="AB151" s="54">
        <v>0</v>
      </c>
      <c r="AC151" s="55">
        <v>0</v>
      </c>
      <c r="AD151" s="26">
        <f t="shared" si="10"/>
        <v>0</v>
      </c>
      <c r="AE151" s="45">
        <v>0</v>
      </c>
      <c r="AF151" s="46">
        <v>0</v>
      </c>
      <c r="AG151" s="46">
        <v>0</v>
      </c>
      <c r="AH151" s="46">
        <v>0</v>
      </c>
      <c r="AI151" s="47">
        <v>0</v>
      </c>
      <c r="AJ151" s="46">
        <v>0</v>
      </c>
      <c r="AK151" s="46">
        <v>0</v>
      </c>
      <c r="AL151" s="46">
        <v>0</v>
      </c>
      <c r="AM151" s="48">
        <v>0</v>
      </c>
      <c r="AN151" s="40">
        <v>0</v>
      </c>
      <c r="AO151" s="59">
        <f t="shared" si="11"/>
        <v>0</v>
      </c>
      <c r="AP151" s="57">
        <v>0</v>
      </c>
      <c r="AQ151" s="49">
        <v>0</v>
      </c>
      <c r="AR151" s="50">
        <v>0</v>
      </c>
      <c r="AS151" s="38">
        <v>0</v>
      </c>
    </row>
    <row r="152" spans="1:45" ht="12.75" customHeight="1" x14ac:dyDescent="0.25">
      <c r="A152" s="4" t="s">
        <v>15</v>
      </c>
      <c r="B152" s="8">
        <v>402</v>
      </c>
      <c r="C152" s="4" t="s">
        <v>93</v>
      </c>
      <c r="D152" s="5" t="s">
        <v>183</v>
      </c>
      <c r="E152" s="5" t="s">
        <v>9</v>
      </c>
      <c r="F152" s="6" t="s">
        <v>184</v>
      </c>
      <c r="G152" s="33">
        <v>307483</v>
      </c>
      <c r="H152" s="36">
        <v>539879</v>
      </c>
      <c r="I152" s="31">
        <f t="shared" si="8"/>
        <v>65067</v>
      </c>
      <c r="J152" s="42">
        <v>0</v>
      </c>
      <c r="K152" s="43">
        <v>8978</v>
      </c>
      <c r="L152" s="43">
        <v>29707</v>
      </c>
      <c r="M152" s="43">
        <v>0</v>
      </c>
      <c r="N152" s="43">
        <v>0</v>
      </c>
      <c r="O152" s="43">
        <v>0</v>
      </c>
      <c r="P152" s="43">
        <v>5549</v>
      </c>
      <c r="Q152" s="43">
        <v>9670</v>
      </c>
      <c r="R152" s="43">
        <v>0</v>
      </c>
      <c r="S152" s="43">
        <v>0</v>
      </c>
      <c r="T152" s="43">
        <v>3563</v>
      </c>
      <c r="U152" s="43">
        <v>5100</v>
      </c>
      <c r="V152" s="43">
        <v>1300</v>
      </c>
      <c r="W152" s="44">
        <v>1200</v>
      </c>
      <c r="X152" s="41">
        <f t="shared" si="9"/>
        <v>0</v>
      </c>
      <c r="Y152" s="51">
        <v>0</v>
      </c>
      <c r="Z152" s="52">
        <v>0</v>
      </c>
      <c r="AA152" s="53">
        <v>0</v>
      </c>
      <c r="AB152" s="54">
        <v>2252</v>
      </c>
      <c r="AC152" s="55">
        <v>42711</v>
      </c>
      <c r="AD152" s="26">
        <f t="shared" si="10"/>
        <v>1030</v>
      </c>
      <c r="AE152" s="45">
        <v>0</v>
      </c>
      <c r="AF152" s="46">
        <v>1030</v>
      </c>
      <c r="AG152" s="46">
        <v>0</v>
      </c>
      <c r="AH152" s="46">
        <v>0</v>
      </c>
      <c r="AI152" s="47">
        <v>0</v>
      </c>
      <c r="AJ152" s="46">
        <v>0</v>
      </c>
      <c r="AK152" s="46">
        <v>0</v>
      </c>
      <c r="AL152" s="46">
        <v>0</v>
      </c>
      <c r="AM152" s="48">
        <v>0</v>
      </c>
      <c r="AN152" s="40">
        <v>0</v>
      </c>
      <c r="AO152" s="59">
        <f t="shared" si="11"/>
        <v>0</v>
      </c>
      <c r="AP152" s="57">
        <v>0</v>
      </c>
      <c r="AQ152" s="49">
        <v>0</v>
      </c>
      <c r="AR152" s="50">
        <v>0</v>
      </c>
      <c r="AS152" s="38">
        <v>0</v>
      </c>
    </row>
    <row r="153" spans="1:45" ht="12.75" customHeight="1" x14ac:dyDescent="0.25">
      <c r="A153" s="4" t="s">
        <v>15</v>
      </c>
      <c r="B153" s="8">
        <v>402</v>
      </c>
      <c r="C153" s="4" t="s">
        <v>93</v>
      </c>
      <c r="D153" s="5" t="s">
        <v>185</v>
      </c>
      <c r="E153" s="5" t="s">
        <v>9</v>
      </c>
      <c r="F153" s="6" t="s">
        <v>186</v>
      </c>
      <c r="G153" s="33">
        <v>307513</v>
      </c>
      <c r="H153" s="36">
        <v>1789166</v>
      </c>
      <c r="I153" s="31">
        <f t="shared" si="8"/>
        <v>202510</v>
      </c>
      <c r="J153" s="42">
        <v>897</v>
      </c>
      <c r="K153" s="43">
        <v>44053</v>
      </c>
      <c r="L153" s="43">
        <v>43571</v>
      </c>
      <c r="M153" s="43">
        <v>0</v>
      </c>
      <c r="N153" s="43">
        <v>0</v>
      </c>
      <c r="O153" s="43">
        <v>0</v>
      </c>
      <c r="P153" s="43">
        <v>22746</v>
      </c>
      <c r="Q153" s="43">
        <v>35586</v>
      </c>
      <c r="R153" s="43">
        <v>5550</v>
      </c>
      <c r="S153" s="43">
        <v>0</v>
      </c>
      <c r="T153" s="43">
        <v>15667</v>
      </c>
      <c r="U153" s="43">
        <v>0</v>
      </c>
      <c r="V153" s="43">
        <v>8400</v>
      </c>
      <c r="W153" s="44">
        <v>26040</v>
      </c>
      <c r="X153" s="41">
        <f t="shared" si="9"/>
        <v>0</v>
      </c>
      <c r="Y153" s="51">
        <v>0</v>
      </c>
      <c r="Z153" s="52">
        <v>0</v>
      </c>
      <c r="AA153" s="53">
        <v>0</v>
      </c>
      <c r="AB153" s="54">
        <v>23283</v>
      </c>
      <c r="AC153" s="55">
        <v>24794</v>
      </c>
      <c r="AD153" s="26">
        <f t="shared" si="10"/>
        <v>11014</v>
      </c>
      <c r="AE153" s="45">
        <v>0</v>
      </c>
      <c r="AF153" s="46">
        <v>7514</v>
      </c>
      <c r="AG153" s="46">
        <v>0</v>
      </c>
      <c r="AH153" s="46">
        <v>0</v>
      </c>
      <c r="AI153" s="47">
        <v>3500</v>
      </c>
      <c r="AJ153" s="46">
        <v>0</v>
      </c>
      <c r="AK153" s="46">
        <v>0</v>
      </c>
      <c r="AL153" s="46">
        <v>0</v>
      </c>
      <c r="AM153" s="48">
        <v>0</v>
      </c>
      <c r="AN153" s="40">
        <v>0</v>
      </c>
      <c r="AO153" s="59">
        <f t="shared" si="11"/>
        <v>0</v>
      </c>
      <c r="AP153" s="57">
        <v>0</v>
      </c>
      <c r="AQ153" s="49">
        <v>0</v>
      </c>
      <c r="AR153" s="50">
        <v>0</v>
      </c>
      <c r="AS153" s="38">
        <v>0</v>
      </c>
    </row>
    <row r="154" spans="1:45" ht="12.75" customHeight="1" x14ac:dyDescent="0.25">
      <c r="A154" s="4" t="s">
        <v>15</v>
      </c>
      <c r="B154" s="8">
        <v>402</v>
      </c>
      <c r="C154" s="4" t="s">
        <v>93</v>
      </c>
      <c r="D154" s="5" t="s">
        <v>187</v>
      </c>
      <c r="E154" s="5" t="s">
        <v>9</v>
      </c>
      <c r="F154" s="6" t="s">
        <v>188</v>
      </c>
      <c r="G154" s="33">
        <v>307505</v>
      </c>
      <c r="H154" s="36">
        <v>42968</v>
      </c>
      <c r="I154" s="31">
        <f t="shared" si="8"/>
        <v>5325</v>
      </c>
      <c r="J154" s="42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1917</v>
      </c>
      <c r="R154" s="43">
        <v>1249.9999999999998</v>
      </c>
      <c r="S154" s="43">
        <v>0</v>
      </c>
      <c r="T154" s="43">
        <v>408</v>
      </c>
      <c r="U154" s="43">
        <v>0</v>
      </c>
      <c r="V154" s="43">
        <v>0</v>
      </c>
      <c r="W154" s="44">
        <v>1750</v>
      </c>
      <c r="X154" s="41">
        <f t="shared" si="9"/>
        <v>0</v>
      </c>
      <c r="Y154" s="51">
        <v>0</v>
      </c>
      <c r="Z154" s="52">
        <v>0</v>
      </c>
      <c r="AA154" s="53">
        <v>0</v>
      </c>
      <c r="AB154" s="54">
        <v>79</v>
      </c>
      <c r="AC154" s="55">
        <v>4570</v>
      </c>
      <c r="AD154" s="26">
        <f t="shared" si="10"/>
        <v>1248</v>
      </c>
      <c r="AE154" s="45">
        <v>0</v>
      </c>
      <c r="AF154" s="46">
        <v>0</v>
      </c>
      <c r="AG154" s="46">
        <v>0</v>
      </c>
      <c r="AH154" s="46">
        <v>0</v>
      </c>
      <c r="AI154" s="47">
        <v>0</v>
      </c>
      <c r="AJ154" s="46">
        <v>0</v>
      </c>
      <c r="AK154" s="46">
        <v>698</v>
      </c>
      <c r="AL154" s="46">
        <v>550</v>
      </c>
      <c r="AM154" s="48">
        <v>0</v>
      </c>
      <c r="AN154" s="40">
        <v>0</v>
      </c>
      <c r="AO154" s="59">
        <f t="shared" si="11"/>
        <v>0</v>
      </c>
      <c r="AP154" s="57">
        <v>0</v>
      </c>
      <c r="AQ154" s="49">
        <v>0</v>
      </c>
      <c r="AR154" s="50">
        <v>0</v>
      </c>
      <c r="AS154" s="38">
        <v>0</v>
      </c>
    </row>
    <row r="155" spans="1:45" ht="12.75" customHeight="1" x14ac:dyDescent="0.25">
      <c r="A155" s="4" t="s">
        <v>15</v>
      </c>
      <c r="B155" s="8">
        <v>402</v>
      </c>
      <c r="C155" s="4" t="s">
        <v>93</v>
      </c>
      <c r="D155" s="5" t="s">
        <v>189</v>
      </c>
      <c r="E155" s="5" t="s">
        <v>9</v>
      </c>
      <c r="F155" s="6" t="s">
        <v>190</v>
      </c>
      <c r="G155" s="33">
        <v>307521</v>
      </c>
      <c r="H155" s="36">
        <v>427269</v>
      </c>
      <c r="I155" s="31">
        <f t="shared" si="8"/>
        <v>27201</v>
      </c>
      <c r="J155" s="42">
        <v>3217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4147</v>
      </c>
      <c r="Q155" s="43">
        <v>10476</v>
      </c>
      <c r="R155" s="43">
        <v>6300</v>
      </c>
      <c r="S155" s="43">
        <v>0</v>
      </c>
      <c r="T155" s="43">
        <v>3061</v>
      </c>
      <c r="U155" s="43">
        <v>0</v>
      </c>
      <c r="V155" s="43">
        <v>0</v>
      </c>
      <c r="W155" s="44">
        <v>0</v>
      </c>
      <c r="X155" s="41">
        <f t="shared" si="9"/>
        <v>0</v>
      </c>
      <c r="Y155" s="51">
        <v>0</v>
      </c>
      <c r="Z155" s="52">
        <v>0</v>
      </c>
      <c r="AA155" s="53">
        <v>0</v>
      </c>
      <c r="AB155" s="54">
        <v>836</v>
      </c>
      <c r="AC155" s="55">
        <v>7767</v>
      </c>
      <c r="AD155" s="26">
        <f t="shared" si="10"/>
        <v>3664</v>
      </c>
      <c r="AE155" s="45">
        <v>0</v>
      </c>
      <c r="AF155" s="46">
        <v>0</v>
      </c>
      <c r="AG155" s="46">
        <v>0</v>
      </c>
      <c r="AH155" s="46">
        <v>0</v>
      </c>
      <c r="AI155" s="47">
        <v>0</v>
      </c>
      <c r="AJ155" s="46">
        <v>216</v>
      </c>
      <c r="AK155" s="46">
        <v>3448</v>
      </c>
      <c r="AL155" s="46">
        <v>0</v>
      </c>
      <c r="AM155" s="48">
        <v>0</v>
      </c>
      <c r="AN155" s="40">
        <v>0</v>
      </c>
      <c r="AO155" s="59">
        <f t="shared" si="11"/>
        <v>0</v>
      </c>
      <c r="AP155" s="57">
        <v>0</v>
      </c>
      <c r="AQ155" s="49">
        <v>0</v>
      </c>
      <c r="AR155" s="50">
        <v>0</v>
      </c>
      <c r="AS155" s="38">
        <v>0</v>
      </c>
    </row>
    <row r="156" spans="1:45" ht="12.75" customHeight="1" x14ac:dyDescent="0.25">
      <c r="A156" s="4" t="s">
        <v>15</v>
      </c>
      <c r="B156" s="8">
        <v>402</v>
      </c>
      <c r="C156" s="4" t="s">
        <v>93</v>
      </c>
      <c r="D156" s="5" t="s">
        <v>191</v>
      </c>
      <c r="E156" s="5" t="s">
        <v>9</v>
      </c>
      <c r="F156" s="6" t="s">
        <v>192</v>
      </c>
      <c r="G156" s="33">
        <v>587613</v>
      </c>
      <c r="H156" s="36">
        <v>0</v>
      </c>
      <c r="I156" s="31">
        <f t="shared" si="8"/>
        <v>11982</v>
      </c>
      <c r="J156" s="42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10000</v>
      </c>
      <c r="P156" s="43">
        <v>0</v>
      </c>
      <c r="Q156" s="43">
        <v>1982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4">
        <v>0</v>
      </c>
      <c r="X156" s="41">
        <f t="shared" si="9"/>
        <v>0</v>
      </c>
      <c r="Y156" s="51">
        <v>0</v>
      </c>
      <c r="Z156" s="52">
        <v>0</v>
      </c>
      <c r="AA156" s="53">
        <v>0</v>
      </c>
      <c r="AB156" s="54">
        <v>0</v>
      </c>
      <c r="AC156" s="55">
        <v>0</v>
      </c>
      <c r="AD156" s="26">
        <f t="shared" si="10"/>
        <v>0</v>
      </c>
      <c r="AE156" s="45">
        <v>0</v>
      </c>
      <c r="AF156" s="46">
        <v>0</v>
      </c>
      <c r="AG156" s="46">
        <v>0</v>
      </c>
      <c r="AH156" s="46">
        <v>0</v>
      </c>
      <c r="AI156" s="47">
        <v>0</v>
      </c>
      <c r="AJ156" s="46">
        <v>0</v>
      </c>
      <c r="AK156" s="46">
        <v>0</v>
      </c>
      <c r="AL156" s="46">
        <v>0</v>
      </c>
      <c r="AM156" s="48">
        <v>0</v>
      </c>
      <c r="AN156" s="40">
        <v>0</v>
      </c>
      <c r="AO156" s="59">
        <f t="shared" si="11"/>
        <v>0</v>
      </c>
      <c r="AP156" s="57">
        <v>0</v>
      </c>
      <c r="AQ156" s="49">
        <v>0</v>
      </c>
      <c r="AR156" s="50">
        <v>0</v>
      </c>
      <c r="AS156" s="38">
        <v>0</v>
      </c>
    </row>
    <row r="157" spans="1:45" ht="12.75" customHeight="1" x14ac:dyDescent="0.25">
      <c r="A157" s="4" t="s">
        <v>15</v>
      </c>
      <c r="B157" s="8">
        <v>402</v>
      </c>
      <c r="C157" s="4" t="s">
        <v>93</v>
      </c>
      <c r="D157" s="5" t="s">
        <v>193</v>
      </c>
      <c r="E157" s="5" t="s">
        <v>9</v>
      </c>
      <c r="F157" s="6" t="s">
        <v>194</v>
      </c>
      <c r="G157" s="33">
        <v>307548</v>
      </c>
      <c r="H157" s="36">
        <v>839986</v>
      </c>
      <c r="I157" s="31">
        <f t="shared" si="8"/>
        <v>46780</v>
      </c>
      <c r="J157" s="42">
        <v>2136</v>
      </c>
      <c r="K157" s="43">
        <v>4390</v>
      </c>
      <c r="L157" s="43">
        <v>2439</v>
      </c>
      <c r="M157" s="43">
        <v>0</v>
      </c>
      <c r="N157" s="43">
        <v>0</v>
      </c>
      <c r="O157" s="43">
        <v>1000</v>
      </c>
      <c r="P157" s="43">
        <v>8276</v>
      </c>
      <c r="Q157" s="43">
        <v>15268</v>
      </c>
      <c r="R157" s="43">
        <v>3750</v>
      </c>
      <c r="S157" s="43">
        <v>0</v>
      </c>
      <c r="T157" s="43">
        <v>4321</v>
      </c>
      <c r="U157" s="43">
        <v>3000</v>
      </c>
      <c r="V157" s="43">
        <v>2000</v>
      </c>
      <c r="W157" s="44">
        <v>200</v>
      </c>
      <c r="X157" s="41">
        <f t="shared" si="9"/>
        <v>0</v>
      </c>
      <c r="Y157" s="51">
        <v>0</v>
      </c>
      <c r="Z157" s="52">
        <v>0</v>
      </c>
      <c r="AA157" s="53">
        <v>0</v>
      </c>
      <c r="AB157" s="54">
        <v>11081</v>
      </c>
      <c r="AC157" s="55">
        <v>0</v>
      </c>
      <c r="AD157" s="26">
        <f t="shared" si="10"/>
        <v>0</v>
      </c>
      <c r="AE157" s="45">
        <v>0</v>
      </c>
      <c r="AF157" s="46">
        <v>0</v>
      </c>
      <c r="AG157" s="46">
        <v>0</v>
      </c>
      <c r="AH157" s="46">
        <v>0</v>
      </c>
      <c r="AI157" s="47">
        <v>0</v>
      </c>
      <c r="AJ157" s="46">
        <v>0</v>
      </c>
      <c r="AK157" s="46">
        <v>0</v>
      </c>
      <c r="AL157" s="46">
        <v>0</v>
      </c>
      <c r="AM157" s="48">
        <v>0</v>
      </c>
      <c r="AN157" s="40">
        <v>0</v>
      </c>
      <c r="AO157" s="59">
        <f t="shared" si="11"/>
        <v>0</v>
      </c>
      <c r="AP157" s="57">
        <v>0</v>
      </c>
      <c r="AQ157" s="49">
        <v>0</v>
      </c>
      <c r="AR157" s="50">
        <v>0</v>
      </c>
      <c r="AS157" s="38">
        <v>0</v>
      </c>
    </row>
    <row r="158" spans="1:45" ht="12.75" customHeight="1" x14ac:dyDescent="0.25">
      <c r="A158" s="4" t="s">
        <v>15</v>
      </c>
      <c r="B158" s="8">
        <v>402</v>
      </c>
      <c r="C158" s="4" t="s">
        <v>93</v>
      </c>
      <c r="D158" s="5" t="s">
        <v>195</v>
      </c>
      <c r="E158" s="5" t="s">
        <v>9</v>
      </c>
      <c r="F158" s="6" t="s">
        <v>196</v>
      </c>
      <c r="G158" s="33">
        <v>800333</v>
      </c>
      <c r="H158" s="36">
        <v>0</v>
      </c>
      <c r="I158" s="31">
        <f t="shared" si="8"/>
        <v>187</v>
      </c>
      <c r="J158" s="42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187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4">
        <v>0</v>
      </c>
      <c r="X158" s="41">
        <f t="shared" si="9"/>
        <v>0</v>
      </c>
      <c r="Y158" s="51">
        <v>0</v>
      </c>
      <c r="Z158" s="52">
        <v>0</v>
      </c>
      <c r="AA158" s="53">
        <v>0</v>
      </c>
      <c r="AB158" s="54">
        <v>0</v>
      </c>
      <c r="AC158" s="55">
        <v>0</v>
      </c>
      <c r="AD158" s="26">
        <f t="shared" si="10"/>
        <v>0</v>
      </c>
      <c r="AE158" s="45">
        <v>0</v>
      </c>
      <c r="AF158" s="46">
        <v>0</v>
      </c>
      <c r="AG158" s="46">
        <v>0</v>
      </c>
      <c r="AH158" s="46">
        <v>0</v>
      </c>
      <c r="AI158" s="47">
        <v>0</v>
      </c>
      <c r="AJ158" s="46">
        <v>0</v>
      </c>
      <c r="AK158" s="46">
        <v>0</v>
      </c>
      <c r="AL158" s="46">
        <v>0</v>
      </c>
      <c r="AM158" s="48">
        <v>0</v>
      </c>
      <c r="AN158" s="40">
        <v>0</v>
      </c>
      <c r="AO158" s="59">
        <f t="shared" si="11"/>
        <v>0</v>
      </c>
      <c r="AP158" s="57">
        <v>0</v>
      </c>
      <c r="AQ158" s="49">
        <v>0</v>
      </c>
      <c r="AR158" s="50">
        <v>0</v>
      </c>
      <c r="AS158" s="38">
        <v>0</v>
      </c>
    </row>
    <row r="159" spans="1:45" ht="12.75" customHeight="1" x14ac:dyDescent="0.25">
      <c r="A159" s="4" t="s">
        <v>15</v>
      </c>
      <c r="B159" s="8">
        <v>402</v>
      </c>
      <c r="C159" s="4" t="s">
        <v>93</v>
      </c>
      <c r="D159" s="5" t="s">
        <v>197</v>
      </c>
      <c r="E159" s="5" t="s">
        <v>9</v>
      </c>
      <c r="F159" s="6" t="s">
        <v>198</v>
      </c>
      <c r="G159" s="33">
        <v>307581</v>
      </c>
      <c r="H159" s="36">
        <v>614854</v>
      </c>
      <c r="I159" s="31">
        <f t="shared" si="8"/>
        <v>76503</v>
      </c>
      <c r="J159" s="42">
        <v>0</v>
      </c>
      <c r="K159" s="43">
        <v>761</v>
      </c>
      <c r="L159" s="43">
        <v>12378</v>
      </c>
      <c r="M159" s="43">
        <v>1400</v>
      </c>
      <c r="N159" s="43">
        <v>0</v>
      </c>
      <c r="O159" s="43">
        <v>0</v>
      </c>
      <c r="P159" s="43">
        <v>6311</v>
      </c>
      <c r="Q159" s="43">
        <v>15272</v>
      </c>
      <c r="R159" s="43">
        <v>750</v>
      </c>
      <c r="S159" s="43">
        <v>0</v>
      </c>
      <c r="T159" s="43">
        <v>4331</v>
      </c>
      <c r="U159" s="43">
        <v>5550</v>
      </c>
      <c r="V159" s="43">
        <v>4000</v>
      </c>
      <c r="W159" s="44">
        <v>25750</v>
      </c>
      <c r="X159" s="41">
        <f t="shared" si="9"/>
        <v>0</v>
      </c>
      <c r="Y159" s="51">
        <v>0</v>
      </c>
      <c r="Z159" s="52">
        <v>0</v>
      </c>
      <c r="AA159" s="53">
        <v>0</v>
      </c>
      <c r="AB159" s="54">
        <v>4720</v>
      </c>
      <c r="AC159" s="55">
        <v>7897</v>
      </c>
      <c r="AD159" s="26">
        <f t="shared" si="10"/>
        <v>2148</v>
      </c>
      <c r="AE159" s="45">
        <v>0</v>
      </c>
      <c r="AF159" s="46">
        <v>139</v>
      </c>
      <c r="AG159" s="46">
        <v>0</v>
      </c>
      <c r="AH159" s="46">
        <v>0</v>
      </c>
      <c r="AI159" s="47">
        <v>1496</v>
      </c>
      <c r="AJ159" s="46">
        <v>0</v>
      </c>
      <c r="AK159" s="46">
        <v>0</v>
      </c>
      <c r="AL159" s="46">
        <v>0</v>
      </c>
      <c r="AM159" s="48">
        <v>0</v>
      </c>
      <c r="AN159" s="40">
        <v>513</v>
      </c>
      <c r="AO159" s="59">
        <f t="shared" si="11"/>
        <v>44714</v>
      </c>
      <c r="AP159" s="57">
        <v>0</v>
      </c>
      <c r="AQ159" s="49">
        <v>44714</v>
      </c>
      <c r="AR159" s="50">
        <v>0</v>
      </c>
      <c r="AS159" s="38">
        <v>0</v>
      </c>
    </row>
    <row r="160" spans="1:45" ht="12.75" customHeight="1" x14ac:dyDescent="0.25">
      <c r="A160" s="4" t="s">
        <v>15</v>
      </c>
      <c r="B160" s="8">
        <v>402</v>
      </c>
      <c r="C160" s="4" t="s">
        <v>93</v>
      </c>
      <c r="D160" s="5" t="s">
        <v>199</v>
      </c>
      <c r="E160" s="5" t="s">
        <v>9</v>
      </c>
      <c r="F160" s="6" t="s">
        <v>200</v>
      </c>
      <c r="G160" s="33">
        <v>307599</v>
      </c>
      <c r="H160" s="36">
        <v>0</v>
      </c>
      <c r="I160" s="31">
        <f t="shared" si="8"/>
        <v>4474</v>
      </c>
      <c r="J160" s="42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4474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4">
        <v>0</v>
      </c>
      <c r="X160" s="41">
        <f t="shared" si="9"/>
        <v>0</v>
      </c>
      <c r="Y160" s="51">
        <v>0</v>
      </c>
      <c r="Z160" s="52">
        <v>0</v>
      </c>
      <c r="AA160" s="53">
        <v>0</v>
      </c>
      <c r="AB160" s="54">
        <v>0</v>
      </c>
      <c r="AC160" s="55">
        <v>0</v>
      </c>
      <c r="AD160" s="26">
        <f t="shared" si="10"/>
        <v>0</v>
      </c>
      <c r="AE160" s="45">
        <v>0</v>
      </c>
      <c r="AF160" s="46">
        <v>0</v>
      </c>
      <c r="AG160" s="46">
        <v>0</v>
      </c>
      <c r="AH160" s="46">
        <v>0</v>
      </c>
      <c r="AI160" s="47">
        <v>0</v>
      </c>
      <c r="AJ160" s="46">
        <v>0</v>
      </c>
      <c r="AK160" s="46">
        <v>0</v>
      </c>
      <c r="AL160" s="46">
        <v>0</v>
      </c>
      <c r="AM160" s="48">
        <v>0</v>
      </c>
      <c r="AN160" s="40">
        <v>0</v>
      </c>
      <c r="AO160" s="59">
        <f t="shared" si="11"/>
        <v>0</v>
      </c>
      <c r="AP160" s="57">
        <v>0</v>
      </c>
      <c r="AQ160" s="49">
        <v>0</v>
      </c>
      <c r="AR160" s="50">
        <v>0</v>
      </c>
      <c r="AS160" s="38">
        <v>0</v>
      </c>
    </row>
    <row r="161" spans="1:45" ht="12.75" customHeight="1" x14ac:dyDescent="0.25">
      <c r="A161" s="4" t="s">
        <v>15</v>
      </c>
      <c r="B161" s="8">
        <v>402</v>
      </c>
      <c r="C161" s="4" t="s">
        <v>93</v>
      </c>
      <c r="D161" s="5" t="s">
        <v>201</v>
      </c>
      <c r="E161" s="5" t="s">
        <v>9</v>
      </c>
      <c r="F161" s="6" t="s">
        <v>202</v>
      </c>
      <c r="G161" s="33">
        <v>307637</v>
      </c>
      <c r="H161" s="36">
        <v>365039</v>
      </c>
      <c r="I161" s="31">
        <f t="shared" si="8"/>
        <v>12026</v>
      </c>
      <c r="J161" s="42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3200</v>
      </c>
      <c r="Q161" s="43">
        <v>3428</v>
      </c>
      <c r="R161" s="43">
        <v>350</v>
      </c>
      <c r="S161" s="43">
        <v>0</v>
      </c>
      <c r="T161" s="43">
        <v>3048</v>
      </c>
      <c r="U161" s="43">
        <v>0</v>
      </c>
      <c r="V161" s="43">
        <v>2000</v>
      </c>
      <c r="W161" s="44">
        <v>0</v>
      </c>
      <c r="X161" s="41">
        <f t="shared" si="9"/>
        <v>0</v>
      </c>
      <c r="Y161" s="51">
        <v>0</v>
      </c>
      <c r="Z161" s="52">
        <v>0</v>
      </c>
      <c r="AA161" s="53">
        <v>0</v>
      </c>
      <c r="AB161" s="54">
        <v>550</v>
      </c>
      <c r="AC161" s="55">
        <v>0</v>
      </c>
      <c r="AD161" s="26">
        <f t="shared" si="10"/>
        <v>0</v>
      </c>
      <c r="AE161" s="45">
        <v>0</v>
      </c>
      <c r="AF161" s="46">
        <v>0</v>
      </c>
      <c r="AG161" s="46">
        <v>0</v>
      </c>
      <c r="AH161" s="46">
        <v>0</v>
      </c>
      <c r="AI161" s="47">
        <v>0</v>
      </c>
      <c r="AJ161" s="46">
        <v>0</v>
      </c>
      <c r="AK161" s="46">
        <v>0</v>
      </c>
      <c r="AL161" s="46">
        <v>0</v>
      </c>
      <c r="AM161" s="48">
        <v>0</v>
      </c>
      <c r="AN161" s="40">
        <v>0</v>
      </c>
      <c r="AO161" s="59">
        <f t="shared" si="11"/>
        <v>0</v>
      </c>
      <c r="AP161" s="57">
        <v>0</v>
      </c>
      <c r="AQ161" s="49">
        <v>0</v>
      </c>
      <c r="AR161" s="50">
        <v>0</v>
      </c>
      <c r="AS161" s="38">
        <v>0</v>
      </c>
    </row>
    <row r="162" spans="1:45" ht="12.75" customHeight="1" x14ac:dyDescent="0.25">
      <c r="A162" s="4" t="s">
        <v>15</v>
      </c>
      <c r="B162" s="8">
        <v>402</v>
      </c>
      <c r="C162" s="4" t="s">
        <v>93</v>
      </c>
      <c r="D162" s="5" t="s">
        <v>203</v>
      </c>
      <c r="E162" s="5" t="s">
        <v>9</v>
      </c>
      <c r="F162" s="6" t="s">
        <v>204</v>
      </c>
      <c r="G162" s="33">
        <v>307653</v>
      </c>
      <c r="H162" s="36">
        <v>0</v>
      </c>
      <c r="I162" s="31">
        <f t="shared" si="8"/>
        <v>3236</v>
      </c>
      <c r="J162" s="42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3236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4">
        <v>0</v>
      </c>
      <c r="X162" s="41">
        <f t="shared" si="9"/>
        <v>0</v>
      </c>
      <c r="Y162" s="51">
        <v>0</v>
      </c>
      <c r="Z162" s="52">
        <v>0</v>
      </c>
      <c r="AA162" s="53">
        <v>0</v>
      </c>
      <c r="AB162" s="54">
        <v>0</v>
      </c>
      <c r="AC162" s="55">
        <v>0</v>
      </c>
      <c r="AD162" s="26">
        <f t="shared" si="10"/>
        <v>150</v>
      </c>
      <c r="AE162" s="45">
        <v>0</v>
      </c>
      <c r="AF162" s="46">
        <v>0</v>
      </c>
      <c r="AG162" s="46">
        <v>0</v>
      </c>
      <c r="AH162" s="46">
        <v>0</v>
      </c>
      <c r="AI162" s="47">
        <v>0</v>
      </c>
      <c r="AJ162" s="46">
        <v>0</v>
      </c>
      <c r="AK162" s="46">
        <v>0</v>
      </c>
      <c r="AL162" s="46">
        <v>0</v>
      </c>
      <c r="AM162" s="48">
        <v>0</v>
      </c>
      <c r="AN162" s="40">
        <v>150</v>
      </c>
      <c r="AO162" s="59">
        <f t="shared" si="11"/>
        <v>0</v>
      </c>
      <c r="AP162" s="57">
        <v>0</v>
      </c>
      <c r="AQ162" s="49">
        <v>0</v>
      </c>
      <c r="AR162" s="50">
        <v>0</v>
      </c>
      <c r="AS162" s="38">
        <v>0</v>
      </c>
    </row>
    <row r="163" spans="1:45" ht="12.75" customHeight="1" x14ac:dyDescent="0.25">
      <c r="A163" s="4" t="s">
        <v>15</v>
      </c>
      <c r="B163" s="8">
        <v>402</v>
      </c>
      <c r="C163" s="4" t="s">
        <v>93</v>
      </c>
      <c r="D163" s="5" t="s">
        <v>205</v>
      </c>
      <c r="E163" s="5" t="s">
        <v>9</v>
      </c>
      <c r="F163" s="6" t="s">
        <v>206</v>
      </c>
      <c r="G163" s="33">
        <v>307645</v>
      </c>
      <c r="H163" s="36">
        <v>299783</v>
      </c>
      <c r="I163" s="31">
        <f t="shared" si="8"/>
        <v>32117</v>
      </c>
      <c r="J163" s="42">
        <v>0</v>
      </c>
      <c r="K163" s="43">
        <v>919</v>
      </c>
      <c r="L163" s="43">
        <v>12378</v>
      </c>
      <c r="M163" s="43">
        <v>0</v>
      </c>
      <c r="N163" s="43">
        <v>0</v>
      </c>
      <c r="O163" s="43">
        <v>0</v>
      </c>
      <c r="P163" s="43">
        <v>2496</v>
      </c>
      <c r="Q163" s="43">
        <v>9243</v>
      </c>
      <c r="R163" s="43">
        <v>1000</v>
      </c>
      <c r="S163" s="43">
        <v>0</v>
      </c>
      <c r="T163" s="43">
        <v>1247</v>
      </c>
      <c r="U163" s="43">
        <v>0</v>
      </c>
      <c r="V163" s="43">
        <v>1400</v>
      </c>
      <c r="W163" s="44">
        <v>3434</v>
      </c>
      <c r="X163" s="41">
        <f t="shared" si="9"/>
        <v>0</v>
      </c>
      <c r="Y163" s="51">
        <v>0</v>
      </c>
      <c r="Z163" s="52">
        <v>0</v>
      </c>
      <c r="AA163" s="53">
        <v>0</v>
      </c>
      <c r="AB163" s="54">
        <v>7075</v>
      </c>
      <c r="AC163" s="55">
        <v>0</v>
      </c>
      <c r="AD163" s="26">
        <f t="shared" si="10"/>
        <v>51</v>
      </c>
      <c r="AE163" s="45">
        <v>0</v>
      </c>
      <c r="AF163" s="46">
        <v>51</v>
      </c>
      <c r="AG163" s="46">
        <v>0</v>
      </c>
      <c r="AH163" s="46">
        <v>0</v>
      </c>
      <c r="AI163" s="47">
        <v>0</v>
      </c>
      <c r="AJ163" s="46">
        <v>0</v>
      </c>
      <c r="AK163" s="46">
        <v>0</v>
      </c>
      <c r="AL163" s="46">
        <v>0</v>
      </c>
      <c r="AM163" s="48">
        <v>0</v>
      </c>
      <c r="AN163" s="40">
        <v>0</v>
      </c>
      <c r="AO163" s="59">
        <f t="shared" si="11"/>
        <v>0</v>
      </c>
      <c r="AP163" s="57">
        <v>0</v>
      </c>
      <c r="AQ163" s="49">
        <v>0</v>
      </c>
      <c r="AR163" s="50">
        <v>0</v>
      </c>
      <c r="AS163" s="38">
        <v>0</v>
      </c>
    </row>
    <row r="164" spans="1:45" ht="12.75" customHeight="1" x14ac:dyDescent="0.25">
      <c r="A164" s="4" t="s">
        <v>15</v>
      </c>
      <c r="B164" s="8">
        <v>402</v>
      </c>
      <c r="C164" s="4" t="s">
        <v>93</v>
      </c>
      <c r="D164" s="5" t="s">
        <v>207</v>
      </c>
      <c r="E164" s="5" t="s">
        <v>9</v>
      </c>
      <c r="F164" s="6" t="s">
        <v>208</v>
      </c>
      <c r="G164" s="33">
        <v>307661</v>
      </c>
      <c r="H164" s="36">
        <v>73945</v>
      </c>
      <c r="I164" s="31">
        <f t="shared" si="8"/>
        <v>4811</v>
      </c>
      <c r="J164" s="42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710</v>
      </c>
      <c r="Q164" s="43">
        <v>2169</v>
      </c>
      <c r="R164" s="43">
        <v>1300</v>
      </c>
      <c r="S164" s="43">
        <v>0</v>
      </c>
      <c r="T164" s="43">
        <v>632</v>
      </c>
      <c r="U164" s="43">
        <v>0</v>
      </c>
      <c r="V164" s="43">
        <v>0</v>
      </c>
      <c r="W164" s="44">
        <v>0</v>
      </c>
      <c r="X164" s="41">
        <f t="shared" si="9"/>
        <v>45795</v>
      </c>
      <c r="Y164" s="51">
        <v>0</v>
      </c>
      <c r="Z164" s="52">
        <v>45795</v>
      </c>
      <c r="AA164" s="53">
        <v>0</v>
      </c>
      <c r="AB164" s="54">
        <v>5190</v>
      </c>
      <c r="AC164" s="55">
        <v>0</v>
      </c>
      <c r="AD164" s="26">
        <f t="shared" si="10"/>
        <v>0</v>
      </c>
      <c r="AE164" s="45">
        <v>0</v>
      </c>
      <c r="AF164" s="46">
        <v>0</v>
      </c>
      <c r="AG164" s="46">
        <v>0</v>
      </c>
      <c r="AH164" s="46">
        <v>0</v>
      </c>
      <c r="AI164" s="47">
        <v>0</v>
      </c>
      <c r="AJ164" s="46">
        <v>0</v>
      </c>
      <c r="AK164" s="46">
        <v>0</v>
      </c>
      <c r="AL164" s="46">
        <v>0</v>
      </c>
      <c r="AM164" s="48">
        <v>0</v>
      </c>
      <c r="AN164" s="40">
        <v>0</v>
      </c>
      <c r="AO164" s="59">
        <f t="shared" si="11"/>
        <v>0</v>
      </c>
      <c r="AP164" s="57">
        <v>0</v>
      </c>
      <c r="AQ164" s="49">
        <v>0</v>
      </c>
      <c r="AR164" s="50">
        <v>0</v>
      </c>
      <c r="AS164" s="38">
        <v>0</v>
      </c>
    </row>
    <row r="165" spans="1:45" ht="12.75" customHeight="1" x14ac:dyDescent="0.25">
      <c r="A165" s="4" t="s">
        <v>15</v>
      </c>
      <c r="B165" s="8">
        <v>402</v>
      </c>
      <c r="C165" s="4" t="s">
        <v>93</v>
      </c>
      <c r="D165" s="5" t="s">
        <v>209</v>
      </c>
      <c r="E165" s="5" t="s">
        <v>9</v>
      </c>
      <c r="F165" s="6" t="s">
        <v>210</v>
      </c>
      <c r="G165" s="33">
        <v>307688</v>
      </c>
      <c r="H165" s="36">
        <v>259052</v>
      </c>
      <c r="I165" s="31">
        <f t="shared" si="8"/>
        <v>31268</v>
      </c>
      <c r="J165" s="42">
        <v>2719</v>
      </c>
      <c r="K165" s="43">
        <v>11364</v>
      </c>
      <c r="L165" s="43">
        <v>8293</v>
      </c>
      <c r="M165" s="43">
        <v>0</v>
      </c>
      <c r="N165" s="43">
        <v>0</v>
      </c>
      <c r="O165" s="43">
        <v>0</v>
      </c>
      <c r="P165" s="43">
        <v>2483</v>
      </c>
      <c r="Q165" s="43">
        <v>3537</v>
      </c>
      <c r="R165" s="43">
        <v>1500</v>
      </c>
      <c r="S165" s="43">
        <v>0</v>
      </c>
      <c r="T165" s="43">
        <v>1372</v>
      </c>
      <c r="U165" s="43">
        <v>0</v>
      </c>
      <c r="V165" s="43">
        <v>0</v>
      </c>
      <c r="W165" s="44">
        <v>0</v>
      </c>
      <c r="X165" s="41">
        <f t="shared" si="9"/>
        <v>0</v>
      </c>
      <c r="Y165" s="51">
        <v>0</v>
      </c>
      <c r="Z165" s="52">
        <v>0</v>
      </c>
      <c r="AA165" s="53">
        <v>0</v>
      </c>
      <c r="AB165" s="54">
        <v>2375</v>
      </c>
      <c r="AC165" s="55">
        <v>0</v>
      </c>
      <c r="AD165" s="26">
        <f t="shared" si="10"/>
        <v>0</v>
      </c>
      <c r="AE165" s="45">
        <v>0</v>
      </c>
      <c r="AF165" s="46">
        <v>0</v>
      </c>
      <c r="AG165" s="46">
        <v>0</v>
      </c>
      <c r="AH165" s="46">
        <v>0</v>
      </c>
      <c r="AI165" s="47">
        <v>0</v>
      </c>
      <c r="AJ165" s="46">
        <v>0</v>
      </c>
      <c r="AK165" s="46">
        <v>0</v>
      </c>
      <c r="AL165" s="46">
        <v>0</v>
      </c>
      <c r="AM165" s="48">
        <v>0</v>
      </c>
      <c r="AN165" s="40">
        <v>0</v>
      </c>
      <c r="AO165" s="59">
        <f t="shared" si="11"/>
        <v>0</v>
      </c>
      <c r="AP165" s="57">
        <v>0</v>
      </c>
      <c r="AQ165" s="49">
        <v>0</v>
      </c>
      <c r="AR165" s="50">
        <v>0</v>
      </c>
      <c r="AS165" s="38">
        <v>0</v>
      </c>
    </row>
    <row r="166" spans="1:45" ht="12.75" customHeight="1" x14ac:dyDescent="0.25">
      <c r="A166" s="4" t="s">
        <v>15</v>
      </c>
      <c r="B166" s="8">
        <v>402</v>
      </c>
      <c r="C166" s="4" t="s">
        <v>93</v>
      </c>
      <c r="D166" s="5" t="s">
        <v>211</v>
      </c>
      <c r="E166" s="5" t="s">
        <v>9</v>
      </c>
      <c r="F166" s="6" t="s">
        <v>212</v>
      </c>
      <c r="G166" s="33">
        <v>307696</v>
      </c>
      <c r="H166" s="36">
        <v>1778230</v>
      </c>
      <c r="I166" s="31">
        <f t="shared" si="8"/>
        <v>144931</v>
      </c>
      <c r="J166" s="42">
        <v>5708</v>
      </c>
      <c r="K166" s="43">
        <v>14313</v>
      </c>
      <c r="L166" s="43">
        <v>44932</v>
      </c>
      <c r="M166" s="43">
        <v>0</v>
      </c>
      <c r="N166" s="43">
        <v>0</v>
      </c>
      <c r="O166" s="43">
        <v>0</v>
      </c>
      <c r="P166" s="43">
        <v>23187</v>
      </c>
      <c r="Q166" s="43">
        <v>33113</v>
      </c>
      <c r="R166" s="43">
        <v>3400</v>
      </c>
      <c r="S166" s="43">
        <v>0</v>
      </c>
      <c r="T166" s="43">
        <v>15626</v>
      </c>
      <c r="U166" s="43">
        <v>0</v>
      </c>
      <c r="V166" s="43">
        <v>1200</v>
      </c>
      <c r="W166" s="44">
        <v>3452</v>
      </c>
      <c r="X166" s="41">
        <f t="shared" si="9"/>
        <v>0</v>
      </c>
      <c r="Y166" s="51">
        <v>0</v>
      </c>
      <c r="Z166" s="52">
        <v>0</v>
      </c>
      <c r="AA166" s="53">
        <v>0</v>
      </c>
      <c r="AB166" s="54">
        <v>12955</v>
      </c>
      <c r="AC166" s="55">
        <v>9700</v>
      </c>
      <c r="AD166" s="26">
        <f t="shared" si="10"/>
        <v>4919</v>
      </c>
      <c r="AE166" s="45">
        <v>0</v>
      </c>
      <c r="AF166" s="46">
        <v>2134</v>
      </c>
      <c r="AG166" s="46">
        <v>0</v>
      </c>
      <c r="AH166" s="46">
        <v>0</v>
      </c>
      <c r="AI166" s="47">
        <v>2000</v>
      </c>
      <c r="AJ166" s="46">
        <v>0</v>
      </c>
      <c r="AK166" s="46">
        <v>785</v>
      </c>
      <c r="AL166" s="46">
        <v>0</v>
      </c>
      <c r="AM166" s="48">
        <v>0</v>
      </c>
      <c r="AN166" s="40">
        <v>0</v>
      </c>
      <c r="AO166" s="59">
        <f t="shared" si="11"/>
        <v>0</v>
      </c>
      <c r="AP166" s="57">
        <v>0</v>
      </c>
      <c r="AQ166" s="49">
        <v>0</v>
      </c>
      <c r="AR166" s="50">
        <v>0</v>
      </c>
      <c r="AS166" s="38">
        <v>0</v>
      </c>
    </row>
    <row r="167" spans="1:45" ht="12.75" customHeight="1" x14ac:dyDescent="0.25">
      <c r="A167" s="4" t="s">
        <v>15</v>
      </c>
      <c r="B167" s="8">
        <v>402</v>
      </c>
      <c r="C167" s="4" t="s">
        <v>93</v>
      </c>
      <c r="D167" s="5" t="s">
        <v>213</v>
      </c>
      <c r="E167" s="5" t="s">
        <v>9</v>
      </c>
      <c r="F167" s="6" t="s">
        <v>214</v>
      </c>
      <c r="G167" s="33">
        <v>307700</v>
      </c>
      <c r="H167" s="36">
        <v>363761</v>
      </c>
      <c r="I167" s="31">
        <f t="shared" si="8"/>
        <v>27121</v>
      </c>
      <c r="J167" s="42">
        <v>0</v>
      </c>
      <c r="K167" s="43">
        <v>2593</v>
      </c>
      <c r="L167" s="43">
        <v>7427</v>
      </c>
      <c r="M167" s="43">
        <v>0</v>
      </c>
      <c r="N167" s="43">
        <v>0</v>
      </c>
      <c r="O167" s="43">
        <v>0</v>
      </c>
      <c r="P167" s="43">
        <v>3264</v>
      </c>
      <c r="Q167" s="43">
        <v>6751</v>
      </c>
      <c r="R167" s="43">
        <v>50</v>
      </c>
      <c r="S167" s="43">
        <v>0</v>
      </c>
      <c r="T167" s="43">
        <v>1892</v>
      </c>
      <c r="U167" s="43">
        <v>0</v>
      </c>
      <c r="V167" s="43">
        <v>0</v>
      </c>
      <c r="W167" s="44">
        <v>5144</v>
      </c>
      <c r="X167" s="41">
        <f t="shared" si="9"/>
        <v>0</v>
      </c>
      <c r="Y167" s="51">
        <v>0</v>
      </c>
      <c r="Z167" s="52">
        <v>0</v>
      </c>
      <c r="AA167" s="53">
        <v>0</v>
      </c>
      <c r="AB167" s="54">
        <v>1857</v>
      </c>
      <c r="AC167" s="55">
        <v>3101</v>
      </c>
      <c r="AD167" s="26">
        <f t="shared" si="10"/>
        <v>378</v>
      </c>
      <c r="AE167" s="45">
        <v>0</v>
      </c>
      <c r="AF167" s="46">
        <v>378</v>
      </c>
      <c r="AG167" s="46">
        <v>0</v>
      </c>
      <c r="AH167" s="46">
        <v>0</v>
      </c>
      <c r="AI167" s="47">
        <v>0</v>
      </c>
      <c r="AJ167" s="46">
        <v>0</v>
      </c>
      <c r="AK167" s="46">
        <v>0</v>
      </c>
      <c r="AL167" s="46">
        <v>0</v>
      </c>
      <c r="AM167" s="48">
        <v>0</v>
      </c>
      <c r="AN167" s="40">
        <v>0</v>
      </c>
      <c r="AO167" s="59">
        <f t="shared" si="11"/>
        <v>0</v>
      </c>
      <c r="AP167" s="57">
        <v>0</v>
      </c>
      <c r="AQ167" s="49">
        <v>0</v>
      </c>
      <c r="AR167" s="50">
        <v>0</v>
      </c>
      <c r="AS167" s="38">
        <v>0</v>
      </c>
    </row>
    <row r="168" spans="1:45" ht="12.75" customHeight="1" x14ac:dyDescent="0.25">
      <c r="A168" s="4" t="s">
        <v>15</v>
      </c>
      <c r="B168" s="8">
        <v>404</v>
      </c>
      <c r="C168" s="4" t="s">
        <v>328</v>
      </c>
      <c r="D168" s="5" t="s">
        <v>329</v>
      </c>
      <c r="E168" s="5" t="s">
        <v>9</v>
      </c>
      <c r="F168" s="6" t="s">
        <v>330</v>
      </c>
      <c r="G168" s="33">
        <v>309150</v>
      </c>
      <c r="H168" s="36">
        <v>7392073</v>
      </c>
      <c r="I168" s="31">
        <f t="shared" si="8"/>
        <v>773307</v>
      </c>
      <c r="J168" s="42">
        <v>8216</v>
      </c>
      <c r="K168" s="43">
        <v>10478</v>
      </c>
      <c r="L168" s="43">
        <v>221938</v>
      </c>
      <c r="M168" s="43">
        <v>3000</v>
      </c>
      <c r="N168" s="43">
        <v>0</v>
      </c>
      <c r="O168" s="43">
        <v>2000</v>
      </c>
      <c r="P168" s="43">
        <v>97375</v>
      </c>
      <c r="Q168" s="43">
        <v>191407</v>
      </c>
      <c r="R168" s="43">
        <v>1600.0000000000002</v>
      </c>
      <c r="S168" s="43">
        <v>0</v>
      </c>
      <c r="T168" s="43">
        <v>61052</v>
      </c>
      <c r="U168" s="43">
        <v>50699</v>
      </c>
      <c r="V168" s="43">
        <v>34200</v>
      </c>
      <c r="W168" s="44">
        <v>91342</v>
      </c>
      <c r="X168" s="41">
        <f t="shared" si="9"/>
        <v>0</v>
      </c>
      <c r="Y168" s="51">
        <v>0</v>
      </c>
      <c r="Z168" s="52">
        <v>0</v>
      </c>
      <c r="AA168" s="53">
        <v>0</v>
      </c>
      <c r="AB168" s="54">
        <v>112730</v>
      </c>
      <c r="AC168" s="55">
        <v>30760</v>
      </c>
      <c r="AD168" s="26">
        <f t="shared" si="10"/>
        <v>2061</v>
      </c>
      <c r="AE168" s="45">
        <v>0</v>
      </c>
      <c r="AF168" s="46">
        <v>2061</v>
      </c>
      <c r="AG168" s="46">
        <v>0</v>
      </c>
      <c r="AH168" s="46">
        <v>0</v>
      </c>
      <c r="AI168" s="47">
        <v>0</v>
      </c>
      <c r="AJ168" s="46">
        <v>0</v>
      </c>
      <c r="AK168" s="46">
        <v>0</v>
      </c>
      <c r="AL168" s="46">
        <v>0</v>
      </c>
      <c r="AM168" s="48">
        <v>0</v>
      </c>
      <c r="AN168" s="40">
        <v>0</v>
      </c>
      <c r="AO168" s="59">
        <f t="shared" si="11"/>
        <v>80052</v>
      </c>
      <c r="AP168" s="57">
        <v>0</v>
      </c>
      <c r="AQ168" s="49">
        <v>80052</v>
      </c>
      <c r="AR168" s="50">
        <v>0</v>
      </c>
      <c r="AS168" s="38">
        <v>0</v>
      </c>
    </row>
    <row r="169" spans="1:45" ht="12.75" customHeight="1" x14ac:dyDescent="0.25">
      <c r="A169" s="4" t="s">
        <v>15</v>
      </c>
      <c r="B169" s="8">
        <v>404</v>
      </c>
      <c r="C169" s="4" t="s">
        <v>328</v>
      </c>
      <c r="D169" s="5" t="s">
        <v>331</v>
      </c>
      <c r="E169" s="5" t="s">
        <v>9</v>
      </c>
      <c r="F169" s="6" t="s">
        <v>332</v>
      </c>
      <c r="G169" s="33">
        <v>308749</v>
      </c>
      <c r="H169" s="36">
        <v>0</v>
      </c>
      <c r="I169" s="31">
        <f t="shared" si="8"/>
        <v>3376</v>
      </c>
      <c r="J169" s="42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3376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4">
        <v>0</v>
      </c>
      <c r="X169" s="41">
        <f t="shared" si="9"/>
        <v>0</v>
      </c>
      <c r="Y169" s="51">
        <v>0</v>
      </c>
      <c r="Z169" s="52">
        <v>0</v>
      </c>
      <c r="AA169" s="53">
        <v>0</v>
      </c>
      <c r="AB169" s="54">
        <v>0</v>
      </c>
      <c r="AC169" s="55">
        <v>0</v>
      </c>
      <c r="AD169" s="26">
        <f t="shared" si="10"/>
        <v>0</v>
      </c>
      <c r="AE169" s="45">
        <v>0</v>
      </c>
      <c r="AF169" s="46">
        <v>0</v>
      </c>
      <c r="AG169" s="46">
        <v>0</v>
      </c>
      <c r="AH169" s="46">
        <v>0</v>
      </c>
      <c r="AI169" s="47">
        <v>0</v>
      </c>
      <c r="AJ169" s="46">
        <v>0</v>
      </c>
      <c r="AK169" s="46">
        <v>0</v>
      </c>
      <c r="AL169" s="46">
        <v>0</v>
      </c>
      <c r="AM169" s="48">
        <v>0</v>
      </c>
      <c r="AN169" s="40">
        <v>0</v>
      </c>
      <c r="AO169" s="59">
        <f t="shared" si="11"/>
        <v>0</v>
      </c>
      <c r="AP169" s="57">
        <v>0</v>
      </c>
      <c r="AQ169" s="49">
        <v>0</v>
      </c>
      <c r="AR169" s="50">
        <v>0</v>
      </c>
      <c r="AS169" s="38">
        <v>0</v>
      </c>
    </row>
    <row r="170" spans="1:45" ht="12.75" customHeight="1" x14ac:dyDescent="0.25">
      <c r="A170" s="4" t="s">
        <v>15</v>
      </c>
      <c r="B170" s="8">
        <v>404</v>
      </c>
      <c r="C170" s="4" t="s">
        <v>328</v>
      </c>
      <c r="D170" s="5" t="s">
        <v>333</v>
      </c>
      <c r="E170" s="5" t="s">
        <v>9</v>
      </c>
      <c r="F170" s="6" t="s">
        <v>334</v>
      </c>
      <c r="G170" s="33">
        <v>308757</v>
      </c>
      <c r="H170" s="36">
        <v>0</v>
      </c>
      <c r="I170" s="31">
        <f t="shared" si="8"/>
        <v>1420</v>
      </c>
      <c r="J170" s="42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1420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4">
        <v>0</v>
      </c>
      <c r="X170" s="41">
        <f t="shared" si="9"/>
        <v>0</v>
      </c>
      <c r="Y170" s="51">
        <v>0</v>
      </c>
      <c r="Z170" s="52">
        <v>0</v>
      </c>
      <c r="AA170" s="53">
        <v>0</v>
      </c>
      <c r="AB170" s="54">
        <v>0</v>
      </c>
      <c r="AC170" s="55">
        <v>0</v>
      </c>
      <c r="AD170" s="26">
        <f t="shared" si="10"/>
        <v>0</v>
      </c>
      <c r="AE170" s="45">
        <v>0</v>
      </c>
      <c r="AF170" s="46">
        <v>0</v>
      </c>
      <c r="AG170" s="46">
        <v>0</v>
      </c>
      <c r="AH170" s="46">
        <v>0</v>
      </c>
      <c r="AI170" s="47">
        <v>0</v>
      </c>
      <c r="AJ170" s="46">
        <v>0</v>
      </c>
      <c r="AK170" s="46">
        <v>0</v>
      </c>
      <c r="AL170" s="46">
        <v>0</v>
      </c>
      <c r="AM170" s="48">
        <v>0</v>
      </c>
      <c r="AN170" s="40">
        <v>0</v>
      </c>
      <c r="AO170" s="59">
        <f t="shared" si="11"/>
        <v>0</v>
      </c>
      <c r="AP170" s="57">
        <v>0</v>
      </c>
      <c r="AQ170" s="49">
        <v>0</v>
      </c>
      <c r="AR170" s="50">
        <v>0</v>
      </c>
      <c r="AS170" s="38">
        <v>0</v>
      </c>
    </row>
    <row r="171" spans="1:45" ht="12.75" customHeight="1" x14ac:dyDescent="0.25">
      <c r="A171" s="4" t="s">
        <v>15</v>
      </c>
      <c r="B171" s="8">
        <v>404</v>
      </c>
      <c r="C171" s="4" t="s">
        <v>328</v>
      </c>
      <c r="D171" s="5" t="s">
        <v>335</v>
      </c>
      <c r="E171" s="5" t="s">
        <v>9</v>
      </c>
      <c r="F171" s="6" t="s">
        <v>336</v>
      </c>
      <c r="G171" s="33">
        <v>308765</v>
      </c>
      <c r="H171" s="36">
        <v>557833</v>
      </c>
      <c r="I171" s="31">
        <f t="shared" si="8"/>
        <v>49136</v>
      </c>
      <c r="J171" s="42">
        <v>0</v>
      </c>
      <c r="K171" s="43">
        <v>0</v>
      </c>
      <c r="L171" s="43">
        <v>12378</v>
      </c>
      <c r="M171" s="43">
        <v>1800</v>
      </c>
      <c r="N171" s="43">
        <v>0</v>
      </c>
      <c r="O171" s="43">
        <v>0</v>
      </c>
      <c r="P171" s="43">
        <v>6970</v>
      </c>
      <c r="Q171" s="43">
        <v>15012</v>
      </c>
      <c r="R171" s="43">
        <v>50</v>
      </c>
      <c r="S171" s="43">
        <v>0</v>
      </c>
      <c r="T171" s="43">
        <v>4058</v>
      </c>
      <c r="U171" s="43">
        <v>0</v>
      </c>
      <c r="V171" s="43">
        <v>2200</v>
      </c>
      <c r="W171" s="44">
        <v>6668</v>
      </c>
      <c r="X171" s="41">
        <f t="shared" si="9"/>
        <v>0</v>
      </c>
      <c r="Y171" s="51">
        <v>0</v>
      </c>
      <c r="Z171" s="52">
        <v>0</v>
      </c>
      <c r="AA171" s="53">
        <v>0</v>
      </c>
      <c r="AB171" s="54">
        <v>9462</v>
      </c>
      <c r="AC171" s="55">
        <v>0</v>
      </c>
      <c r="AD171" s="26">
        <f t="shared" si="10"/>
        <v>0</v>
      </c>
      <c r="AE171" s="45">
        <v>0</v>
      </c>
      <c r="AF171" s="46">
        <v>0</v>
      </c>
      <c r="AG171" s="46">
        <v>0</v>
      </c>
      <c r="AH171" s="46">
        <v>0</v>
      </c>
      <c r="AI171" s="47">
        <v>0</v>
      </c>
      <c r="AJ171" s="46">
        <v>0</v>
      </c>
      <c r="AK171" s="46">
        <v>0</v>
      </c>
      <c r="AL171" s="46">
        <v>0</v>
      </c>
      <c r="AM171" s="48">
        <v>0</v>
      </c>
      <c r="AN171" s="40">
        <v>0</v>
      </c>
      <c r="AO171" s="59">
        <f t="shared" si="11"/>
        <v>141000</v>
      </c>
      <c r="AP171" s="57">
        <v>0</v>
      </c>
      <c r="AQ171" s="49">
        <v>141000</v>
      </c>
      <c r="AR171" s="50">
        <v>0</v>
      </c>
      <c r="AS171" s="38">
        <v>0</v>
      </c>
    </row>
    <row r="172" spans="1:45" ht="12.75" customHeight="1" x14ac:dyDescent="0.25">
      <c r="A172" s="4" t="s">
        <v>15</v>
      </c>
      <c r="B172" s="8">
        <v>404</v>
      </c>
      <c r="C172" s="4" t="s">
        <v>328</v>
      </c>
      <c r="D172" s="5" t="s">
        <v>337</v>
      </c>
      <c r="E172" s="5" t="s">
        <v>9</v>
      </c>
      <c r="F172" s="6" t="s">
        <v>338</v>
      </c>
      <c r="G172" s="33">
        <v>308773</v>
      </c>
      <c r="H172" s="36">
        <v>0</v>
      </c>
      <c r="I172" s="31">
        <f t="shared" si="8"/>
        <v>3053</v>
      </c>
      <c r="J172" s="42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3053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4">
        <v>0</v>
      </c>
      <c r="X172" s="41">
        <f t="shared" si="9"/>
        <v>0</v>
      </c>
      <c r="Y172" s="51">
        <v>0</v>
      </c>
      <c r="Z172" s="52">
        <v>0</v>
      </c>
      <c r="AA172" s="53">
        <v>0</v>
      </c>
      <c r="AB172" s="54">
        <v>0</v>
      </c>
      <c r="AC172" s="55">
        <v>0</v>
      </c>
      <c r="AD172" s="26">
        <f t="shared" si="10"/>
        <v>0</v>
      </c>
      <c r="AE172" s="45">
        <v>0</v>
      </c>
      <c r="AF172" s="46">
        <v>0</v>
      </c>
      <c r="AG172" s="46">
        <v>0</v>
      </c>
      <c r="AH172" s="46">
        <v>0</v>
      </c>
      <c r="AI172" s="47">
        <v>0</v>
      </c>
      <c r="AJ172" s="46">
        <v>0</v>
      </c>
      <c r="AK172" s="46">
        <v>0</v>
      </c>
      <c r="AL172" s="46">
        <v>0</v>
      </c>
      <c r="AM172" s="48">
        <v>0</v>
      </c>
      <c r="AN172" s="40">
        <v>0</v>
      </c>
      <c r="AO172" s="59">
        <f t="shared" si="11"/>
        <v>0</v>
      </c>
      <c r="AP172" s="57">
        <v>0</v>
      </c>
      <c r="AQ172" s="49">
        <v>0</v>
      </c>
      <c r="AR172" s="50">
        <v>0</v>
      </c>
      <c r="AS172" s="38">
        <v>0</v>
      </c>
    </row>
    <row r="173" spans="1:45" ht="12.75" customHeight="1" x14ac:dyDescent="0.25">
      <c r="A173" s="4" t="s">
        <v>15</v>
      </c>
      <c r="B173" s="8">
        <v>404</v>
      </c>
      <c r="C173" s="4" t="s">
        <v>328</v>
      </c>
      <c r="D173" s="5" t="s">
        <v>339</v>
      </c>
      <c r="E173" s="5" t="s">
        <v>9</v>
      </c>
      <c r="F173" s="6" t="s">
        <v>340</v>
      </c>
      <c r="G173" s="33">
        <v>308781</v>
      </c>
      <c r="H173" s="36">
        <v>0</v>
      </c>
      <c r="I173" s="31">
        <f t="shared" si="8"/>
        <v>1232</v>
      </c>
      <c r="J173" s="42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1232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4">
        <v>0</v>
      </c>
      <c r="X173" s="41">
        <f t="shared" si="9"/>
        <v>0</v>
      </c>
      <c r="Y173" s="51">
        <v>0</v>
      </c>
      <c r="Z173" s="52">
        <v>0</v>
      </c>
      <c r="AA173" s="53">
        <v>0</v>
      </c>
      <c r="AB173" s="54">
        <v>0</v>
      </c>
      <c r="AC173" s="55">
        <v>0</v>
      </c>
      <c r="AD173" s="26">
        <f t="shared" si="10"/>
        <v>0</v>
      </c>
      <c r="AE173" s="45">
        <v>0</v>
      </c>
      <c r="AF173" s="46">
        <v>0</v>
      </c>
      <c r="AG173" s="46">
        <v>0</v>
      </c>
      <c r="AH173" s="46">
        <v>0</v>
      </c>
      <c r="AI173" s="47">
        <v>0</v>
      </c>
      <c r="AJ173" s="46">
        <v>0</v>
      </c>
      <c r="AK173" s="46">
        <v>0</v>
      </c>
      <c r="AL173" s="46">
        <v>0</v>
      </c>
      <c r="AM173" s="48">
        <v>0</v>
      </c>
      <c r="AN173" s="40">
        <v>0</v>
      </c>
      <c r="AO173" s="59">
        <f t="shared" si="11"/>
        <v>0</v>
      </c>
      <c r="AP173" s="57">
        <v>0</v>
      </c>
      <c r="AQ173" s="49">
        <v>0</v>
      </c>
      <c r="AR173" s="50">
        <v>0</v>
      </c>
      <c r="AS173" s="38">
        <v>0</v>
      </c>
    </row>
    <row r="174" spans="1:45" ht="12.75" customHeight="1" x14ac:dyDescent="0.25">
      <c r="A174" s="4" t="s">
        <v>15</v>
      </c>
      <c r="B174" s="8">
        <v>404</v>
      </c>
      <c r="C174" s="4" t="s">
        <v>328</v>
      </c>
      <c r="D174" s="5" t="s">
        <v>341</v>
      </c>
      <c r="E174" s="5" t="s">
        <v>9</v>
      </c>
      <c r="F174" s="6" t="s">
        <v>342</v>
      </c>
      <c r="G174" s="33">
        <v>308790</v>
      </c>
      <c r="H174" s="36">
        <v>113460</v>
      </c>
      <c r="I174" s="31">
        <f t="shared" si="8"/>
        <v>9746</v>
      </c>
      <c r="J174" s="42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1094</v>
      </c>
      <c r="Q174" s="43">
        <v>8010</v>
      </c>
      <c r="R174" s="43">
        <v>0</v>
      </c>
      <c r="S174" s="43">
        <v>0</v>
      </c>
      <c r="T174" s="43">
        <v>642</v>
      </c>
      <c r="U174" s="43">
        <v>0</v>
      </c>
      <c r="V174" s="43">
        <v>0</v>
      </c>
      <c r="W174" s="44">
        <v>0</v>
      </c>
      <c r="X174" s="41">
        <f t="shared" si="9"/>
        <v>0</v>
      </c>
      <c r="Y174" s="51">
        <v>0</v>
      </c>
      <c r="Z174" s="52">
        <v>0</v>
      </c>
      <c r="AA174" s="53">
        <v>0</v>
      </c>
      <c r="AB174" s="54">
        <v>87</v>
      </c>
      <c r="AC174" s="55">
        <v>0</v>
      </c>
      <c r="AD174" s="26">
        <f t="shared" si="10"/>
        <v>0</v>
      </c>
      <c r="AE174" s="45">
        <v>0</v>
      </c>
      <c r="AF174" s="46">
        <v>0</v>
      </c>
      <c r="AG174" s="46">
        <v>0</v>
      </c>
      <c r="AH174" s="46">
        <v>0</v>
      </c>
      <c r="AI174" s="47">
        <v>0</v>
      </c>
      <c r="AJ174" s="46">
        <v>0</v>
      </c>
      <c r="AK174" s="46">
        <v>0</v>
      </c>
      <c r="AL174" s="46">
        <v>0</v>
      </c>
      <c r="AM174" s="48">
        <v>0</v>
      </c>
      <c r="AN174" s="40">
        <v>0</v>
      </c>
      <c r="AO174" s="59">
        <f t="shared" si="11"/>
        <v>0</v>
      </c>
      <c r="AP174" s="57">
        <v>0</v>
      </c>
      <c r="AQ174" s="49">
        <v>0</v>
      </c>
      <c r="AR174" s="50">
        <v>0</v>
      </c>
      <c r="AS174" s="38">
        <v>0</v>
      </c>
    </row>
    <row r="175" spans="1:45" ht="12.75" customHeight="1" x14ac:dyDescent="0.25">
      <c r="A175" s="4" t="s">
        <v>15</v>
      </c>
      <c r="B175" s="8">
        <v>404</v>
      </c>
      <c r="C175" s="4" t="s">
        <v>328</v>
      </c>
      <c r="D175" s="5" t="s">
        <v>343</v>
      </c>
      <c r="E175" s="5" t="s">
        <v>9</v>
      </c>
      <c r="F175" s="6" t="s">
        <v>344</v>
      </c>
      <c r="G175" s="33">
        <v>308803</v>
      </c>
      <c r="H175" s="36">
        <v>0</v>
      </c>
      <c r="I175" s="31">
        <f t="shared" si="8"/>
        <v>5367</v>
      </c>
      <c r="J175" s="42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5367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4">
        <v>0</v>
      </c>
      <c r="X175" s="41">
        <f t="shared" si="9"/>
        <v>0</v>
      </c>
      <c r="Y175" s="51">
        <v>0</v>
      </c>
      <c r="Z175" s="52">
        <v>0</v>
      </c>
      <c r="AA175" s="53">
        <v>0</v>
      </c>
      <c r="AB175" s="54">
        <v>0</v>
      </c>
      <c r="AC175" s="55">
        <v>0</v>
      </c>
      <c r="AD175" s="26">
        <f t="shared" si="10"/>
        <v>500</v>
      </c>
      <c r="AE175" s="45">
        <v>0</v>
      </c>
      <c r="AF175" s="46">
        <v>0</v>
      </c>
      <c r="AG175" s="46">
        <v>0</v>
      </c>
      <c r="AH175" s="46">
        <v>0</v>
      </c>
      <c r="AI175" s="47">
        <v>500</v>
      </c>
      <c r="AJ175" s="46">
        <v>0</v>
      </c>
      <c r="AK175" s="46">
        <v>0</v>
      </c>
      <c r="AL175" s="46">
        <v>0</v>
      </c>
      <c r="AM175" s="48">
        <v>0</v>
      </c>
      <c r="AN175" s="40">
        <v>0</v>
      </c>
      <c r="AO175" s="59">
        <f t="shared" si="11"/>
        <v>0</v>
      </c>
      <c r="AP175" s="57">
        <v>0</v>
      </c>
      <c r="AQ175" s="49">
        <v>0</v>
      </c>
      <c r="AR175" s="50">
        <v>0</v>
      </c>
      <c r="AS175" s="38">
        <v>0</v>
      </c>
    </row>
    <row r="176" spans="1:45" ht="12.75" customHeight="1" x14ac:dyDescent="0.25">
      <c r="A176" s="4" t="s">
        <v>15</v>
      </c>
      <c r="B176" s="8">
        <v>404</v>
      </c>
      <c r="C176" s="4" t="s">
        <v>328</v>
      </c>
      <c r="D176" s="5" t="s">
        <v>345</v>
      </c>
      <c r="E176" s="5" t="s">
        <v>9</v>
      </c>
      <c r="F176" s="6" t="s">
        <v>346</v>
      </c>
      <c r="G176" s="33">
        <v>308811</v>
      </c>
      <c r="H176" s="36">
        <v>0</v>
      </c>
      <c r="I176" s="31">
        <f t="shared" si="8"/>
        <v>1097</v>
      </c>
      <c r="J176" s="42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1097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4">
        <v>0</v>
      </c>
      <c r="X176" s="41">
        <f t="shared" si="9"/>
        <v>0</v>
      </c>
      <c r="Y176" s="51">
        <v>0</v>
      </c>
      <c r="Z176" s="52">
        <v>0</v>
      </c>
      <c r="AA176" s="53">
        <v>0</v>
      </c>
      <c r="AB176" s="54">
        <v>0</v>
      </c>
      <c r="AC176" s="55">
        <v>0</v>
      </c>
      <c r="AD176" s="26">
        <f t="shared" si="10"/>
        <v>490</v>
      </c>
      <c r="AE176" s="45">
        <v>0</v>
      </c>
      <c r="AF176" s="46">
        <v>0</v>
      </c>
      <c r="AG176" s="46">
        <v>0</v>
      </c>
      <c r="AH176" s="46">
        <v>0</v>
      </c>
      <c r="AI176" s="47">
        <v>0</v>
      </c>
      <c r="AJ176" s="46">
        <v>0</v>
      </c>
      <c r="AK176" s="46">
        <v>297</v>
      </c>
      <c r="AL176" s="46">
        <v>0</v>
      </c>
      <c r="AM176" s="48">
        <v>0</v>
      </c>
      <c r="AN176" s="40">
        <v>193</v>
      </c>
      <c r="AO176" s="59">
        <f t="shared" si="11"/>
        <v>0</v>
      </c>
      <c r="AP176" s="57">
        <v>0</v>
      </c>
      <c r="AQ176" s="49">
        <v>0</v>
      </c>
      <c r="AR176" s="50">
        <v>0</v>
      </c>
      <c r="AS176" s="38">
        <v>0</v>
      </c>
    </row>
    <row r="177" spans="1:45" ht="12.75" customHeight="1" x14ac:dyDescent="0.25">
      <c r="A177" s="4" t="s">
        <v>15</v>
      </c>
      <c r="B177" s="8">
        <v>404</v>
      </c>
      <c r="C177" s="4" t="s">
        <v>328</v>
      </c>
      <c r="D177" s="5" t="s">
        <v>347</v>
      </c>
      <c r="E177" s="5" t="s">
        <v>9</v>
      </c>
      <c r="F177" s="6" t="s">
        <v>348</v>
      </c>
      <c r="G177" s="33">
        <v>308820</v>
      </c>
      <c r="H177" s="36">
        <v>0</v>
      </c>
      <c r="I177" s="31">
        <f t="shared" si="8"/>
        <v>1225</v>
      </c>
      <c r="J177" s="42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1225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4">
        <v>0</v>
      </c>
      <c r="X177" s="41">
        <f t="shared" si="9"/>
        <v>0</v>
      </c>
      <c r="Y177" s="51">
        <v>0</v>
      </c>
      <c r="Z177" s="52">
        <v>0</v>
      </c>
      <c r="AA177" s="53">
        <v>0</v>
      </c>
      <c r="AB177" s="54">
        <v>0</v>
      </c>
      <c r="AC177" s="55">
        <v>0</v>
      </c>
      <c r="AD177" s="26">
        <f t="shared" si="10"/>
        <v>0</v>
      </c>
      <c r="AE177" s="45">
        <v>0</v>
      </c>
      <c r="AF177" s="46">
        <v>0</v>
      </c>
      <c r="AG177" s="46">
        <v>0</v>
      </c>
      <c r="AH177" s="46">
        <v>0</v>
      </c>
      <c r="AI177" s="47">
        <v>0</v>
      </c>
      <c r="AJ177" s="46">
        <v>0</v>
      </c>
      <c r="AK177" s="46">
        <v>0</v>
      </c>
      <c r="AL177" s="46">
        <v>0</v>
      </c>
      <c r="AM177" s="48">
        <v>0</v>
      </c>
      <c r="AN177" s="40">
        <v>0</v>
      </c>
      <c r="AO177" s="59">
        <f t="shared" si="11"/>
        <v>0</v>
      </c>
      <c r="AP177" s="57">
        <v>0</v>
      </c>
      <c r="AQ177" s="49">
        <v>0</v>
      </c>
      <c r="AR177" s="50">
        <v>0</v>
      </c>
      <c r="AS177" s="38">
        <v>0</v>
      </c>
    </row>
    <row r="178" spans="1:45" ht="12.75" customHeight="1" x14ac:dyDescent="0.25">
      <c r="A178" s="4" t="s">
        <v>15</v>
      </c>
      <c r="B178" s="8">
        <v>404</v>
      </c>
      <c r="C178" s="4" t="s">
        <v>328</v>
      </c>
      <c r="D178" s="5" t="s">
        <v>349</v>
      </c>
      <c r="E178" s="5" t="s">
        <v>9</v>
      </c>
      <c r="F178" s="6" t="s">
        <v>350</v>
      </c>
      <c r="G178" s="33">
        <v>308846</v>
      </c>
      <c r="H178" s="36">
        <v>0</v>
      </c>
      <c r="I178" s="31">
        <f t="shared" si="8"/>
        <v>7662</v>
      </c>
      <c r="J178" s="42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7662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4">
        <v>0</v>
      </c>
      <c r="X178" s="41">
        <f t="shared" si="9"/>
        <v>0</v>
      </c>
      <c r="Y178" s="51">
        <v>0</v>
      </c>
      <c r="Z178" s="52">
        <v>0</v>
      </c>
      <c r="AA178" s="53">
        <v>0</v>
      </c>
      <c r="AB178" s="54">
        <v>0</v>
      </c>
      <c r="AC178" s="55">
        <v>0</v>
      </c>
      <c r="AD178" s="26">
        <f t="shared" si="10"/>
        <v>500</v>
      </c>
      <c r="AE178" s="45">
        <v>0</v>
      </c>
      <c r="AF178" s="46">
        <v>0</v>
      </c>
      <c r="AG178" s="46">
        <v>0</v>
      </c>
      <c r="AH178" s="46">
        <v>0</v>
      </c>
      <c r="AI178" s="47">
        <v>500</v>
      </c>
      <c r="AJ178" s="46">
        <v>0</v>
      </c>
      <c r="AK178" s="46">
        <v>0</v>
      </c>
      <c r="AL178" s="46">
        <v>0</v>
      </c>
      <c r="AM178" s="48">
        <v>0</v>
      </c>
      <c r="AN178" s="40">
        <v>0</v>
      </c>
      <c r="AO178" s="59">
        <f t="shared" si="11"/>
        <v>0</v>
      </c>
      <c r="AP178" s="57">
        <v>0</v>
      </c>
      <c r="AQ178" s="49">
        <v>0</v>
      </c>
      <c r="AR178" s="50">
        <v>0</v>
      </c>
      <c r="AS178" s="38">
        <v>0</v>
      </c>
    </row>
    <row r="179" spans="1:45" ht="12.75" customHeight="1" x14ac:dyDescent="0.25">
      <c r="A179" s="4" t="s">
        <v>15</v>
      </c>
      <c r="B179" s="8">
        <v>404</v>
      </c>
      <c r="C179" s="4" t="s">
        <v>328</v>
      </c>
      <c r="D179" s="5" t="s">
        <v>351</v>
      </c>
      <c r="E179" s="5" t="s">
        <v>9</v>
      </c>
      <c r="F179" s="6" t="s">
        <v>352</v>
      </c>
      <c r="G179" s="33">
        <v>308854</v>
      </c>
      <c r="H179" s="36">
        <v>179569</v>
      </c>
      <c r="I179" s="31">
        <f t="shared" si="8"/>
        <v>8195</v>
      </c>
      <c r="J179" s="42">
        <v>0</v>
      </c>
      <c r="K179" s="43">
        <v>1319</v>
      </c>
      <c r="L179" s="43">
        <v>0</v>
      </c>
      <c r="M179" s="43">
        <v>0</v>
      </c>
      <c r="N179" s="43">
        <v>0</v>
      </c>
      <c r="O179" s="43">
        <v>0</v>
      </c>
      <c r="P179" s="43">
        <v>1440</v>
      </c>
      <c r="Q179" s="43">
        <v>3001</v>
      </c>
      <c r="R179" s="43">
        <v>450</v>
      </c>
      <c r="S179" s="43">
        <v>0</v>
      </c>
      <c r="T179" s="43">
        <v>695</v>
      </c>
      <c r="U179" s="43">
        <v>0</v>
      </c>
      <c r="V179" s="43">
        <v>0</v>
      </c>
      <c r="W179" s="44">
        <v>1290</v>
      </c>
      <c r="X179" s="41">
        <f t="shared" si="9"/>
        <v>0</v>
      </c>
      <c r="Y179" s="51">
        <v>0</v>
      </c>
      <c r="Z179" s="52">
        <v>0</v>
      </c>
      <c r="AA179" s="53">
        <v>0</v>
      </c>
      <c r="AB179" s="54">
        <v>6528</v>
      </c>
      <c r="AC179" s="55">
        <v>0</v>
      </c>
      <c r="AD179" s="26">
        <f t="shared" si="10"/>
        <v>189</v>
      </c>
      <c r="AE179" s="45">
        <v>0</v>
      </c>
      <c r="AF179" s="46">
        <v>189</v>
      </c>
      <c r="AG179" s="46">
        <v>0</v>
      </c>
      <c r="AH179" s="46">
        <v>0</v>
      </c>
      <c r="AI179" s="47">
        <v>0</v>
      </c>
      <c r="AJ179" s="46">
        <v>0</v>
      </c>
      <c r="AK179" s="46">
        <v>0</v>
      </c>
      <c r="AL179" s="46">
        <v>0</v>
      </c>
      <c r="AM179" s="48">
        <v>0</v>
      </c>
      <c r="AN179" s="40">
        <v>0</v>
      </c>
      <c r="AO179" s="59">
        <f t="shared" si="11"/>
        <v>0</v>
      </c>
      <c r="AP179" s="57">
        <v>0</v>
      </c>
      <c r="AQ179" s="49">
        <v>0</v>
      </c>
      <c r="AR179" s="50">
        <v>0</v>
      </c>
      <c r="AS179" s="38">
        <v>0</v>
      </c>
    </row>
    <row r="180" spans="1:45" ht="12.75" customHeight="1" x14ac:dyDescent="0.25">
      <c r="A180" s="4" t="s">
        <v>15</v>
      </c>
      <c r="B180" s="8">
        <v>404</v>
      </c>
      <c r="C180" s="4" t="s">
        <v>328</v>
      </c>
      <c r="D180" s="5" t="s">
        <v>353</v>
      </c>
      <c r="E180" s="5" t="s">
        <v>9</v>
      </c>
      <c r="F180" s="6" t="s">
        <v>354</v>
      </c>
      <c r="G180" s="33">
        <v>308871</v>
      </c>
      <c r="H180" s="36">
        <v>372213</v>
      </c>
      <c r="I180" s="31">
        <f t="shared" si="8"/>
        <v>40082</v>
      </c>
      <c r="J180" s="42">
        <v>2979</v>
      </c>
      <c r="K180" s="43">
        <v>0</v>
      </c>
      <c r="L180" s="43">
        <v>24756</v>
      </c>
      <c r="M180" s="43">
        <v>0</v>
      </c>
      <c r="N180" s="43">
        <v>0</v>
      </c>
      <c r="O180" s="43">
        <v>0</v>
      </c>
      <c r="P180" s="43">
        <v>2842</v>
      </c>
      <c r="Q180" s="43">
        <v>5920</v>
      </c>
      <c r="R180" s="43">
        <v>150</v>
      </c>
      <c r="S180" s="43">
        <v>0</v>
      </c>
      <c r="T180" s="43">
        <v>1935</v>
      </c>
      <c r="U180" s="43">
        <v>1500</v>
      </c>
      <c r="V180" s="43">
        <v>0</v>
      </c>
      <c r="W180" s="44">
        <v>0</v>
      </c>
      <c r="X180" s="41">
        <f t="shared" si="9"/>
        <v>0</v>
      </c>
      <c r="Y180" s="51">
        <v>0</v>
      </c>
      <c r="Z180" s="52">
        <v>0</v>
      </c>
      <c r="AA180" s="53">
        <v>0</v>
      </c>
      <c r="AB180" s="54">
        <v>1615</v>
      </c>
      <c r="AC180" s="55">
        <v>0</v>
      </c>
      <c r="AD180" s="26">
        <f t="shared" si="10"/>
        <v>0</v>
      </c>
      <c r="AE180" s="45">
        <v>0</v>
      </c>
      <c r="AF180" s="46">
        <v>0</v>
      </c>
      <c r="AG180" s="46">
        <v>0</v>
      </c>
      <c r="AH180" s="46">
        <v>0</v>
      </c>
      <c r="AI180" s="47">
        <v>0</v>
      </c>
      <c r="AJ180" s="46">
        <v>0</v>
      </c>
      <c r="AK180" s="46">
        <v>0</v>
      </c>
      <c r="AL180" s="46">
        <v>0</v>
      </c>
      <c r="AM180" s="48">
        <v>0</v>
      </c>
      <c r="AN180" s="40">
        <v>0</v>
      </c>
      <c r="AO180" s="59">
        <f t="shared" si="11"/>
        <v>0</v>
      </c>
      <c r="AP180" s="57">
        <v>0</v>
      </c>
      <c r="AQ180" s="49">
        <v>0</v>
      </c>
      <c r="AR180" s="50">
        <v>0</v>
      </c>
      <c r="AS180" s="38">
        <v>0</v>
      </c>
    </row>
    <row r="181" spans="1:45" ht="12.75" customHeight="1" x14ac:dyDescent="0.25">
      <c r="A181" s="4" t="s">
        <v>15</v>
      </c>
      <c r="B181" s="8">
        <v>404</v>
      </c>
      <c r="C181" s="4" t="s">
        <v>328</v>
      </c>
      <c r="D181" s="5" t="s">
        <v>355</v>
      </c>
      <c r="E181" s="5" t="s">
        <v>9</v>
      </c>
      <c r="F181" s="6" t="s">
        <v>356</v>
      </c>
      <c r="G181" s="33">
        <v>308889</v>
      </c>
      <c r="H181" s="36">
        <v>538904</v>
      </c>
      <c r="I181" s="31">
        <f t="shared" si="8"/>
        <v>38632</v>
      </c>
      <c r="J181" s="42">
        <v>0</v>
      </c>
      <c r="K181" s="43">
        <v>8267</v>
      </c>
      <c r="L181" s="43">
        <v>12378</v>
      </c>
      <c r="M181" s="43">
        <v>0</v>
      </c>
      <c r="N181" s="43">
        <v>0</v>
      </c>
      <c r="O181" s="43">
        <v>0</v>
      </c>
      <c r="P181" s="43">
        <v>4762</v>
      </c>
      <c r="Q181" s="43">
        <v>6804</v>
      </c>
      <c r="R181" s="43">
        <v>1150</v>
      </c>
      <c r="S181" s="43">
        <v>0</v>
      </c>
      <c r="T181" s="43">
        <v>3071</v>
      </c>
      <c r="U181" s="43">
        <v>0</v>
      </c>
      <c r="V181" s="43">
        <v>2200</v>
      </c>
      <c r="W181" s="44">
        <v>0</v>
      </c>
      <c r="X181" s="41">
        <f t="shared" si="9"/>
        <v>0</v>
      </c>
      <c r="Y181" s="51">
        <v>0</v>
      </c>
      <c r="Z181" s="52">
        <v>0</v>
      </c>
      <c r="AA181" s="53">
        <v>0</v>
      </c>
      <c r="AB181" s="54">
        <v>1678</v>
      </c>
      <c r="AC181" s="55">
        <v>10452</v>
      </c>
      <c r="AD181" s="26">
        <f t="shared" si="10"/>
        <v>836</v>
      </c>
      <c r="AE181" s="45">
        <v>0</v>
      </c>
      <c r="AF181" s="46">
        <v>836</v>
      </c>
      <c r="AG181" s="46">
        <v>0</v>
      </c>
      <c r="AH181" s="46">
        <v>0</v>
      </c>
      <c r="AI181" s="47">
        <v>0</v>
      </c>
      <c r="AJ181" s="46">
        <v>0</v>
      </c>
      <c r="AK181" s="46">
        <v>0</v>
      </c>
      <c r="AL181" s="46">
        <v>0</v>
      </c>
      <c r="AM181" s="48">
        <v>0</v>
      </c>
      <c r="AN181" s="40">
        <v>0</v>
      </c>
      <c r="AO181" s="59">
        <f t="shared" si="11"/>
        <v>0</v>
      </c>
      <c r="AP181" s="57">
        <v>0</v>
      </c>
      <c r="AQ181" s="49">
        <v>0</v>
      </c>
      <c r="AR181" s="50">
        <v>0</v>
      </c>
      <c r="AS181" s="38">
        <v>0</v>
      </c>
    </row>
    <row r="182" spans="1:45" ht="12.75" customHeight="1" x14ac:dyDescent="0.25">
      <c r="A182" s="4" t="s">
        <v>15</v>
      </c>
      <c r="B182" s="8">
        <v>404</v>
      </c>
      <c r="C182" s="4" t="s">
        <v>328</v>
      </c>
      <c r="D182" s="5" t="s">
        <v>357</v>
      </c>
      <c r="E182" s="5" t="s">
        <v>9</v>
      </c>
      <c r="F182" s="6" t="s">
        <v>358</v>
      </c>
      <c r="G182" s="33">
        <v>308897</v>
      </c>
      <c r="H182" s="36">
        <v>1209947</v>
      </c>
      <c r="I182" s="31">
        <f t="shared" si="8"/>
        <v>105974</v>
      </c>
      <c r="J182" s="42">
        <v>2891</v>
      </c>
      <c r="K182" s="43">
        <v>11884</v>
      </c>
      <c r="L182" s="43">
        <v>24756</v>
      </c>
      <c r="M182" s="43">
        <v>0</v>
      </c>
      <c r="N182" s="43">
        <v>0</v>
      </c>
      <c r="O182" s="43">
        <v>2000</v>
      </c>
      <c r="P182" s="43">
        <v>15482</v>
      </c>
      <c r="Q182" s="43">
        <v>25665</v>
      </c>
      <c r="R182" s="43">
        <v>2800</v>
      </c>
      <c r="S182" s="43">
        <v>0</v>
      </c>
      <c r="T182" s="43">
        <v>10964</v>
      </c>
      <c r="U182" s="43">
        <v>0</v>
      </c>
      <c r="V182" s="43">
        <v>2900</v>
      </c>
      <c r="W182" s="44">
        <v>6632</v>
      </c>
      <c r="X182" s="41">
        <f t="shared" si="9"/>
        <v>0</v>
      </c>
      <c r="Y182" s="51">
        <v>0</v>
      </c>
      <c r="Z182" s="52">
        <v>0</v>
      </c>
      <c r="AA182" s="53">
        <v>0</v>
      </c>
      <c r="AB182" s="54">
        <v>8040</v>
      </c>
      <c r="AC182" s="55">
        <v>25432</v>
      </c>
      <c r="AD182" s="26">
        <f t="shared" si="10"/>
        <v>3536</v>
      </c>
      <c r="AE182" s="45">
        <v>0</v>
      </c>
      <c r="AF182" s="46">
        <v>3036</v>
      </c>
      <c r="AG182" s="46">
        <v>0</v>
      </c>
      <c r="AH182" s="46">
        <v>0</v>
      </c>
      <c r="AI182" s="47">
        <v>500</v>
      </c>
      <c r="AJ182" s="46">
        <v>0</v>
      </c>
      <c r="AK182" s="46">
        <v>0</v>
      </c>
      <c r="AL182" s="46">
        <v>0</v>
      </c>
      <c r="AM182" s="48">
        <v>0</v>
      </c>
      <c r="AN182" s="40">
        <v>0</v>
      </c>
      <c r="AO182" s="59">
        <f t="shared" si="11"/>
        <v>0</v>
      </c>
      <c r="AP182" s="57">
        <v>0</v>
      </c>
      <c r="AQ182" s="49">
        <v>0</v>
      </c>
      <c r="AR182" s="50">
        <v>0</v>
      </c>
      <c r="AS182" s="38">
        <v>0</v>
      </c>
    </row>
    <row r="183" spans="1:45" ht="12.75" customHeight="1" x14ac:dyDescent="0.25">
      <c r="A183" s="4" t="s">
        <v>15</v>
      </c>
      <c r="B183" s="8">
        <v>404</v>
      </c>
      <c r="C183" s="4" t="s">
        <v>328</v>
      </c>
      <c r="D183" s="5" t="s">
        <v>359</v>
      </c>
      <c r="E183" s="5" t="s">
        <v>9</v>
      </c>
      <c r="F183" s="6" t="s">
        <v>360</v>
      </c>
      <c r="G183" s="33">
        <v>308901</v>
      </c>
      <c r="H183" s="36">
        <v>985512</v>
      </c>
      <c r="I183" s="31">
        <f t="shared" si="8"/>
        <v>87802</v>
      </c>
      <c r="J183" s="42">
        <v>3830</v>
      </c>
      <c r="K183" s="43">
        <v>11509</v>
      </c>
      <c r="L183" s="43">
        <v>40847</v>
      </c>
      <c r="M183" s="43">
        <v>0</v>
      </c>
      <c r="N183" s="43">
        <v>0</v>
      </c>
      <c r="O183" s="43">
        <v>0</v>
      </c>
      <c r="P183" s="43">
        <v>8679</v>
      </c>
      <c r="Q183" s="43">
        <v>11574</v>
      </c>
      <c r="R183" s="43">
        <v>2600</v>
      </c>
      <c r="S183" s="43">
        <v>0</v>
      </c>
      <c r="T183" s="43">
        <v>6163</v>
      </c>
      <c r="U183" s="43">
        <v>0</v>
      </c>
      <c r="V183" s="43">
        <v>2600</v>
      </c>
      <c r="W183" s="44">
        <v>0</v>
      </c>
      <c r="X183" s="41">
        <f t="shared" si="9"/>
        <v>0</v>
      </c>
      <c r="Y183" s="51">
        <v>0</v>
      </c>
      <c r="Z183" s="52">
        <v>0</v>
      </c>
      <c r="AA183" s="53">
        <v>0</v>
      </c>
      <c r="AB183" s="54">
        <v>4826</v>
      </c>
      <c r="AC183" s="55">
        <v>0</v>
      </c>
      <c r="AD183" s="26">
        <f t="shared" si="10"/>
        <v>2684</v>
      </c>
      <c r="AE183" s="45">
        <v>0</v>
      </c>
      <c r="AF183" s="46">
        <v>2684</v>
      </c>
      <c r="AG183" s="46">
        <v>0</v>
      </c>
      <c r="AH183" s="46">
        <v>0</v>
      </c>
      <c r="AI183" s="47">
        <v>0</v>
      </c>
      <c r="AJ183" s="46">
        <v>0</v>
      </c>
      <c r="AK183" s="46">
        <v>0</v>
      </c>
      <c r="AL183" s="46">
        <v>0</v>
      </c>
      <c r="AM183" s="48">
        <v>0</v>
      </c>
      <c r="AN183" s="40">
        <v>0</v>
      </c>
      <c r="AO183" s="59">
        <f t="shared" si="11"/>
        <v>0</v>
      </c>
      <c r="AP183" s="57">
        <v>0</v>
      </c>
      <c r="AQ183" s="49">
        <v>0</v>
      </c>
      <c r="AR183" s="50">
        <v>0</v>
      </c>
      <c r="AS183" s="38">
        <v>0</v>
      </c>
    </row>
    <row r="184" spans="1:45" ht="12.75" customHeight="1" x14ac:dyDescent="0.25">
      <c r="A184" s="4" t="s">
        <v>15</v>
      </c>
      <c r="B184" s="8">
        <v>404</v>
      </c>
      <c r="C184" s="4" t="s">
        <v>328</v>
      </c>
      <c r="D184" s="5" t="s">
        <v>361</v>
      </c>
      <c r="E184" s="5" t="s">
        <v>9</v>
      </c>
      <c r="F184" s="6" t="s">
        <v>362</v>
      </c>
      <c r="G184" s="33">
        <v>308919</v>
      </c>
      <c r="H184" s="36">
        <v>350585</v>
      </c>
      <c r="I184" s="31">
        <f t="shared" si="8"/>
        <v>33646</v>
      </c>
      <c r="J184" s="42">
        <v>0</v>
      </c>
      <c r="K184" s="43">
        <v>2640</v>
      </c>
      <c r="L184" s="43">
        <v>12378</v>
      </c>
      <c r="M184" s="43">
        <v>0</v>
      </c>
      <c r="N184" s="43">
        <v>0</v>
      </c>
      <c r="O184" s="43">
        <v>0</v>
      </c>
      <c r="P184" s="43">
        <v>3142</v>
      </c>
      <c r="Q184" s="43">
        <v>3829</v>
      </c>
      <c r="R184" s="43">
        <v>100</v>
      </c>
      <c r="S184" s="43">
        <v>0</v>
      </c>
      <c r="T184" s="43">
        <v>1947</v>
      </c>
      <c r="U184" s="43">
        <v>1650</v>
      </c>
      <c r="V184" s="43">
        <v>2600</v>
      </c>
      <c r="W184" s="44">
        <v>5360</v>
      </c>
      <c r="X184" s="41">
        <f t="shared" si="9"/>
        <v>0</v>
      </c>
      <c r="Y184" s="51">
        <v>0</v>
      </c>
      <c r="Z184" s="52">
        <v>0</v>
      </c>
      <c r="AA184" s="53">
        <v>0</v>
      </c>
      <c r="AB184" s="54">
        <v>1824</v>
      </c>
      <c r="AC184" s="55">
        <v>0</v>
      </c>
      <c r="AD184" s="26">
        <f t="shared" si="10"/>
        <v>660</v>
      </c>
      <c r="AE184" s="45">
        <v>0</v>
      </c>
      <c r="AF184" s="46">
        <v>660</v>
      </c>
      <c r="AG184" s="46">
        <v>0</v>
      </c>
      <c r="AH184" s="46">
        <v>0</v>
      </c>
      <c r="AI184" s="47">
        <v>0</v>
      </c>
      <c r="AJ184" s="46">
        <v>0</v>
      </c>
      <c r="AK184" s="46">
        <v>0</v>
      </c>
      <c r="AL184" s="46">
        <v>0</v>
      </c>
      <c r="AM184" s="48">
        <v>0</v>
      </c>
      <c r="AN184" s="40">
        <v>0</v>
      </c>
      <c r="AO184" s="59">
        <f t="shared" si="11"/>
        <v>0</v>
      </c>
      <c r="AP184" s="57">
        <v>0</v>
      </c>
      <c r="AQ184" s="49">
        <v>0</v>
      </c>
      <c r="AR184" s="50">
        <v>0</v>
      </c>
      <c r="AS184" s="38">
        <v>0</v>
      </c>
    </row>
    <row r="185" spans="1:45" ht="12.75" customHeight="1" x14ac:dyDescent="0.25">
      <c r="A185" s="4" t="s">
        <v>15</v>
      </c>
      <c r="B185" s="8">
        <v>404</v>
      </c>
      <c r="C185" s="4" t="s">
        <v>328</v>
      </c>
      <c r="D185" s="5" t="s">
        <v>363</v>
      </c>
      <c r="E185" s="5" t="s">
        <v>9</v>
      </c>
      <c r="F185" s="6" t="s">
        <v>364</v>
      </c>
      <c r="G185" s="33">
        <v>308927</v>
      </c>
      <c r="H185" s="36">
        <v>0</v>
      </c>
      <c r="I185" s="31">
        <f t="shared" si="8"/>
        <v>4099</v>
      </c>
      <c r="J185" s="42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4099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4">
        <v>0</v>
      </c>
      <c r="X185" s="41">
        <f t="shared" si="9"/>
        <v>0</v>
      </c>
      <c r="Y185" s="51">
        <v>0</v>
      </c>
      <c r="Z185" s="52">
        <v>0</v>
      </c>
      <c r="AA185" s="53">
        <v>0</v>
      </c>
      <c r="AB185" s="54">
        <v>0</v>
      </c>
      <c r="AC185" s="55">
        <v>0</v>
      </c>
      <c r="AD185" s="26">
        <f t="shared" si="10"/>
        <v>0</v>
      </c>
      <c r="AE185" s="45">
        <v>0</v>
      </c>
      <c r="AF185" s="46">
        <v>0</v>
      </c>
      <c r="AG185" s="46">
        <v>0</v>
      </c>
      <c r="AH185" s="46">
        <v>0</v>
      </c>
      <c r="AI185" s="47">
        <v>0</v>
      </c>
      <c r="AJ185" s="46">
        <v>0</v>
      </c>
      <c r="AK185" s="46">
        <v>0</v>
      </c>
      <c r="AL185" s="46">
        <v>0</v>
      </c>
      <c r="AM185" s="48">
        <v>0</v>
      </c>
      <c r="AN185" s="40">
        <v>0</v>
      </c>
      <c r="AO185" s="59">
        <f t="shared" si="11"/>
        <v>0</v>
      </c>
      <c r="AP185" s="57">
        <v>0</v>
      </c>
      <c r="AQ185" s="49">
        <v>0</v>
      </c>
      <c r="AR185" s="50">
        <v>0</v>
      </c>
      <c r="AS185" s="38">
        <v>0</v>
      </c>
    </row>
    <row r="186" spans="1:45" ht="12.75" customHeight="1" x14ac:dyDescent="0.25">
      <c r="A186" s="4" t="s">
        <v>15</v>
      </c>
      <c r="B186" s="8">
        <v>404</v>
      </c>
      <c r="C186" s="4" t="s">
        <v>328</v>
      </c>
      <c r="D186" s="5" t="s">
        <v>365</v>
      </c>
      <c r="E186" s="5" t="s">
        <v>9</v>
      </c>
      <c r="F186" s="6" t="s">
        <v>366</v>
      </c>
      <c r="G186" s="33">
        <v>308935</v>
      </c>
      <c r="H186" s="36">
        <v>382662</v>
      </c>
      <c r="I186" s="31">
        <f t="shared" si="8"/>
        <v>36976</v>
      </c>
      <c r="J186" s="42">
        <v>0</v>
      </c>
      <c r="K186" s="43">
        <v>0</v>
      </c>
      <c r="L186" s="43">
        <v>22157</v>
      </c>
      <c r="M186" s="43">
        <v>0</v>
      </c>
      <c r="N186" s="43">
        <v>0</v>
      </c>
      <c r="O186" s="43">
        <v>0</v>
      </c>
      <c r="P186" s="43">
        <v>3398</v>
      </c>
      <c r="Q186" s="43">
        <v>6320</v>
      </c>
      <c r="R186" s="43">
        <v>100</v>
      </c>
      <c r="S186" s="43">
        <v>0</v>
      </c>
      <c r="T186" s="43">
        <v>1985</v>
      </c>
      <c r="U186" s="43">
        <v>0</v>
      </c>
      <c r="V186" s="43">
        <v>0</v>
      </c>
      <c r="W186" s="44">
        <v>3016</v>
      </c>
      <c r="X186" s="41">
        <f t="shared" si="9"/>
        <v>0</v>
      </c>
      <c r="Y186" s="51">
        <v>0</v>
      </c>
      <c r="Z186" s="52">
        <v>0</v>
      </c>
      <c r="AA186" s="53">
        <v>0</v>
      </c>
      <c r="AB186" s="54">
        <v>1375</v>
      </c>
      <c r="AC186" s="55">
        <v>0</v>
      </c>
      <c r="AD186" s="26">
        <f t="shared" si="10"/>
        <v>0</v>
      </c>
      <c r="AE186" s="45">
        <v>0</v>
      </c>
      <c r="AF186" s="46">
        <v>0</v>
      </c>
      <c r="AG186" s="46">
        <v>0</v>
      </c>
      <c r="AH186" s="46">
        <v>0</v>
      </c>
      <c r="AI186" s="47">
        <v>0</v>
      </c>
      <c r="AJ186" s="46">
        <v>0</v>
      </c>
      <c r="AK186" s="46">
        <v>0</v>
      </c>
      <c r="AL186" s="46">
        <v>0</v>
      </c>
      <c r="AM186" s="48">
        <v>0</v>
      </c>
      <c r="AN186" s="40">
        <v>0</v>
      </c>
      <c r="AO186" s="59">
        <f t="shared" si="11"/>
        <v>0</v>
      </c>
      <c r="AP186" s="57">
        <v>0</v>
      </c>
      <c r="AQ186" s="49">
        <v>0</v>
      </c>
      <c r="AR186" s="50">
        <v>0</v>
      </c>
      <c r="AS186" s="38">
        <v>0</v>
      </c>
    </row>
    <row r="187" spans="1:45" ht="12.75" customHeight="1" x14ac:dyDescent="0.25">
      <c r="A187" s="4" t="s">
        <v>15</v>
      </c>
      <c r="B187" s="8">
        <v>404</v>
      </c>
      <c r="C187" s="4" t="s">
        <v>328</v>
      </c>
      <c r="D187" s="5" t="s">
        <v>367</v>
      </c>
      <c r="E187" s="5" t="s">
        <v>9</v>
      </c>
      <c r="F187" s="6" t="s">
        <v>368</v>
      </c>
      <c r="G187" s="33">
        <v>308943</v>
      </c>
      <c r="H187" s="36">
        <v>73311</v>
      </c>
      <c r="I187" s="31">
        <f t="shared" si="8"/>
        <v>4944</v>
      </c>
      <c r="J187" s="42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627</v>
      </c>
      <c r="Q187" s="43">
        <v>3885</v>
      </c>
      <c r="R187" s="43">
        <v>0</v>
      </c>
      <c r="S187" s="43">
        <v>0</v>
      </c>
      <c r="T187" s="43">
        <v>432</v>
      </c>
      <c r="U187" s="43">
        <v>0</v>
      </c>
      <c r="V187" s="43">
        <v>0</v>
      </c>
      <c r="W187" s="44">
        <v>0</v>
      </c>
      <c r="X187" s="41">
        <f t="shared" si="9"/>
        <v>0</v>
      </c>
      <c r="Y187" s="51">
        <v>0</v>
      </c>
      <c r="Z187" s="52">
        <v>0</v>
      </c>
      <c r="AA187" s="53">
        <v>0</v>
      </c>
      <c r="AB187" s="54">
        <v>0</v>
      </c>
      <c r="AC187" s="55">
        <v>0</v>
      </c>
      <c r="AD187" s="26">
        <f t="shared" si="10"/>
        <v>0</v>
      </c>
      <c r="AE187" s="45">
        <v>0</v>
      </c>
      <c r="AF187" s="46">
        <v>0</v>
      </c>
      <c r="AG187" s="46">
        <v>0</v>
      </c>
      <c r="AH187" s="46">
        <v>0</v>
      </c>
      <c r="AI187" s="47">
        <v>0</v>
      </c>
      <c r="AJ187" s="46">
        <v>0</v>
      </c>
      <c r="AK187" s="46">
        <v>0</v>
      </c>
      <c r="AL187" s="46">
        <v>0</v>
      </c>
      <c r="AM187" s="48">
        <v>0</v>
      </c>
      <c r="AN187" s="40">
        <v>0</v>
      </c>
      <c r="AO187" s="59">
        <f t="shared" si="11"/>
        <v>0</v>
      </c>
      <c r="AP187" s="57">
        <v>0</v>
      </c>
      <c r="AQ187" s="49">
        <v>0</v>
      </c>
      <c r="AR187" s="50">
        <v>0</v>
      </c>
      <c r="AS187" s="38">
        <v>0</v>
      </c>
    </row>
    <row r="188" spans="1:45" ht="12.75" customHeight="1" x14ac:dyDescent="0.25">
      <c r="A188" s="4" t="s">
        <v>15</v>
      </c>
      <c r="B188" s="8">
        <v>404</v>
      </c>
      <c r="C188" s="4" t="s">
        <v>328</v>
      </c>
      <c r="D188" s="5" t="s">
        <v>369</v>
      </c>
      <c r="E188" s="5" t="s">
        <v>9</v>
      </c>
      <c r="F188" s="6" t="s">
        <v>370</v>
      </c>
      <c r="G188" s="33">
        <v>308951</v>
      </c>
      <c r="H188" s="36">
        <v>0</v>
      </c>
      <c r="I188" s="31">
        <f t="shared" si="8"/>
        <v>5848</v>
      </c>
      <c r="J188" s="42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5848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4">
        <v>0</v>
      </c>
      <c r="X188" s="41">
        <f t="shared" si="9"/>
        <v>0</v>
      </c>
      <c r="Y188" s="51">
        <v>0</v>
      </c>
      <c r="Z188" s="52">
        <v>0</v>
      </c>
      <c r="AA188" s="53">
        <v>0</v>
      </c>
      <c r="AB188" s="54">
        <v>0</v>
      </c>
      <c r="AC188" s="55">
        <v>0</v>
      </c>
      <c r="AD188" s="26">
        <f t="shared" si="10"/>
        <v>0</v>
      </c>
      <c r="AE188" s="45">
        <v>0</v>
      </c>
      <c r="AF188" s="46">
        <v>0</v>
      </c>
      <c r="AG188" s="46">
        <v>0</v>
      </c>
      <c r="AH188" s="46">
        <v>0</v>
      </c>
      <c r="AI188" s="47">
        <v>0</v>
      </c>
      <c r="AJ188" s="46">
        <v>0</v>
      </c>
      <c r="AK188" s="46">
        <v>0</v>
      </c>
      <c r="AL188" s="46">
        <v>0</v>
      </c>
      <c r="AM188" s="48">
        <v>0</v>
      </c>
      <c r="AN188" s="40">
        <v>0</v>
      </c>
      <c r="AO188" s="59">
        <f t="shared" si="11"/>
        <v>0</v>
      </c>
      <c r="AP188" s="57">
        <v>0</v>
      </c>
      <c r="AQ188" s="49">
        <v>0</v>
      </c>
      <c r="AR188" s="50">
        <v>0</v>
      </c>
      <c r="AS188" s="38">
        <v>0</v>
      </c>
    </row>
    <row r="189" spans="1:45" ht="12.75" customHeight="1" x14ac:dyDescent="0.25">
      <c r="A189" s="4" t="s">
        <v>15</v>
      </c>
      <c r="B189" s="8">
        <v>404</v>
      </c>
      <c r="C189" s="4" t="s">
        <v>328</v>
      </c>
      <c r="D189" s="5" t="s">
        <v>371</v>
      </c>
      <c r="E189" s="5" t="s">
        <v>9</v>
      </c>
      <c r="F189" s="6" t="s">
        <v>372</v>
      </c>
      <c r="G189" s="33">
        <v>308960</v>
      </c>
      <c r="H189" s="36">
        <v>511662</v>
      </c>
      <c r="I189" s="31">
        <f t="shared" si="8"/>
        <v>32599</v>
      </c>
      <c r="J189" s="42">
        <v>0</v>
      </c>
      <c r="K189" s="43">
        <v>8818</v>
      </c>
      <c r="L189" s="43">
        <v>0</v>
      </c>
      <c r="M189" s="43">
        <v>0</v>
      </c>
      <c r="N189" s="43">
        <v>0</v>
      </c>
      <c r="O189" s="43">
        <v>0</v>
      </c>
      <c r="P189" s="43">
        <v>4448</v>
      </c>
      <c r="Q189" s="43">
        <v>7057</v>
      </c>
      <c r="R189" s="43">
        <v>5149.9999999999991</v>
      </c>
      <c r="S189" s="43">
        <v>0</v>
      </c>
      <c r="T189" s="43">
        <v>4276</v>
      </c>
      <c r="U189" s="43">
        <v>2850</v>
      </c>
      <c r="V189" s="43">
        <v>0</v>
      </c>
      <c r="W189" s="44">
        <v>0</v>
      </c>
      <c r="X189" s="41">
        <f t="shared" si="9"/>
        <v>0</v>
      </c>
      <c r="Y189" s="51">
        <v>0</v>
      </c>
      <c r="Z189" s="52">
        <v>0</v>
      </c>
      <c r="AA189" s="53">
        <v>0</v>
      </c>
      <c r="AB189" s="54">
        <v>16366</v>
      </c>
      <c r="AC189" s="55">
        <v>0</v>
      </c>
      <c r="AD189" s="26">
        <f t="shared" si="10"/>
        <v>1091</v>
      </c>
      <c r="AE189" s="45">
        <v>0</v>
      </c>
      <c r="AF189" s="46">
        <v>1091</v>
      </c>
      <c r="AG189" s="46">
        <v>0</v>
      </c>
      <c r="AH189" s="46">
        <v>0</v>
      </c>
      <c r="AI189" s="47">
        <v>0</v>
      </c>
      <c r="AJ189" s="46">
        <v>0</v>
      </c>
      <c r="AK189" s="46">
        <v>0</v>
      </c>
      <c r="AL189" s="46">
        <v>0</v>
      </c>
      <c r="AM189" s="48">
        <v>0</v>
      </c>
      <c r="AN189" s="40">
        <v>0</v>
      </c>
      <c r="AO189" s="59">
        <f t="shared" si="11"/>
        <v>100000</v>
      </c>
      <c r="AP189" s="57">
        <v>0</v>
      </c>
      <c r="AQ189" s="49">
        <v>100000</v>
      </c>
      <c r="AR189" s="50">
        <v>0</v>
      </c>
      <c r="AS189" s="38">
        <v>0</v>
      </c>
    </row>
    <row r="190" spans="1:45" ht="12.75" customHeight="1" x14ac:dyDescent="0.25">
      <c r="A190" s="4" t="s">
        <v>15</v>
      </c>
      <c r="B190" s="8">
        <v>404</v>
      </c>
      <c r="C190" s="4" t="s">
        <v>328</v>
      </c>
      <c r="D190" s="5" t="s">
        <v>373</v>
      </c>
      <c r="E190" s="5" t="s">
        <v>9</v>
      </c>
      <c r="F190" s="6" t="s">
        <v>374</v>
      </c>
      <c r="G190" s="33">
        <v>47244</v>
      </c>
      <c r="H190" s="36">
        <v>0</v>
      </c>
      <c r="I190" s="31">
        <f t="shared" si="8"/>
        <v>3563</v>
      </c>
      <c r="J190" s="42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3563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4">
        <v>0</v>
      </c>
      <c r="X190" s="41">
        <f t="shared" si="9"/>
        <v>0</v>
      </c>
      <c r="Y190" s="51">
        <v>0</v>
      </c>
      <c r="Z190" s="52">
        <v>0</v>
      </c>
      <c r="AA190" s="53">
        <v>0</v>
      </c>
      <c r="AB190" s="54">
        <v>0</v>
      </c>
      <c r="AC190" s="55">
        <v>0</v>
      </c>
      <c r="AD190" s="26">
        <f t="shared" si="10"/>
        <v>0</v>
      </c>
      <c r="AE190" s="45">
        <v>0</v>
      </c>
      <c r="AF190" s="46">
        <v>0</v>
      </c>
      <c r="AG190" s="46">
        <v>0</v>
      </c>
      <c r="AH190" s="46">
        <v>0</v>
      </c>
      <c r="AI190" s="47">
        <v>0</v>
      </c>
      <c r="AJ190" s="46">
        <v>0</v>
      </c>
      <c r="AK190" s="46">
        <v>0</v>
      </c>
      <c r="AL190" s="46">
        <v>0</v>
      </c>
      <c r="AM190" s="48">
        <v>0</v>
      </c>
      <c r="AN190" s="40">
        <v>0</v>
      </c>
      <c r="AO190" s="59">
        <f t="shared" si="11"/>
        <v>0</v>
      </c>
      <c r="AP190" s="57">
        <v>0</v>
      </c>
      <c r="AQ190" s="49">
        <v>0</v>
      </c>
      <c r="AR190" s="50">
        <v>0</v>
      </c>
      <c r="AS190" s="38">
        <v>0</v>
      </c>
    </row>
    <row r="191" spans="1:45" ht="12.75" customHeight="1" x14ac:dyDescent="0.25">
      <c r="A191" s="4" t="s">
        <v>15</v>
      </c>
      <c r="B191" s="8">
        <v>404</v>
      </c>
      <c r="C191" s="4" t="s">
        <v>328</v>
      </c>
      <c r="D191" s="5" t="s">
        <v>375</v>
      </c>
      <c r="E191" s="5" t="s">
        <v>9</v>
      </c>
      <c r="F191" s="6" t="s">
        <v>376</v>
      </c>
      <c r="G191" s="33">
        <v>309028</v>
      </c>
      <c r="H191" s="36">
        <v>0</v>
      </c>
      <c r="I191" s="31">
        <f t="shared" si="8"/>
        <v>3937</v>
      </c>
      <c r="J191" s="42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3937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4">
        <v>0</v>
      </c>
      <c r="X191" s="41">
        <f t="shared" si="9"/>
        <v>0</v>
      </c>
      <c r="Y191" s="51">
        <v>0</v>
      </c>
      <c r="Z191" s="52">
        <v>0</v>
      </c>
      <c r="AA191" s="53">
        <v>0</v>
      </c>
      <c r="AB191" s="54">
        <v>9590</v>
      </c>
      <c r="AC191" s="55">
        <v>0</v>
      </c>
      <c r="AD191" s="26">
        <f t="shared" si="10"/>
        <v>500</v>
      </c>
      <c r="AE191" s="45">
        <v>0</v>
      </c>
      <c r="AF191" s="46">
        <v>0</v>
      </c>
      <c r="AG191" s="46">
        <v>0</v>
      </c>
      <c r="AH191" s="46">
        <v>0</v>
      </c>
      <c r="AI191" s="47">
        <v>500</v>
      </c>
      <c r="AJ191" s="46">
        <v>0</v>
      </c>
      <c r="AK191" s="46">
        <v>0</v>
      </c>
      <c r="AL191" s="46">
        <v>0</v>
      </c>
      <c r="AM191" s="48">
        <v>0</v>
      </c>
      <c r="AN191" s="40">
        <v>0</v>
      </c>
      <c r="AO191" s="59">
        <f t="shared" si="11"/>
        <v>0</v>
      </c>
      <c r="AP191" s="57">
        <v>0</v>
      </c>
      <c r="AQ191" s="49">
        <v>0</v>
      </c>
      <c r="AR191" s="50">
        <v>0</v>
      </c>
      <c r="AS191" s="38">
        <v>0</v>
      </c>
    </row>
    <row r="192" spans="1:45" ht="12.75" customHeight="1" x14ac:dyDescent="0.25">
      <c r="A192" s="4" t="s">
        <v>15</v>
      </c>
      <c r="B192" s="8">
        <v>404</v>
      </c>
      <c r="C192" s="4" t="s">
        <v>328</v>
      </c>
      <c r="D192" s="5" t="s">
        <v>377</v>
      </c>
      <c r="E192" s="5" t="s">
        <v>9</v>
      </c>
      <c r="F192" s="6" t="s">
        <v>378</v>
      </c>
      <c r="G192" s="33">
        <v>308986</v>
      </c>
      <c r="H192" s="36">
        <v>238617</v>
      </c>
      <c r="I192" s="31">
        <f t="shared" si="8"/>
        <v>40550</v>
      </c>
      <c r="J192" s="42">
        <v>0</v>
      </c>
      <c r="K192" s="43">
        <v>0</v>
      </c>
      <c r="L192" s="43">
        <v>9902</v>
      </c>
      <c r="M192" s="43">
        <v>0</v>
      </c>
      <c r="N192" s="43">
        <v>0</v>
      </c>
      <c r="O192" s="43">
        <v>10000</v>
      </c>
      <c r="P192" s="43">
        <v>1824</v>
      </c>
      <c r="Q192" s="43">
        <v>10232</v>
      </c>
      <c r="R192" s="43">
        <v>249.99999999999997</v>
      </c>
      <c r="S192" s="43">
        <v>0</v>
      </c>
      <c r="T192" s="43">
        <v>1090</v>
      </c>
      <c r="U192" s="43">
        <v>0</v>
      </c>
      <c r="V192" s="43">
        <v>400</v>
      </c>
      <c r="W192" s="44">
        <v>6852</v>
      </c>
      <c r="X192" s="41">
        <f t="shared" si="9"/>
        <v>0</v>
      </c>
      <c r="Y192" s="51">
        <v>0</v>
      </c>
      <c r="Z192" s="52">
        <v>0</v>
      </c>
      <c r="AA192" s="53">
        <v>0</v>
      </c>
      <c r="AB192" s="54">
        <v>6724</v>
      </c>
      <c r="AC192" s="55">
        <v>0</v>
      </c>
      <c r="AD192" s="26">
        <f t="shared" si="10"/>
        <v>0</v>
      </c>
      <c r="AE192" s="45">
        <v>0</v>
      </c>
      <c r="AF192" s="46">
        <v>0</v>
      </c>
      <c r="AG192" s="46">
        <v>0</v>
      </c>
      <c r="AH192" s="46">
        <v>0</v>
      </c>
      <c r="AI192" s="47">
        <v>0</v>
      </c>
      <c r="AJ192" s="46">
        <v>0</v>
      </c>
      <c r="AK192" s="46">
        <v>0</v>
      </c>
      <c r="AL192" s="46">
        <v>0</v>
      </c>
      <c r="AM192" s="48">
        <v>0</v>
      </c>
      <c r="AN192" s="40">
        <v>0</v>
      </c>
      <c r="AO192" s="59">
        <f t="shared" si="11"/>
        <v>0</v>
      </c>
      <c r="AP192" s="57">
        <v>0</v>
      </c>
      <c r="AQ192" s="49">
        <v>0</v>
      </c>
      <c r="AR192" s="50">
        <v>0</v>
      </c>
      <c r="AS192" s="38">
        <v>0</v>
      </c>
    </row>
    <row r="193" spans="1:45" ht="12.75" customHeight="1" x14ac:dyDescent="0.25">
      <c r="A193" s="4" t="s">
        <v>15</v>
      </c>
      <c r="B193" s="8">
        <v>404</v>
      </c>
      <c r="C193" s="4" t="s">
        <v>328</v>
      </c>
      <c r="D193" s="5" t="s">
        <v>379</v>
      </c>
      <c r="E193" s="5" t="s">
        <v>9</v>
      </c>
      <c r="F193" s="6" t="s">
        <v>380</v>
      </c>
      <c r="G193" s="33">
        <v>308994</v>
      </c>
      <c r="H193" s="36">
        <v>831034</v>
      </c>
      <c r="I193" s="31">
        <f t="shared" si="8"/>
        <v>62914</v>
      </c>
      <c r="J193" s="42">
        <v>3338</v>
      </c>
      <c r="K193" s="43">
        <v>2703</v>
      </c>
      <c r="L193" s="43">
        <v>0</v>
      </c>
      <c r="M193" s="43">
        <v>0</v>
      </c>
      <c r="N193" s="43">
        <v>0</v>
      </c>
      <c r="O193" s="43">
        <v>0</v>
      </c>
      <c r="P193" s="43">
        <v>12371</v>
      </c>
      <c r="Q193" s="43">
        <v>31152</v>
      </c>
      <c r="R193" s="43">
        <v>300</v>
      </c>
      <c r="S193" s="43">
        <v>0</v>
      </c>
      <c r="T193" s="43">
        <v>6818</v>
      </c>
      <c r="U193" s="43">
        <v>0</v>
      </c>
      <c r="V193" s="43">
        <v>0</v>
      </c>
      <c r="W193" s="44">
        <v>6232</v>
      </c>
      <c r="X193" s="41">
        <f t="shared" si="9"/>
        <v>0</v>
      </c>
      <c r="Y193" s="51">
        <v>0</v>
      </c>
      <c r="Z193" s="52">
        <v>0</v>
      </c>
      <c r="AA193" s="53">
        <v>0</v>
      </c>
      <c r="AB193" s="54">
        <v>6074</v>
      </c>
      <c r="AC193" s="55">
        <v>0</v>
      </c>
      <c r="AD193" s="26">
        <f t="shared" si="10"/>
        <v>338</v>
      </c>
      <c r="AE193" s="45">
        <v>0</v>
      </c>
      <c r="AF193" s="46">
        <v>338</v>
      </c>
      <c r="AG193" s="46">
        <v>0</v>
      </c>
      <c r="AH193" s="46">
        <v>0</v>
      </c>
      <c r="AI193" s="47">
        <v>0</v>
      </c>
      <c r="AJ193" s="46">
        <v>0</v>
      </c>
      <c r="AK193" s="46">
        <v>0</v>
      </c>
      <c r="AL193" s="46">
        <v>0</v>
      </c>
      <c r="AM193" s="48">
        <v>0</v>
      </c>
      <c r="AN193" s="40">
        <v>0</v>
      </c>
      <c r="AO193" s="59">
        <f t="shared" si="11"/>
        <v>0</v>
      </c>
      <c r="AP193" s="57">
        <v>0</v>
      </c>
      <c r="AQ193" s="49">
        <v>0</v>
      </c>
      <c r="AR193" s="50">
        <v>0</v>
      </c>
      <c r="AS193" s="38">
        <v>0</v>
      </c>
    </row>
    <row r="194" spans="1:45" ht="12.75" customHeight="1" x14ac:dyDescent="0.25">
      <c r="A194" s="4" t="s">
        <v>15</v>
      </c>
      <c r="B194" s="8">
        <v>404</v>
      </c>
      <c r="C194" s="4" t="s">
        <v>328</v>
      </c>
      <c r="D194" s="5" t="s">
        <v>381</v>
      </c>
      <c r="E194" s="5" t="s">
        <v>9</v>
      </c>
      <c r="F194" s="6" t="s">
        <v>382</v>
      </c>
      <c r="G194" s="33">
        <v>309001</v>
      </c>
      <c r="H194" s="36">
        <v>0</v>
      </c>
      <c r="I194" s="31">
        <f t="shared" ref="I194:I257" si="12">SUM(J194:W194)</f>
        <v>2679</v>
      </c>
      <c r="J194" s="42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2679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4">
        <v>0</v>
      </c>
      <c r="X194" s="41">
        <f t="shared" ref="X194:X257" si="13">Y194+Z194+AA194</f>
        <v>0</v>
      </c>
      <c r="Y194" s="51">
        <v>0</v>
      </c>
      <c r="Z194" s="52">
        <v>0</v>
      </c>
      <c r="AA194" s="53">
        <v>0</v>
      </c>
      <c r="AB194" s="54">
        <v>0</v>
      </c>
      <c r="AC194" s="55">
        <v>0</v>
      </c>
      <c r="AD194" s="26">
        <f t="shared" ref="AD194:AD257" si="14">AE194+AF194+AG194+AH194+AI194+AJ194+AK194+AL194+AM194+AN194</f>
        <v>0</v>
      </c>
      <c r="AE194" s="45">
        <v>0</v>
      </c>
      <c r="AF194" s="46">
        <v>0</v>
      </c>
      <c r="AG194" s="46">
        <v>0</v>
      </c>
      <c r="AH194" s="46">
        <v>0</v>
      </c>
      <c r="AI194" s="47">
        <v>0</v>
      </c>
      <c r="AJ194" s="46">
        <v>0</v>
      </c>
      <c r="AK194" s="46">
        <v>0</v>
      </c>
      <c r="AL194" s="46">
        <v>0</v>
      </c>
      <c r="AM194" s="48">
        <v>0</v>
      </c>
      <c r="AN194" s="40">
        <v>0</v>
      </c>
      <c r="AO194" s="59">
        <f t="shared" ref="AO194:AO257" si="15">AP194+AQ194+AR194</f>
        <v>0</v>
      </c>
      <c r="AP194" s="57">
        <v>0</v>
      </c>
      <c r="AQ194" s="49">
        <v>0</v>
      </c>
      <c r="AR194" s="50">
        <v>0</v>
      </c>
      <c r="AS194" s="38">
        <v>0</v>
      </c>
    </row>
    <row r="195" spans="1:45" ht="12.75" customHeight="1" x14ac:dyDescent="0.25">
      <c r="A195" s="4" t="s">
        <v>15</v>
      </c>
      <c r="B195" s="8">
        <v>404</v>
      </c>
      <c r="C195" s="4" t="s">
        <v>328</v>
      </c>
      <c r="D195" s="5" t="s">
        <v>383</v>
      </c>
      <c r="E195" s="5" t="s">
        <v>9</v>
      </c>
      <c r="F195" s="6" t="s">
        <v>384</v>
      </c>
      <c r="G195" s="33">
        <v>309044</v>
      </c>
      <c r="H195" s="36">
        <v>256182</v>
      </c>
      <c r="I195" s="31">
        <f t="shared" si="12"/>
        <v>47968</v>
      </c>
      <c r="J195" s="42">
        <v>0</v>
      </c>
      <c r="K195" s="43">
        <v>0</v>
      </c>
      <c r="L195" s="43">
        <v>21538</v>
      </c>
      <c r="M195" s="43">
        <v>0</v>
      </c>
      <c r="N195" s="43">
        <v>0</v>
      </c>
      <c r="O195" s="43">
        <v>0</v>
      </c>
      <c r="P195" s="43">
        <v>2035</v>
      </c>
      <c r="Q195" s="43">
        <v>6507</v>
      </c>
      <c r="R195" s="43">
        <v>0</v>
      </c>
      <c r="S195" s="43">
        <v>0</v>
      </c>
      <c r="T195" s="43">
        <v>1236</v>
      </c>
      <c r="U195" s="43">
        <v>0</v>
      </c>
      <c r="V195" s="43">
        <v>1000</v>
      </c>
      <c r="W195" s="44">
        <v>15652</v>
      </c>
      <c r="X195" s="41">
        <f t="shared" si="13"/>
        <v>0</v>
      </c>
      <c r="Y195" s="51">
        <v>0</v>
      </c>
      <c r="Z195" s="52">
        <v>0</v>
      </c>
      <c r="AA195" s="53">
        <v>0</v>
      </c>
      <c r="AB195" s="54">
        <v>214</v>
      </c>
      <c r="AC195" s="55">
        <v>0</v>
      </c>
      <c r="AD195" s="26">
        <f t="shared" si="14"/>
        <v>0</v>
      </c>
      <c r="AE195" s="45">
        <v>0</v>
      </c>
      <c r="AF195" s="46">
        <v>0</v>
      </c>
      <c r="AG195" s="46">
        <v>0</v>
      </c>
      <c r="AH195" s="46">
        <v>0</v>
      </c>
      <c r="AI195" s="47">
        <v>0</v>
      </c>
      <c r="AJ195" s="46">
        <v>0</v>
      </c>
      <c r="AK195" s="46">
        <v>0</v>
      </c>
      <c r="AL195" s="46">
        <v>0</v>
      </c>
      <c r="AM195" s="48">
        <v>0</v>
      </c>
      <c r="AN195" s="40">
        <v>0</v>
      </c>
      <c r="AO195" s="59">
        <f t="shared" si="15"/>
        <v>0</v>
      </c>
      <c r="AP195" s="57">
        <v>0</v>
      </c>
      <c r="AQ195" s="49">
        <v>0</v>
      </c>
      <c r="AR195" s="50">
        <v>0</v>
      </c>
      <c r="AS195" s="38">
        <v>0</v>
      </c>
    </row>
    <row r="196" spans="1:45" ht="12.75" customHeight="1" x14ac:dyDescent="0.25">
      <c r="A196" s="4" t="s">
        <v>15</v>
      </c>
      <c r="B196" s="8">
        <v>404</v>
      </c>
      <c r="C196" s="4" t="s">
        <v>328</v>
      </c>
      <c r="D196" s="5" t="s">
        <v>385</v>
      </c>
      <c r="E196" s="5" t="s">
        <v>9</v>
      </c>
      <c r="F196" s="6" t="s">
        <v>386</v>
      </c>
      <c r="G196" s="33">
        <v>309052</v>
      </c>
      <c r="H196" s="36">
        <v>0</v>
      </c>
      <c r="I196" s="31">
        <f t="shared" si="12"/>
        <v>1982</v>
      </c>
      <c r="J196" s="42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1982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4">
        <v>0</v>
      </c>
      <c r="X196" s="41">
        <f t="shared" si="13"/>
        <v>0</v>
      </c>
      <c r="Y196" s="51">
        <v>0</v>
      </c>
      <c r="Z196" s="52">
        <v>0</v>
      </c>
      <c r="AA196" s="53">
        <v>0</v>
      </c>
      <c r="AB196" s="54">
        <v>0</v>
      </c>
      <c r="AC196" s="55">
        <v>0</v>
      </c>
      <c r="AD196" s="26">
        <f t="shared" si="14"/>
        <v>500</v>
      </c>
      <c r="AE196" s="45">
        <v>0</v>
      </c>
      <c r="AF196" s="46">
        <v>0</v>
      </c>
      <c r="AG196" s="46">
        <v>0</v>
      </c>
      <c r="AH196" s="46">
        <v>0</v>
      </c>
      <c r="AI196" s="47">
        <v>500</v>
      </c>
      <c r="AJ196" s="46">
        <v>0</v>
      </c>
      <c r="AK196" s="46">
        <v>0</v>
      </c>
      <c r="AL196" s="46">
        <v>0</v>
      </c>
      <c r="AM196" s="48">
        <v>0</v>
      </c>
      <c r="AN196" s="40">
        <v>0</v>
      </c>
      <c r="AO196" s="59">
        <f t="shared" si="15"/>
        <v>0</v>
      </c>
      <c r="AP196" s="57">
        <v>0</v>
      </c>
      <c r="AQ196" s="49">
        <v>0</v>
      </c>
      <c r="AR196" s="50">
        <v>0</v>
      </c>
      <c r="AS196" s="38">
        <v>0</v>
      </c>
    </row>
    <row r="197" spans="1:45" ht="12.75" customHeight="1" x14ac:dyDescent="0.25">
      <c r="A197" s="4" t="s">
        <v>15</v>
      </c>
      <c r="B197" s="8">
        <v>404</v>
      </c>
      <c r="C197" s="4" t="s">
        <v>328</v>
      </c>
      <c r="D197" s="5" t="s">
        <v>387</v>
      </c>
      <c r="E197" s="5" t="s">
        <v>9</v>
      </c>
      <c r="F197" s="6" t="s">
        <v>388</v>
      </c>
      <c r="G197" s="33">
        <v>309079</v>
      </c>
      <c r="H197" s="36">
        <v>0</v>
      </c>
      <c r="I197" s="31">
        <f t="shared" si="12"/>
        <v>1232</v>
      </c>
      <c r="J197" s="42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1232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4">
        <v>0</v>
      </c>
      <c r="X197" s="41">
        <f t="shared" si="13"/>
        <v>0</v>
      </c>
      <c r="Y197" s="51">
        <v>0</v>
      </c>
      <c r="Z197" s="52">
        <v>0</v>
      </c>
      <c r="AA197" s="53">
        <v>0</v>
      </c>
      <c r="AB197" s="54">
        <v>0</v>
      </c>
      <c r="AC197" s="55">
        <v>0</v>
      </c>
      <c r="AD197" s="26">
        <f t="shared" si="14"/>
        <v>0</v>
      </c>
      <c r="AE197" s="45">
        <v>0</v>
      </c>
      <c r="AF197" s="46">
        <v>0</v>
      </c>
      <c r="AG197" s="46">
        <v>0</v>
      </c>
      <c r="AH197" s="46">
        <v>0</v>
      </c>
      <c r="AI197" s="47">
        <v>0</v>
      </c>
      <c r="AJ197" s="46">
        <v>0</v>
      </c>
      <c r="AK197" s="46">
        <v>0</v>
      </c>
      <c r="AL197" s="46">
        <v>0</v>
      </c>
      <c r="AM197" s="48">
        <v>0</v>
      </c>
      <c r="AN197" s="40">
        <v>0</v>
      </c>
      <c r="AO197" s="59">
        <f t="shared" si="15"/>
        <v>0</v>
      </c>
      <c r="AP197" s="57">
        <v>0</v>
      </c>
      <c r="AQ197" s="49">
        <v>0</v>
      </c>
      <c r="AR197" s="50">
        <v>0</v>
      </c>
      <c r="AS197" s="38">
        <v>0</v>
      </c>
    </row>
    <row r="198" spans="1:45" ht="12.75" customHeight="1" x14ac:dyDescent="0.25">
      <c r="A198" s="4" t="s">
        <v>15</v>
      </c>
      <c r="B198" s="8">
        <v>404</v>
      </c>
      <c r="C198" s="4" t="s">
        <v>328</v>
      </c>
      <c r="D198" s="5" t="s">
        <v>389</v>
      </c>
      <c r="E198" s="5" t="s">
        <v>9</v>
      </c>
      <c r="F198" s="6" t="s">
        <v>390</v>
      </c>
      <c r="G198" s="33">
        <v>309087</v>
      </c>
      <c r="H198" s="36">
        <v>0</v>
      </c>
      <c r="I198" s="31">
        <f t="shared" si="12"/>
        <v>1259</v>
      </c>
      <c r="J198" s="42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1259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4">
        <v>0</v>
      </c>
      <c r="X198" s="41">
        <f t="shared" si="13"/>
        <v>0</v>
      </c>
      <c r="Y198" s="51">
        <v>0</v>
      </c>
      <c r="Z198" s="52">
        <v>0</v>
      </c>
      <c r="AA198" s="53">
        <v>0</v>
      </c>
      <c r="AB198" s="54">
        <v>0</v>
      </c>
      <c r="AC198" s="55">
        <v>0</v>
      </c>
      <c r="AD198" s="26">
        <f t="shared" si="14"/>
        <v>0</v>
      </c>
      <c r="AE198" s="45">
        <v>0</v>
      </c>
      <c r="AF198" s="46">
        <v>0</v>
      </c>
      <c r="AG198" s="46">
        <v>0</v>
      </c>
      <c r="AH198" s="46">
        <v>0</v>
      </c>
      <c r="AI198" s="47">
        <v>0</v>
      </c>
      <c r="AJ198" s="46">
        <v>0</v>
      </c>
      <c r="AK198" s="46">
        <v>0</v>
      </c>
      <c r="AL198" s="46">
        <v>0</v>
      </c>
      <c r="AM198" s="48">
        <v>0</v>
      </c>
      <c r="AN198" s="40">
        <v>0</v>
      </c>
      <c r="AO198" s="59">
        <f t="shared" si="15"/>
        <v>0</v>
      </c>
      <c r="AP198" s="57">
        <v>0</v>
      </c>
      <c r="AQ198" s="49">
        <v>0</v>
      </c>
      <c r="AR198" s="50">
        <v>0</v>
      </c>
      <c r="AS198" s="38">
        <v>0</v>
      </c>
    </row>
    <row r="199" spans="1:45" ht="12.75" customHeight="1" x14ac:dyDescent="0.25">
      <c r="A199" s="4" t="s">
        <v>15</v>
      </c>
      <c r="B199" s="8">
        <v>404</v>
      </c>
      <c r="C199" s="4" t="s">
        <v>328</v>
      </c>
      <c r="D199" s="5" t="s">
        <v>391</v>
      </c>
      <c r="E199" s="5" t="s">
        <v>9</v>
      </c>
      <c r="F199" s="6" t="s">
        <v>392</v>
      </c>
      <c r="G199" s="33">
        <v>309061</v>
      </c>
      <c r="H199" s="36">
        <v>516826</v>
      </c>
      <c r="I199" s="31">
        <f t="shared" si="12"/>
        <v>43170</v>
      </c>
      <c r="J199" s="42">
        <v>0</v>
      </c>
      <c r="K199" s="43">
        <v>2650</v>
      </c>
      <c r="L199" s="43">
        <v>12378</v>
      </c>
      <c r="M199" s="43">
        <v>400</v>
      </c>
      <c r="N199" s="43">
        <v>0</v>
      </c>
      <c r="O199" s="43">
        <v>0</v>
      </c>
      <c r="P199" s="43">
        <v>4589</v>
      </c>
      <c r="Q199" s="43">
        <v>9269</v>
      </c>
      <c r="R199" s="43">
        <v>100</v>
      </c>
      <c r="S199" s="43">
        <v>0</v>
      </c>
      <c r="T199" s="43">
        <v>3080</v>
      </c>
      <c r="U199" s="43">
        <v>0</v>
      </c>
      <c r="V199" s="43">
        <v>3400</v>
      </c>
      <c r="W199" s="44">
        <v>7304</v>
      </c>
      <c r="X199" s="41">
        <f t="shared" si="13"/>
        <v>0</v>
      </c>
      <c r="Y199" s="51">
        <v>0</v>
      </c>
      <c r="Z199" s="52">
        <v>0</v>
      </c>
      <c r="AA199" s="53">
        <v>0</v>
      </c>
      <c r="AB199" s="54">
        <v>2801</v>
      </c>
      <c r="AC199" s="55">
        <v>0</v>
      </c>
      <c r="AD199" s="26">
        <f t="shared" si="14"/>
        <v>312</v>
      </c>
      <c r="AE199" s="45">
        <v>0</v>
      </c>
      <c r="AF199" s="46">
        <v>312</v>
      </c>
      <c r="AG199" s="46">
        <v>0</v>
      </c>
      <c r="AH199" s="46">
        <v>0</v>
      </c>
      <c r="AI199" s="47">
        <v>0</v>
      </c>
      <c r="AJ199" s="46">
        <v>0</v>
      </c>
      <c r="AK199" s="46">
        <v>0</v>
      </c>
      <c r="AL199" s="46">
        <v>0</v>
      </c>
      <c r="AM199" s="48">
        <v>0</v>
      </c>
      <c r="AN199" s="40">
        <v>0</v>
      </c>
      <c r="AO199" s="59">
        <f t="shared" si="15"/>
        <v>0</v>
      </c>
      <c r="AP199" s="57">
        <v>0</v>
      </c>
      <c r="AQ199" s="49">
        <v>0</v>
      </c>
      <c r="AR199" s="50">
        <v>0</v>
      </c>
      <c r="AS199" s="38">
        <v>0</v>
      </c>
    </row>
    <row r="200" spans="1:45" ht="12.75" customHeight="1" x14ac:dyDescent="0.25">
      <c r="A200" s="4" t="s">
        <v>15</v>
      </c>
      <c r="B200" s="8">
        <v>404</v>
      </c>
      <c r="C200" s="4" t="s">
        <v>328</v>
      </c>
      <c r="D200" s="5" t="s">
        <v>393</v>
      </c>
      <c r="E200" s="5" t="s">
        <v>9</v>
      </c>
      <c r="F200" s="6" t="s">
        <v>394</v>
      </c>
      <c r="G200" s="33">
        <v>309095</v>
      </c>
      <c r="H200" s="36">
        <v>364319</v>
      </c>
      <c r="I200" s="31">
        <f t="shared" si="12"/>
        <v>55267</v>
      </c>
      <c r="J200" s="42">
        <v>5475</v>
      </c>
      <c r="K200" s="43">
        <v>5155</v>
      </c>
      <c r="L200" s="43">
        <v>24756</v>
      </c>
      <c r="M200" s="43">
        <v>0</v>
      </c>
      <c r="N200" s="43">
        <v>0</v>
      </c>
      <c r="O200" s="43">
        <v>0</v>
      </c>
      <c r="P200" s="43">
        <v>3213</v>
      </c>
      <c r="Q200" s="43">
        <v>4099</v>
      </c>
      <c r="R200" s="43">
        <v>200</v>
      </c>
      <c r="S200" s="43">
        <v>0</v>
      </c>
      <c r="T200" s="43">
        <v>1861</v>
      </c>
      <c r="U200" s="43">
        <v>0</v>
      </c>
      <c r="V200" s="43">
        <v>0</v>
      </c>
      <c r="W200" s="44">
        <v>10508</v>
      </c>
      <c r="X200" s="41">
        <f t="shared" si="13"/>
        <v>0</v>
      </c>
      <c r="Y200" s="51">
        <v>0</v>
      </c>
      <c r="Z200" s="52">
        <v>0</v>
      </c>
      <c r="AA200" s="53">
        <v>0</v>
      </c>
      <c r="AB200" s="54">
        <v>1943</v>
      </c>
      <c r="AC200" s="55">
        <v>7000</v>
      </c>
      <c r="AD200" s="26">
        <f t="shared" si="14"/>
        <v>682</v>
      </c>
      <c r="AE200" s="45">
        <v>0</v>
      </c>
      <c r="AF200" s="46">
        <v>682</v>
      </c>
      <c r="AG200" s="46">
        <v>0</v>
      </c>
      <c r="AH200" s="46">
        <v>0</v>
      </c>
      <c r="AI200" s="47">
        <v>0</v>
      </c>
      <c r="AJ200" s="46">
        <v>0</v>
      </c>
      <c r="AK200" s="46">
        <v>0</v>
      </c>
      <c r="AL200" s="46">
        <v>0</v>
      </c>
      <c r="AM200" s="48">
        <v>0</v>
      </c>
      <c r="AN200" s="40">
        <v>0</v>
      </c>
      <c r="AO200" s="59">
        <f t="shared" si="15"/>
        <v>0</v>
      </c>
      <c r="AP200" s="57">
        <v>0</v>
      </c>
      <c r="AQ200" s="49">
        <v>0</v>
      </c>
      <c r="AR200" s="50">
        <v>0</v>
      </c>
      <c r="AS200" s="38">
        <v>0</v>
      </c>
    </row>
    <row r="201" spans="1:45" ht="12.75" customHeight="1" x14ac:dyDescent="0.25">
      <c r="A201" s="4" t="s">
        <v>15</v>
      </c>
      <c r="B201" s="8">
        <v>404</v>
      </c>
      <c r="C201" s="4" t="s">
        <v>328</v>
      </c>
      <c r="D201" s="5" t="s">
        <v>395</v>
      </c>
      <c r="E201" s="5" t="s">
        <v>9</v>
      </c>
      <c r="F201" s="6" t="s">
        <v>396</v>
      </c>
      <c r="G201" s="33">
        <v>309109</v>
      </c>
      <c r="H201" s="36">
        <v>578974</v>
      </c>
      <c r="I201" s="31">
        <f t="shared" si="12"/>
        <v>45059</v>
      </c>
      <c r="J201" s="42">
        <v>0</v>
      </c>
      <c r="K201" s="43">
        <v>253</v>
      </c>
      <c r="L201" s="43">
        <v>12378</v>
      </c>
      <c r="M201" s="43">
        <v>0</v>
      </c>
      <c r="N201" s="43">
        <v>0</v>
      </c>
      <c r="O201" s="43">
        <v>0</v>
      </c>
      <c r="P201" s="43">
        <v>6272</v>
      </c>
      <c r="Q201" s="43">
        <v>19217</v>
      </c>
      <c r="R201" s="43">
        <v>150</v>
      </c>
      <c r="S201" s="43">
        <v>0</v>
      </c>
      <c r="T201" s="43">
        <v>3689</v>
      </c>
      <c r="U201" s="43">
        <v>0</v>
      </c>
      <c r="V201" s="43">
        <v>3100</v>
      </c>
      <c r="W201" s="44">
        <v>0</v>
      </c>
      <c r="X201" s="41">
        <f t="shared" si="13"/>
        <v>0</v>
      </c>
      <c r="Y201" s="51">
        <v>0</v>
      </c>
      <c r="Z201" s="52">
        <v>0</v>
      </c>
      <c r="AA201" s="53">
        <v>0</v>
      </c>
      <c r="AB201" s="54">
        <v>3118</v>
      </c>
      <c r="AC201" s="55">
        <v>0</v>
      </c>
      <c r="AD201" s="26">
        <f t="shared" si="14"/>
        <v>0</v>
      </c>
      <c r="AE201" s="45">
        <v>0</v>
      </c>
      <c r="AF201" s="46">
        <v>0</v>
      </c>
      <c r="AG201" s="46">
        <v>0</v>
      </c>
      <c r="AH201" s="46">
        <v>0</v>
      </c>
      <c r="AI201" s="47">
        <v>0</v>
      </c>
      <c r="AJ201" s="46">
        <v>0</v>
      </c>
      <c r="AK201" s="46">
        <v>0</v>
      </c>
      <c r="AL201" s="46">
        <v>0</v>
      </c>
      <c r="AM201" s="48">
        <v>0</v>
      </c>
      <c r="AN201" s="40">
        <v>0</v>
      </c>
      <c r="AO201" s="59">
        <f t="shared" si="15"/>
        <v>0</v>
      </c>
      <c r="AP201" s="57">
        <v>0</v>
      </c>
      <c r="AQ201" s="49">
        <v>0</v>
      </c>
      <c r="AR201" s="50">
        <v>0</v>
      </c>
      <c r="AS201" s="38">
        <v>0</v>
      </c>
    </row>
    <row r="202" spans="1:45" ht="12.75" customHeight="1" x14ac:dyDescent="0.25">
      <c r="A202" s="4" t="s">
        <v>15</v>
      </c>
      <c r="B202" s="8">
        <v>404</v>
      </c>
      <c r="C202" s="4" t="s">
        <v>328</v>
      </c>
      <c r="D202" s="5" t="s">
        <v>397</v>
      </c>
      <c r="E202" s="5" t="s">
        <v>9</v>
      </c>
      <c r="F202" s="6" t="s">
        <v>398</v>
      </c>
      <c r="G202" s="33">
        <v>309117</v>
      </c>
      <c r="H202" s="36">
        <v>569072</v>
      </c>
      <c r="I202" s="31">
        <f t="shared" si="12"/>
        <v>62686</v>
      </c>
      <c r="J202" s="42">
        <v>2828</v>
      </c>
      <c r="K202" s="43">
        <v>11052</v>
      </c>
      <c r="L202" s="43">
        <v>24756</v>
      </c>
      <c r="M202" s="43">
        <v>0</v>
      </c>
      <c r="N202" s="43">
        <v>0</v>
      </c>
      <c r="O202" s="43">
        <v>0</v>
      </c>
      <c r="P202" s="43">
        <v>7398</v>
      </c>
      <c r="Q202" s="43">
        <v>7527</v>
      </c>
      <c r="R202" s="43">
        <v>0</v>
      </c>
      <c r="S202" s="43">
        <v>0</v>
      </c>
      <c r="T202" s="43">
        <v>4117</v>
      </c>
      <c r="U202" s="43">
        <v>0</v>
      </c>
      <c r="V202" s="43">
        <v>3500</v>
      </c>
      <c r="W202" s="44">
        <v>1508</v>
      </c>
      <c r="X202" s="41">
        <f t="shared" si="13"/>
        <v>0</v>
      </c>
      <c r="Y202" s="51">
        <v>0</v>
      </c>
      <c r="Z202" s="52">
        <v>0</v>
      </c>
      <c r="AA202" s="53">
        <v>0</v>
      </c>
      <c r="AB202" s="54">
        <v>3286</v>
      </c>
      <c r="AC202" s="55">
        <v>19900</v>
      </c>
      <c r="AD202" s="26">
        <f t="shared" si="14"/>
        <v>2149</v>
      </c>
      <c r="AE202" s="45">
        <v>0</v>
      </c>
      <c r="AF202" s="46">
        <v>2149</v>
      </c>
      <c r="AG202" s="46">
        <v>0</v>
      </c>
      <c r="AH202" s="46">
        <v>0</v>
      </c>
      <c r="AI202" s="47">
        <v>0</v>
      </c>
      <c r="AJ202" s="46">
        <v>0</v>
      </c>
      <c r="AK202" s="46">
        <v>0</v>
      </c>
      <c r="AL202" s="46">
        <v>0</v>
      </c>
      <c r="AM202" s="48">
        <v>0</v>
      </c>
      <c r="AN202" s="40">
        <v>0</v>
      </c>
      <c r="AO202" s="59">
        <f t="shared" si="15"/>
        <v>0</v>
      </c>
      <c r="AP202" s="57">
        <v>0</v>
      </c>
      <c r="AQ202" s="49">
        <v>0</v>
      </c>
      <c r="AR202" s="50">
        <v>0</v>
      </c>
      <c r="AS202" s="38">
        <v>0</v>
      </c>
    </row>
    <row r="203" spans="1:45" ht="12.75" customHeight="1" x14ac:dyDescent="0.25">
      <c r="A203" s="4" t="s">
        <v>15</v>
      </c>
      <c r="B203" s="8">
        <v>404</v>
      </c>
      <c r="C203" s="4" t="s">
        <v>328</v>
      </c>
      <c r="D203" s="5" t="s">
        <v>399</v>
      </c>
      <c r="E203" s="5" t="s">
        <v>9</v>
      </c>
      <c r="F203" s="6" t="s">
        <v>400</v>
      </c>
      <c r="G203" s="33">
        <v>309125</v>
      </c>
      <c r="H203" s="36">
        <v>488310</v>
      </c>
      <c r="I203" s="31">
        <f t="shared" si="12"/>
        <v>49630</v>
      </c>
      <c r="J203" s="42">
        <v>0</v>
      </c>
      <c r="K203" s="43">
        <v>8696</v>
      </c>
      <c r="L203" s="43">
        <v>21538</v>
      </c>
      <c r="M203" s="43">
        <v>0</v>
      </c>
      <c r="N203" s="43">
        <v>0</v>
      </c>
      <c r="O203" s="43">
        <v>0</v>
      </c>
      <c r="P203" s="43">
        <v>4794</v>
      </c>
      <c r="Q203" s="43">
        <v>6938</v>
      </c>
      <c r="R203" s="43">
        <v>1750</v>
      </c>
      <c r="S203" s="43">
        <v>0</v>
      </c>
      <c r="T203" s="43">
        <v>4444</v>
      </c>
      <c r="U203" s="43">
        <v>0</v>
      </c>
      <c r="V203" s="43">
        <v>1470</v>
      </c>
      <c r="W203" s="44">
        <v>0</v>
      </c>
      <c r="X203" s="41">
        <f t="shared" si="13"/>
        <v>0</v>
      </c>
      <c r="Y203" s="51">
        <v>0</v>
      </c>
      <c r="Z203" s="52">
        <v>0</v>
      </c>
      <c r="AA203" s="53">
        <v>0</v>
      </c>
      <c r="AB203" s="54">
        <v>2350</v>
      </c>
      <c r="AC203" s="55">
        <v>965</v>
      </c>
      <c r="AD203" s="26">
        <f t="shared" si="14"/>
        <v>500</v>
      </c>
      <c r="AE203" s="45">
        <v>0</v>
      </c>
      <c r="AF203" s="46">
        <v>0</v>
      </c>
      <c r="AG203" s="46">
        <v>0</v>
      </c>
      <c r="AH203" s="46">
        <v>0</v>
      </c>
      <c r="AI203" s="47">
        <v>500</v>
      </c>
      <c r="AJ203" s="46">
        <v>0</v>
      </c>
      <c r="AK203" s="46">
        <v>0</v>
      </c>
      <c r="AL203" s="46">
        <v>0</v>
      </c>
      <c r="AM203" s="48">
        <v>0</v>
      </c>
      <c r="AN203" s="40">
        <v>0</v>
      </c>
      <c r="AO203" s="59">
        <f t="shared" si="15"/>
        <v>0</v>
      </c>
      <c r="AP203" s="57">
        <v>0</v>
      </c>
      <c r="AQ203" s="49">
        <v>0</v>
      </c>
      <c r="AR203" s="50">
        <v>0</v>
      </c>
      <c r="AS203" s="38">
        <v>0</v>
      </c>
    </row>
    <row r="204" spans="1:45" ht="12.75" customHeight="1" x14ac:dyDescent="0.25">
      <c r="A204" s="4" t="s">
        <v>15</v>
      </c>
      <c r="B204" s="8">
        <v>404</v>
      </c>
      <c r="C204" s="4" t="s">
        <v>328</v>
      </c>
      <c r="D204" s="5" t="s">
        <v>401</v>
      </c>
      <c r="E204" s="5" t="s">
        <v>9</v>
      </c>
      <c r="F204" s="6" t="s">
        <v>402</v>
      </c>
      <c r="G204" s="33">
        <v>309141</v>
      </c>
      <c r="H204" s="36">
        <v>40518</v>
      </c>
      <c r="I204" s="31">
        <f t="shared" si="12"/>
        <v>7485</v>
      </c>
      <c r="J204" s="42">
        <v>0</v>
      </c>
      <c r="K204" s="43">
        <v>0</v>
      </c>
      <c r="L204" s="43">
        <v>3713</v>
      </c>
      <c r="M204" s="43">
        <v>0</v>
      </c>
      <c r="N204" s="43">
        <v>0</v>
      </c>
      <c r="O204" s="43">
        <v>0</v>
      </c>
      <c r="P204" s="43">
        <v>435</v>
      </c>
      <c r="Q204" s="43">
        <v>3001</v>
      </c>
      <c r="R204" s="43">
        <v>0</v>
      </c>
      <c r="S204" s="43">
        <v>0</v>
      </c>
      <c r="T204" s="43">
        <v>336</v>
      </c>
      <c r="U204" s="43">
        <v>0</v>
      </c>
      <c r="V204" s="43">
        <v>0</v>
      </c>
      <c r="W204" s="44">
        <v>0</v>
      </c>
      <c r="X204" s="41">
        <f t="shared" si="13"/>
        <v>0</v>
      </c>
      <c r="Y204" s="51">
        <v>0</v>
      </c>
      <c r="Z204" s="52">
        <v>0</v>
      </c>
      <c r="AA204" s="53">
        <v>0</v>
      </c>
      <c r="AB204" s="54">
        <v>0</v>
      </c>
      <c r="AC204" s="55">
        <v>0</v>
      </c>
      <c r="AD204" s="26">
        <f t="shared" si="14"/>
        <v>0</v>
      </c>
      <c r="AE204" s="45">
        <v>0</v>
      </c>
      <c r="AF204" s="46">
        <v>0</v>
      </c>
      <c r="AG204" s="46">
        <v>0</v>
      </c>
      <c r="AH204" s="46">
        <v>0</v>
      </c>
      <c r="AI204" s="47">
        <v>0</v>
      </c>
      <c r="AJ204" s="46">
        <v>0</v>
      </c>
      <c r="AK204" s="46">
        <v>0</v>
      </c>
      <c r="AL204" s="46">
        <v>0</v>
      </c>
      <c r="AM204" s="48">
        <v>0</v>
      </c>
      <c r="AN204" s="40">
        <v>0</v>
      </c>
      <c r="AO204" s="59">
        <f t="shared" si="15"/>
        <v>0</v>
      </c>
      <c r="AP204" s="57">
        <v>0</v>
      </c>
      <c r="AQ204" s="49">
        <v>0</v>
      </c>
      <c r="AR204" s="50">
        <v>0</v>
      </c>
      <c r="AS204" s="38">
        <v>0</v>
      </c>
    </row>
    <row r="205" spans="1:45" ht="12.75" customHeight="1" x14ac:dyDescent="0.25">
      <c r="A205" s="4" t="s">
        <v>15</v>
      </c>
      <c r="B205" s="8">
        <v>404</v>
      </c>
      <c r="C205" s="4" t="s">
        <v>328</v>
      </c>
      <c r="D205" s="5" t="s">
        <v>403</v>
      </c>
      <c r="E205" s="5" t="s">
        <v>9</v>
      </c>
      <c r="F205" s="6" t="s">
        <v>404</v>
      </c>
      <c r="G205" s="33">
        <v>309176</v>
      </c>
      <c r="H205" s="36">
        <v>723426</v>
      </c>
      <c r="I205" s="31">
        <f t="shared" si="12"/>
        <v>76205</v>
      </c>
      <c r="J205" s="42">
        <v>1437</v>
      </c>
      <c r="K205" s="43">
        <v>0</v>
      </c>
      <c r="L205" s="43">
        <v>37134</v>
      </c>
      <c r="M205" s="43">
        <v>0</v>
      </c>
      <c r="N205" s="43">
        <v>0</v>
      </c>
      <c r="O205" s="43">
        <v>0</v>
      </c>
      <c r="P205" s="43">
        <v>9344</v>
      </c>
      <c r="Q205" s="43">
        <v>21752</v>
      </c>
      <c r="R205" s="43">
        <v>0</v>
      </c>
      <c r="S205" s="43">
        <v>0</v>
      </c>
      <c r="T205" s="43">
        <v>5666</v>
      </c>
      <c r="U205" s="43">
        <v>0</v>
      </c>
      <c r="V205" s="43">
        <v>0</v>
      </c>
      <c r="W205" s="44">
        <v>872</v>
      </c>
      <c r="X205" s="41">
        <f t="shared" si="13"/>
        <v>0</v>
      </c>
      <c r="Y205" s="51">
        <v>0</v>
      </c>
      <c r="Z205" s="52">
        <v>0</v>
      </c>
      <c r="AA205" s="53">
        <v>0</v>
      </c>
      <c r="AB205" s="54">
        <v>4783</v>
      </c>
      <c r="AC205" s="55">
        <v>9131</v>
      </c>
      <c r="AD205" s="26">
        <f t="shared" si="14"/>
        <v>6671</v>
      </c>
      <c r="AE205" s="45">
        <v>0</v>
      </c>
      <c r="AF205" s="46">
        <v>0</v>
      </c>
      <c r="AG205" s="46">
        <v>0</v>
      </c>
      <c r="AH205" s="46">
        <v>0</v>
      </c>
      <c r="AI205" s="47">
        <v>0</v>
      </c>
      <c r="AJ205" s="46">
        <v>613</v>
      </c>
      <c r="AK205" s="46">
        <v>4727</v>
      </c>
      <c r="AL205" s="46">
        <v>0</v>
      </c>
      <c r="AM205" s="48">
        <v>0</v>
      </c>
      <c r="AN205" s="40">
        <v>1331</v>
      </c>
      <c r="AO205" s="59">
        <f t="shared" si="15"/>
        <v>0</v>
      </c>
      <c r="AP205" s="57">
        <v>0</v>
      </c>
      <c r="AQ205" s="49">
        <v>0</v>
      </c>
      <c r="AR205" s="50">
        <v>0</v>
      </c>
      <c r="AS205" s="38">
        <v>0</v>
      </c>
    </row>
    <row r="206" spans="1:45" ht="12.75" customHeight="1" x14ac:dyDescent="0.25">
      <c r="A206" s="4" t="s">
        <v>15</v>
      </c>
      <c r="B206" s="8">
        <v>404</v>
      </c>
      <c r="C206" s="4" t="s">
        <v>328</v>
      </c>
      <c r="D206" s="5" t="s">
        <v>405</v>
      </c>
      <c r="E206" s="5" t="s">
        <v>9</v>
      </c>
      <c r="F206" s="6" t="s">
        <v>406</v>
      </c>
      <c r="G206" s="33">
        <v>309192</v>
      </c>
      <c r="H206" s="36">
        <v>76628</v>
      </c>
      <c r="I206" s="31">
        <f t="shared" si="12"/>
        <v>9692</v>
      </c>
      <c r="J206" s="42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672</v>
      </c>
      <c r="Q206" s="43">
        <v>5036</v>
      </c>
      <c r="R206" s="43">
        <v>0</v>
      </c>
      <c r="S206" s="43">
        <v>0</v>
      </c>
      <c r="T206" s="43">
        <v>464</v>
      </c>
      <c r="U206" s="43">
        <v>0</v>
      </c>
      <c r="V206" s="43">
        <v>1700</v>
      </c>
      <c r="W206" s="44">
        <v>1820</v>
      </c>
      <c r="X206" s="41">
        <f t="shared" si="13"/>
        <v>0</v>
      </c>
      <c r="Y206" s="51">
        <v>0</v>
      </c>
      <c r="Z206" s="52">
        <v>0</v>
      </c>
      <c r="AA206" s="53">
        <v>0</v>
      </c>
      <c r="AB206" s="54">
        <v>192</v>
      </c>
      <c r="AC206" s="55">
        <v>0</v>
      </c>
      <c r="AD206" s="26">
        <f t="shared" si="14"/>
        <v>0</v>
      </c>
      <c r="AE206" s="45">
        <v>0</v>
      </c>
      <c r="AF206" s="46">
        <v>0</v>
      </c>
      <c r="AG206" s="46">
        <v>0</v>
      </c>
      <c r="AH206" s="46">
        <v>0</v>
      </c>
      <c r="AI206" s="47">
        <v>0</v>
      </c>
      <c r="AJ206" s="46">
        <v>0</v>
      </c>
      <c r="AK206" s="46">
        <v>0</v>
      </c>
      <c r="AL206" s="46">
        <v>0</v>
      </c>
      <c r="AM206" s="48">
        <v>0</v>
      </c>
      <c r="AN206" s="40">
        <v>0</v>
      </c>
      <c r="AO206" s="59">
        <f t="shared" si="15"/>
        <v>0</v>
      </c>
      <c r="AP206" s="57">
        <v>0</v>
      </c>
      <c r="AQ206" s="49">
        <v>0</v>
      </c>
      <c r="AR206" s="50">
        <v>0</v>
      </c>
      <c r="AS206" s="38">
        <v>0</v>
      </c>
    </row>
    <row r="207" spans="1:45" ht="12.75" customHeight="1" x14ac:dyDescent="0.25">
      <c r="A207" s="4" t="s">
        <v>15</v>
      </c>
      <c r="B207" s="8">
        <v>404</v>
      </c>
      <c r="C207" s="4" t="s">
        <v>328</v>
      </c>
      <c r="D207" s="5" t="s">
        <v>407</v>
      </c>
      <c r="E207" s="5" t="s">
        <v>9</v>
      </c>
      <c r="F207" s="6" t="s">
        <v>408</v>
      </c>
      <c r="G207" s="33">
        <v>309206</v>
      </c>
      <c r="H207" s="36">
        <v>0</v>
      </c>
      <c r="I207" s="31">
        <f t="shared" si="12"/>
        <v>562</v>
      </c>
      <c r="J207" s="42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562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4">
        <v>0</v>
      </c>
      <c r="X207" s="41">
        <f t="shared" si="13"/>
        <v>0</v>
      </c>
      <c r="Y207" s="51">
        <v>0</v>
      </c>
      <c r="Z207" s="52">
        <v>0</v>
      </c>
      <c r="AA207" s="53">
        <v>0</v>
      </c>
      <c r="AB207" s="54">
        <v>0</v>
      </c>
      <c r="AC207" s="55">
        <v>0</v>
      </c>
      <c r="AD207" s="26">
        <f t="shared" si="14"/>
        <v>0</v>
      </c>
      <c r="AE207" s="45">
        <v>0</v>
      </c>
      <c r="AF207" s="46">
        <v>0</v>
      </c>
      <c r="AG207" s="46">
        <v>0</v>
      </c>
      <c r="AH207" s="46">
        <v>0</v>
      </c>
      <c r="AI207" s="47">
        <v>0</v>
      </c>
      <c r="AJ207" s="46">
        <v>0</v>
      </c>
      <c r="AK207" s="46">
        <v>0</v>
      </c>
      <c r="AL207" s="46">
        <v>0</v>
      </c>
      <c r="AM207" s="48">
        <v>0</v>
      </c>
      <c r="AN207" s="40">
        <v>0</v>
      </c>
      <c r="AO207" s="59">
        <f t="shared" si="15"/>
        <v>0</v>
      </c>
      <c r="AP207" s="57">
        <v>0</v>
      </c>
      <c r="AQ207" s="49">
        <v>0</v>
      </c>
      <c r="AR207" s="50">
        <v>0</v>
      </c>
      <c r="AS207" s="38">
        <v>0</v>
      </c>
    </row>
    <row r="208" spans="1:45" ht="12.75" customHeight="1" x14ac:dyDescent="0.25">
      <c r="A208" s="4" t="s">
        <v>15</v>
      </c>
      <c r="B208" s="8">
        <v>404</v>
      </c>
      <c r="C208" s="4" t="s">
        <v>328</v>
      </c>
      <c r="D208" s="5" t="s">
        <v>409</v>
      </c>
      <c r="E208" s="5" t="s">
        <v>9</v>
      </c>
      <c r="F208" s="6" t="s">
        <v>410</v>
      </c>
      <c r="G208" s="33">
        <v>309214</v>
      </c>
      <c r="H208" s="36">
        <v>47774</v>
      </c>
      <c r="I208" s="31">
        <f t="shared" si="12"/>
        <v>7159</v>
      </c>
      <c r="J208" s="42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480</v>
      </c>
      <c r="Q208" s="43">
        <v>5519</v>
      </c>
      <c r="R208" s="43">
        <v>0</v>
      </c>
      <c r="S208" s="43">
        <v>0</v>
      </c>
      <c r="T208" s="43">
        <v>288</v>
      </c>
      <c r="U208" s="43">
        <v>0</v>
      </c>
      <c r="V208" s="43">
        <v>0</v>
      </c>
      <c r="W208" s="44">
        <v>872</v>
      </c>
      <c r="X208" s="41">
        <f t="shared" si="13"/>
        <v>0</v>
      </c>
      <c r="Y208" s="51">
        <v>0</v>
      </c>
      <c r="Z208" s="52">
        <v>0</v>
      </c>
      <c r="AA208" s="53">
        <v>0</v>
      </c>
      <c r="AB208" s="54">
        <v>140</v>
      </c>
      <c r="AC208" s="55">
        <v>0</v>
      </c>
      <c r="AD208" s="26">
        <f t="shared" si="14"/>
        <v>0</v>
      </c>
      <c r="AE208" s="45">
        <v>0</v>
      </c>
      <c r="AF208" s="46">
        <v>0</v>
      </c>
      <c r="AG208" s="46">
        <v>0</v>
      </c>
      <c r="AH208" s="46">
        <v>0</v>
      </c>
      <c r="AI208" s="47">
        <v>0</v>
      </c>
      <c r="AJ208" s="46">
        <v>0</v>
      </c>
      <c r="AK208" s="46">
        <v>0</v>
      </c>
      <c r="AL208" s="46">
        <v>0</v>
      </c>
      <c r="AM208" s="48">
        <v>0</v>
      </c>
      <c r="AN208" s="40">
        <v>0</v>
      </c>
      <c r="AO208" s="59">
        <f t="shared" si="15"/>
        <v>0</v>
      </c>
      <c r="AP208" s="57">
        <v>0</v>
      </c>
      <c r="AQ208" s="49">
        <v>0</v>
      </c>
      <c r="AR208" s="50">
        <v>0</v>
      </c>
      <c r="AS208" s="38">
        <v>0</v>
      </c>
    </row>
    <row r="209" spans="1:45" ht="12.75" customHeight="1" x14ac:dyDescent="0.25">
      <c r="A209" s="4" t="s">
        <v>15</v>
      </c>
      <c r="B209" s="8">
        <v>404</v>
      </c>
      <c r="C209" s="4" t="s">
        <v>328</v>
      </c>
      <c r="D209" s="5" t="s">
        <v>411</v>
      </c>
      <c r="E209" s="5" t="s">
        <v>9</v>
      </c>
      <c r="F209" s="6" t="s">
        <v>412</v>
      </c>
      <c r="G209" s="33">
        <v>309222</v>
      </c>
      <c r="H209" s="36">
        <v>113133</v>
      </c>
      <c r="I209" s="31">
        <f t="shared" si="12"/>
        <v>17073</v>
      </c>
      <c r="J209" s="42">
        <v>0</v>
      </c>
      <c r="K209" s="43">
        <v>0</v>
      </c>
      <c r="L209" s="43">
        <v>8046</v>
      </c>
      <c r="M209" s="43">
        <v>0</v>
      </c>
      <c r="N209" s="43">
        <v>0</v>
      </c>
      <c r="O209" s="43">
        <v>0</v>
      </c>
      <c r="P209" s="43">
        <v>1075</v>
      </c>
      <c r="Q209" s="43">
        <v>4983</v>
      </c>
      <c r="R209" s="43">
        <v>0</v>
      </c>
      <c r="S209" s="43">
        <v>0</v>
      </c>
      <c r="T209" s="43">
        <v>569</v>
      </c>
      <c r="U209" s="43">
        <v>0</v>
      </c>
      <c r="V209" s="43">
        <v>2400</v>
      </c>
      <c r="W209" s="44">
        <v>0</v>
      </c>
      <c r="X209" s="41">
        <f t="shared" si="13"/>
        <v>0</v>
      </c>
      <c r="Y209" s="51">
        <v>0</v>
      </c>
      <c r="Z209" s="52">
        <v>0</v>
      </c>
      <c r="AA209" s="53">
        <v>0</v>
      </c>
      <c r="AB209" s="54">
        <v>4031</v>
      </c>
      <c r="AC209" s="55">
        <v>0</v>
      </c>
      <c r="AD209" s="26">
        <f t="shared" si="14"/>
        <v>0</v>
      </c>
      <c r="AE209" s="45">
        <v>0</v>
      </c>
      <c r="AF209" s="46">
        <v>0</v>
      </c>
      <c r="AG209" s="46">
        <v>0</v>
      </c>
      <c r="AH209" s="46">
        <v>0</v>
      </c>
      <c r="AI209" s="47">
        <v>0</v>
      </c>
      <c r="AJ209" s="46">
        <v>0</v>
      </c>
      <c r="AK209" s="46">
        <v>0</v>
      </c>
      <c r="AL209" s="46">
        <v>0</v>
      </c>
      <c r="AM209" s="48">
        <v>0</v>
      </c>
      <c r="AN209" s="40">
        <v>0</v>
      </c>
      <c r="AO209" s="59">
        <f t="shared" si="15"/>
        <v>0</v>
      </c>
      <c r="AP209" s="57">
        <v>0</v>
      </c>
      <c r="AQ209" s="49">
        <v>0</v>
      </c>
      <c r="AR209" s="50">
        <v>0</v>
      </c>
      <c r="AS209" s="38">
        <v>0</v>
      </c>
    </row>
    <row r="210" spans="1:45" ht="12.75" customHeight="1" x14ac:dyDescent="0.25">
      <c r="A210" s="4" t="s">
        <v>15</v>
      </c>
      <c r="B210" s="8">
        <v>404</v>
      </c>
      <c r="C210" s="4" t="s">
        <v>328</v>
      </c>
      <c r="D210" s="5" t="s">
        <v>413</v>
      </c>
      <c r="E210" s="5" t="s">
        <v>9</v>
      </c>
      <c r="F210" s="6" t="s">
        <v>414</v>
      </c>
      <c r="G210" s="33">
        <v>309231</v>
      </c>
      <c r="H210" s="36">
        <v>0</v>
      </c>
      <c r="I210" s="31">
        <f t="shared" si="12"/>
        <v>3672</v>
      </c>
      <c r="J210" s="42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3672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4">
        <v>0</v>
      </c>
      <c r="X210" s="41">
        <f t="shared" si="13"/>
        <v>0</v>
      </c>
      <c r="Y210" s="51">
        <v>0</v>
      </c>
      <c r="Z210" s="52">
        <v>0</v>
      </c>
      <c r="AA210" s="53">
        <v>0</v>
      </c>
      <c r="AB210" s="54">
        <v>0</v>
      </c>
      <c r="AC210" s="55">
        <v>0</v>
      </c>
      <c r="AD210" s="26">
        <f t="shared" si="14"/>
        <v>0</v>
      </c>
      <c r="AE210" s="45">
        <v>0</v>
      </c>
      <c r="AF210" s="46">
        <v>0</v>
      </c>
      <c r="AG210" s="46">
        <v>0</v>
      </c>
      <c r="AH210" s="46">
        <v>0</v>
      </c>
      <c r="AI210" s="47">
        <v>0</v>
      </c>
      <c r="AJ210" s="46">
        <v>0</v>
      </c>
      <c r="AK210" s="46">
        <v>0</v>
      </c>
      <c r="AL210" s="46">
        <v>0</v>
      </c>
      <c r="AM210" s="48">
        <v>0</v>
      </c>
      <c r="AN210" s="40">
        <v>0</v>
      </c>
      <c r="AO210" s="59">
        <f t="shared" si="15"/>
        <v>0</v>
      </c>
      <c r="AP210" s="57">
        <v>0</v>
      </c>
      <c r="AQ210" s="49">
        <v>0</v>
      </c>
      <c r="AR210" s="50">
        <v>0</v>
      </c>
      <c r="AS210" s="38">
        <v>0</v>
      </c>
    </row>
    <row r="211" spans="1:45" ht="12.75" customHeight="1" x14ac:dyDescent="0.25">
      <c r="A211" s="4" t="s">
        <v>15</v>
      </c>
      <c r="B211" s="8">
        <v>404</v>
      </c>
      <c r="C211" s="4" t="s">
        <v>328</v>
      </c>
      <c r="D211" s="5" t="s">
        <v>415</v>
      </c>
      <c r="E211" s="5" t="s">
        <v>9</v>
      </c>
      <c r="F211" s="6" t="s">
        <v>416</v>
      </c>
      <c r="G211" s="33">
        <v>309249</v>
      </c>
      <c r="H211" s="36">
        <v>448179</v>
      </c>
      <c r="I211" s="31">
        <f t="shared" si="12"/>
        <v>140000</v>
      </c>
      <c r="J211" s="42">
        <v>0</v>
      </c>
      <c r="K211" s="43">
        <v>9452</v>
      </c>
      <c r="L211" s="43">
        <v>12997</v>
      </c>
      <c r="M211" s="43">
        <v>0</v>
      </c>
      <c r="N211" s="43">
        <v>100000</v>
      </c>
      <c r="O211" s="43">
        <v>0</v>
      </c>
      <c r="P211" s="43">
        <v>4390</v>
      </c>
      <c r="Q211" s="43">
        <v>8261</v>
      </c>
      <c r="R211" s="43">
        <v>1300</v>
      </c>
      <c r="S211" s="43">
        <v>0</v>
      </c>
      <c r="T211" s="43">
        <v>3600</v>
      </c>
      <c r="U211" s="43">
        <v>0</v>
      </c>
      <c r="V211" s="43">
        <v>0</v>
      </c>
      <c r="W211" s="44">
        <v>0</v>
      </c>
      <c r="X211" s="41">
        <f t="shared" si="13"/>
        <v>0</v>
      </c>
      <c r="Y211" s="51">
        <v>0</v>
      </c>
      <c r="Z211" s="52">
        <v>0</v>
      </c>
      <c r="AA211" s="53">
        <v>0</v>
      </c>
      <c r="AB211" s="54">
        <v>5914</v>
      </c>
      <c r="AC211" s="55">
        <v>34893</v>
      </c>
      <c r="AD211" s="26">
        <f t="shared" si="14"/>
        <v>1723</v>
      </c>
      <c r="AE211" s="45">
        <v>0</v>
      </c>
      <c r="AF211" s="46">
        <v>0</v>
      </c>
      <c r="AG211" s="46">
        <v>0</v>
      </c>
      <c r="AH211" s="46">
        <v>0</v>
      </c>
      <c r="AI211" s="47">
        <v>500</v>
      </c>
      <c r="AJ211" s="46">
        <v>0</v>
      </c>
      <c r="AK211" s="46">
        <v>1223</v>
      </c>
      <c r="AL211" s="46">
        <v>0</v>
      </c>
      <c r="AM211" s="48">
        <v>0</v>
      </c>
      <c r="AN211" s="40">
        <v>0</v>
      </c>
      <c r="AO211" s="59">
        <f t="shared" si="15"/>
        <v>0</v>
      </c>
      <c r="AP211" s="57">
        <v>0</v>
      </c>
      <c r="AQ211" s="49">
        <v>0</v>
      </c>
      <c r="AR211" s="50">
        <v>0</v>
      </c>
      <c r="AS211" s="38">
        <v>0</v>
      </c>
    </row>
    <row r="212" spans="1:45" ht="12.75" customHeight="1" x14ac:dyDescent="0.25">
      <c r="A212" s="4" t="s">
        <v>15</v>
      </c>
      <c r="B212" s="8">
        <v>404</v>
      </c>
      <c r="C212" s="4" t="s">
        <v>328</v>
      </c>
      <c r="D212" s="5" t="s">
        <v>417</v>
      </c>
      <c r="E212" s="5" t="s">
        <v>9</v>
      </c>
      <c r="F212" s="6" t="s">
        <v>418</v>
      </c>
      <c r="G212" s="33">
        <v>309257</v>
      </c>
      <c r="H212" s="36">
        <v>431045</v>
      </c>
      <c r="I212" s="31">
        <f t="shared" si="12"/>
        <v>45632</v>
      </c>
      <c r="J212" s="42">
        <v>0</v>
      </c>
      <c r="K212" s="43">
        <v>1050</v>
      </c>
      <c r="L212" s="43">
        <v>23518</v>
      </c>
      <c r="M212" s="43">
        <v>0</v>
      </c>
      <c r="N212" s="43">
        <v>0</v>
      </c>
      <c r="O212" s="43">
        <v>0</v>
      </c>
      <c r="P212" s="43">
        <v>3514</v>
      </c>
      <c r="Q212" s="43">
        <v>6332</v>
      </c>
      <c r="R212" s="43">
        <v>3650</v>
      </c>
      <c r="S212" s="43">
        <v>0</v>
      </c>
      <c r="T212" s="43">
        <v>2244</v>
      </c>
      <c r="U212" s="43">
        <v>0</v>
      </c>
      <c r="V212" s="43">
        <v>1000</v>
      </c>
      <c r="W212" s="44">
        <v>4324</v>
      </c>
      <c r="X212" s="41">
        <f t="shared" si="13"/>
        <v>0</v>
      </c>
      <c r="Y212" s="51">
        <v>0</v>
      </c>
      <c r="Z212" s="52">
        <v>0</v>
      </c>
      <c r="AA212" s="53">
        <v>0</v>
      </c>
      <c r="AB212" s="54">
        <v>9593</v>
      </c>
      <c r="AC212" s="55">
        <v>0</v>
      </c>
      <c r="AD212" s="26">
        <f t="shared" si="14"/>
        <v>50</v>
      </c>
      <c r="AE212" s="45">
        <v>0</v>
      </c>
      <c r="AF212" s="46">
        <v>50</v>
      </c>
      <c r="AG212" s="46">
        <v>0</v>
      </c>
      <c r="AH212" s="46">
        <v>0</v>
      </c>
      <c r="AI212" s="47">
        <v>0</v>
      </c>
      <c r="AJ212" s="46">
        <v>0</v>
      </c>
      <c r="AK212" s="46">
        <v>0</v>
      </c>
      <c r="AL212" s="46">
        <v>0</v>
      </c>
      <c r="AM212" s="48">
        <v>0</v>
      </c>
      <c r="AN212" s="40">
        <v>0</v>
      </c>
      <c r="AO212" s="59">
        <f t="shared" si="15"/>
        <v>0</v>
      </c>
      <c r="AP212" s="57">
        <v>0</v>
      </c>
      <c r="AQ212" s="49">
        <v>0</v>
      </c>
      <c r="AR212" s="50">
        <v>0</v>
      </c>
      <c r="AS212" s="38">
        <v>0</v>
      </c>
    </row>
    <row r="213" spans="1:45" ht="12.75" customHeight="1" x14ac:dyDescent="0.25">
      <c r="A213" s="4" t="s">
        <v>15</v>
      </c>
      <c r="B213" s="8">
        <v>404</v>
      </c>
      <c r="C213" s="4" t="s">
        <v>328</v>
      </c>
      <c r="D213" s="5" t="s">
        <v>419</v>
      </c>
      <c r="E213" s="5" t="s">
        <v>9</v>
      </c>
      <c r="F213" s="6" t="s">
        <v>420</v>
      </c>
      <c r="G213" s="33">
        <v>309265</v>
      </c>
      <c r="H213" s="36">
        <v>0</v>
      </c>
      <c r="I213" s="31">
        <f t="shared" si="12"/>
        <v>1420</v>
      </c>
      <c r="J213" s="42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1420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4">
        <v>0</v>
      </c>
      <c r="X213" s="41">
        <f t="shared" si="13"/>
        <v>0</v>
      </c>
      <c r="Y213" s="51">
        <v>0</v>
      </c>
      <c r="Z213" s="52">
        <v>0</v>
      </c>
      <c r="AA213" s="53">
        <v>0</v>
      </c>
      <c r="AB213" s="54">
        <v>0</v>
      </c>
      <c r="AC213" s="55">
        <v>0</v>
      </c>
      <c r="AD213" s="26">
        <f t="shared" si="14"/>
        <v>0</v>
      </c>
      <c r="AE213" s="45">
        <v>0</v>
      </c>
      <c r="AF213" s="46">
        <v>0</v>
      </c>
      <c r="AG213" s="46">
        <v>0</v>
      </c>
      <c r="AH213" s="46">
        <v>0</v>
      </c>
      <c r="AI213" s="47">
        <v>0</v>
      </c>
      <c r="AJ213" s="46">
        <v>0</v>
      </c>
      <c r="AK213" s="46">
        <v>0</v>
      </c>
      <c r="AL213" s="46">
        <v>0</v>
      </c>
      <c r="AM213" s="48">
        <v>0</v>
      </c>
      <c r="AN213" s="40">
        <v>0</v>
      </c>
      <c r="AO213" s="59">
        <f t="shared" si="15"/>
        <v>0</v>
      </c>
      <c r="AP213" s="57">
        <v>0</v>
      </c>
      <c r="AQ213" s="49">
        <v>0</v>
      </c>
      <c r="AR213" s="50">
        <v>0</v>
      </c>
      <c r="AS213" s="38">
        <v>0</v>
      </c>
    </row>
    <row r="214" spans="1:45" ht="12.75" customHeight="1" x14ac:dyDescent="0.25">
      <c r="A214" s="4" t="s">
        <v>15</v>
      </c>
      <c r="B214" s="8">
        <v>404</v>
      </c>
      <c r="C214" s="4" t="s">
        <v>328</v>
      </c>
      <c r="D214" s="5" t="s">
        <v>421</v>
      </c>
      <c r="E214" s="5" t="s">
        <v>9</v>
      </c>
      <c r="F214" s="6" t="s">
        <v>422</v>
      </c>
      <c r="G214" s="33">
        <v>309273</v>
      </c>
      <c r="H214" s="36">
        <v>422933</v>
      </c>
      <c r="I214" s="31">
        <f t="shared" si="12"/>
        <v>17481</v>
      </c>
      <c r="J214" s="42">
        <v>0</v>
      </c>
      <c r="K214" s="43">
        <v>3367</v>
      </c>
      <c r="L214" s="43">
        <v>0</v>
      </c>
      <c r="M214" s="43">
        <v>0</v>
      </c>
      <c r="N214" s="43">
        <v>0</v>
      </c>
      <c r="O214" s="43">
        <v>0</v>
      </c>
      <c r="P214" s="43">
        <v>3616</v>
      </c>
      <c r="Q214" s="43">
        <v>6965</v>
      </c>
      <c r="R214" s="43">
        <v>350</v>
      </c>
      <c r="S214" s="43">
        <v>0</v>
      </c>
      <c r="T214" s="43">
        <v>3183</v>
      </c>
      <c r="U214" s="43">
        <v>0</v>
      </c>
      <c r="V214" s="43">
        <v>0</v>
      </c>
      <c r="W214" s="44">
        <v>0</v>
      </c>
      <c r="X214" s="41">
        <f t="shared" si="13"/>
        <v>0</v>
      </c>
      <c r="Y214" s="51">
        <v>0</v>
      </c>
      <c r="Z214" s="52">
        <v>0</v>
      </c>
      <c r="AA214" s="53">
        <v>0</v>
      </c>
      <c r="AB214" s="54">
        <v>11560</v>
      </c>
      <c r="AC214" s="55">
        <v>14692</v>
      </c>
      <c r="AD214" s="26">
        <f t="shared" si="14"/>
        <v>4065</v>
      </c>
      <c r="AE214" s="45">
        <v>0</v>
      </c>
      <c r="AF214" s="46">
        <v>587</v>
      </c>
      <c r="AG214" s="46">
        <v>0</v>
      </c>
      <c r="AH214" s="46">
        <v>0</v>
      </c>
      <c r="AI214" s="47">
        <v>0</v>
      </c>
      <c r="AJ214" s="46">
        <v>3328</v>
      </c>
      <c r="AK214" s="46">
        <v>0</v>
      </c>
      <c r="AL214" s="46">
        <v>150</v>
      </c>
      <c r="AM214" s="48">
        <v>0</v>
      </c>
      <c r="AN214" s="40">
        <v>0</v>
      </c>
      <c r="AO214" s="59">
        <f t="shared" si="15"/>
        <v>0</v>
      </c>
      <c r="AP214" s="57">
        <v>0</v>
      </c>
      <c r="AQ214" s="49">
        <v>0</v>
      </c>
      <c r="AR214" s="50">
        <v>0</v>
      </c>
      <c r="AS214" s="38">
        <v>0</v>
      </c>
    </row>
    <row r="215" spans="1:45" ht="12.75" customHeight="1" x14ac:dyDescent="0.25">
      <c r="A215" s="4" t="s">
        <v>15</v>
      </c>
      <c r="B215" s="8">
        <v>404</v>
      </c>
      <c r="C215" s="4" t="s">
        <v>328</v>
      </c>
      <c r="D215" s="5" t="s">
        <v>423</v>
      </c>
      <c r="E215" s="5" t="s">
        <v>9</v>
      </c>
      <c r="F215" s="6" t="s">
        <v>424</v>
      </c>
      <c r="G215" s="33">
        <v>309281</v>
      </c>
      <c r="H215" s="36">
        <v>498186</v>
      </c>
      <c r="I215" s="31">
        <f t="shared" si="12"/>
        <v>98819</v>
      </c>
      <c r="J215" s="42">
        <v>5070</v>
      </c>
      <c r="K215" s="43">
        <v>1152</v>
      </c>
      <c r="L215" s="43">
        <v>3350</v>
      </c>
      <c r="M215" s="43">
        <v>0</v>
      </c>
      <c r="N215" s="43">
        <v>70536</v>
      </c>
      <c r="O215" s="43">
        <v>0</v>
      </c>
      <c r="P215" s="43">
        <v>4506</v>
      </c>
      <c r="Q215" s="43">
        <v>9269</v>
      </c>
      <c r="R215" s="43">
        <v>1200</v>
      </c>
      <c r="S215" s="43">
        <v>0</v>
      </c>
      <c r="T215" s="43">
        <v>3736</v>
      </c>
      <c r="U215" s="43">
        <v>0</v>
      </c>
      <c r="V215" s="43">
        <v>0</v>
      </c>
      <c r="W215" s="44">
        <v>0</v>
      </c>
      <c r="X215" s="41">
        <f t="shared" si="13"/>
        <v>0</v>
      </c>
      <c r="Y215" s="51">
        <v>0</v>
      </c>
      <c r="Z215" s="52">
        <v>0</v>
      </c>
      <c r="AA215" s="53">
        <v>0</v>
      </c>
      <c r="AB215" s="54">
        <v>1082</v>
      </c>
      <c r="AC215" s="55">
        <v>0</v>
      </c>
      <c r="AD215" s="26">
        <f t="shared" si="14"/>
        <v>0</v>
      </c>
      <c r="AE215" s="45">
        <v>0</v>
      </c>
      <c r="AF215" s="46">
        <v>0</v>
      </c>
      <c r="AG215" s="46">
        <v>0</v>
      </c>
      <c r="AH215" s="46">
        <v>0</v>
      </c>
      <c r="AI215" s="47">
        <v>0</v>
      </c>
      <c r="AJ215" s="46">
        <v>0</v>
      </c>
      <c r="AK215" s="46">
        <v>0</v>
      </c>
      <c r="AL215" s="46">
        <v>0</v>
      </c>
      <c r="AM215" s="48">
        <v>0</v>
      </c>
      <c r="AN215" s="40">
        <v>0</v>
      </c>
      <c r="AO215" s="59">
        <f t="shared" si="15"/>
        <v>92016</v>
      </c>
      <c r="AP215" s="57">
        <v>0</v>
      </c>
      <c r="AQ215" s="49">
        <v>92016</v>
      </c>
      <c r="AR215" s="50">
        <v>0</v>
      </c>
      <c r="AS215" s="38">
        <v>0</v>
      </c>
    </row>
    <row r="216" spans="1:45" ht="12.75" customHeight="1" x14ac:dyDescent="0.25">
      <c r="A216" s="4" t="s">
        <v>15</v>
      </c>
      <c r="B216" s="8">
        <v>404</v>
      </c>
      <c r="C216" s="4" t="s">
        <v>328</v>
      </c>
      <c r="D216" s="5" t="s">
        <v>425</v>
      </c>
      <c r="E216" s="5" t="s">
        <v>9</v>
      </c>
      <c r="F216" s="6" t="s">
        <v>426</v>
      </c>
      <c r="G216" s="33">
        <v>309303</v>
      </c>
      <c r="H216" s="36">
        <v>2540541</v>
      </c>
      <c r="I216" s="31">
        <f t="shared" si="12"/>
        <v>281560</v>
      </c>
      <c r="J216" s="42">
        <v>4645</v>
      </c>
      <c r="K216" s="43">
        <v>62976</v>
      </c>
      <c r="L216" s="43">
        <v>0</v>
      </c>
      <c r="M216" s="43">
        <v>0</v>
      </c>
      <c r="N216" s="43">
        <v>0</v>
      </c>
      <c r="O216" s="43">
        <v>2000</v>
      </c>
      <c r="P216" s="43">
        <v>24691</v>
      </c>
      <c r="Q216" s="43">
        <v>50347</v>
      </c>
      <c r="R216" s="43">
        <v>4650</v>
      </c>
      <c r="S216" s="43">
        <v>0</v>
      </c>
      <c r="T216" s="43">
        <v>25773</v>
      </c>
      <c r="U216" s="43">
        <v>17850</v>
      </c>
      <c r="V216" s="43">
        <v>12400</v>
      </c>
      <c r="W216" s="44">
        <v>76228</v>
      </c>
      <c r="X216" s="41">
        <f t="shared" si="13"/>
        <v>0</v>
      </c>
      <c r="Y216" s="51">
        <v>0</v>
      </c>
      <c r="Z216" s="52">
        <v>0</v>
      </c>
      <c r="AA216" s="53">
        <v>0</v>
      </c>
      <c r="AB216" s="54">
        <v>19278</v>
      </c>
      <c r="AC216" s="55">
        <v>66430</v>
      </c>
      <c r="AD216" s="26">
        <f t="shared" si="14"/>
        <v>6791</v>
      </c>
      <c r="AE216" s="45">
        <v>0</v>
      </c>
      <c r="AF216" s="46">
        <v>6791</v>
      </c>
      <c r="AG216" s="46">
        <v>0</v>
      </c>
      <c r="AH216" s="46">
        <v>0</v>
      </c>
      <c r="AI216" s="47">
        <v>0</v>
      </c>
      <c r="AJ216" s="46">
        <v>0</v>
      </c>
      <c r="AK216" s="46">
        <v>0</v>
      </c>
      <c r="AL216" s="46">
        <v>0</v>
      </c>
      <c r="AM216" s="48">
        <v>0</v>
      </c>
      <c r="AN216" s="40">
        <v>0</v>
      </c>
      <c r="AO216" s="59">
        <f t="shared" si="15"/>
        <v>0</v>
      </c>
      <c r="AP216" s="57">
        <v>0</v>
      </c>
      <c r="AQ216" s="49">
        <v>0</v>
      </c>
      <c r="AR216" s="50">
        <v>0</v>
      </c>
      <c r="AS216" s="38">
        <v>0</v>
      </c>
    </row>
    <row r="217" spans="1:45" ht="12.75" customHeight="1" x14ac:dyDescent="0.25">
      <c r="A217" s="4" t="s">
        <v>15</v>
      </c>
      <c r="B217" s="8">
        <v>404</v>
      </c>
      <c r="C217" s="4" t="s">
        <v>328</v>
      </c>
      <c r="D217" s="5" t="s">
        <v>427</v>
      </c>
      <c r="E217" s="5" t="s">
        <v>9</v>
      </c>
      <c r="F217" s="6" t="s">
        <v>428</v>
      </c>
      <c r="G217" s="33">
        <v>309311</v>
      </c>
      <c r="H217" s="36">
        <v>1351439</v>
      </c>
      <c r="I217" s="31">
        <f t="shared" si="12"/>
        <v>111224</v>
      </c>
      <c r="J217" s="42">
        <v>5152</v>
      </c>
      <c r="K217" s="43">
        <v>0</v>
      </c>
      <c r="L217" s="43">
        <v>3713</v>
      </c>
      <c r="M217" s="43">
        <v>400</v>
      </c>
      <c r="N217" s="43">
        <v>0</v>
      </c>
      <c r="O217" s="43">
        <v>0</v>
      </c>
      <c r="P217" s="43">
        <v>18688</v>
      </c>
      <c r="Q217" s="43">
        <v>50362</v>
      </c>
      <c r="R217" s="43">
        <v>1300</v>
      </c>
      <c r="S217" s="43">
        <v>0</v>
      </c>
      <c r="T217" s="43">
        <v>10345</v>
      </c>
      <c r="U217" s="43">
        <v>3300</v>
      </c>
      <c r="V217" s="43">
        <v>6500</v>
      </c>
      <c r="W217" s="44">
        <v>11464</v>
      </c>
      <c r="X217" s="41">
        <f t="shared" si="13"/>
        <v>0</v>
      </c>
      <c r="Y217" s="51">
        <v>0</v>
      </c>
      <c r="Z217" s="52">
        <v>0</v>
      </c>
      <c r="AA217" s="53">
        <v>0</v>
      </c>
      <c r="AB217" s="54">
        <v>27973</v>
      </c>
      <c r="AC217" s="55">
        <v>0</v>
      </c>
      <c r="AD217" s="26">
        <f t="shared" si="14"/>
        <v>0</v>
      </c>
      <c r="AE217" s="45">
        <v>0</v>
      </c>
      <c r="AF217" s="46">
        <v>0</v>
      </c>
      <c r="AG217" s="46">
        <v>0</v>
      </c>
      <c r="AH217" s="46">
        <v>0</v>
      </c>
      <c r="AI217" s="47">
        <v>0</v>
      </c>
      <c r="AJ217" s="46">
        <v>0</v>
      </c>
      <c r="AK217" s="46">
        <v>0</v>
      </c>
      <c r="AL217" s="46">
        <v>0</v>
      </c>
      <c r="AM217" s="48">
        <v>0</v>
      </c>
      <c r="AN217" s="40">
        <v>0</v>
      </c>
      <c r="AO217" s="59">
        <f t="shared" si="15"/>
        <v>0</v>
      </c>
      <c r="AP217" s="57">
        <v>0</v>
      </c>
      <c r="AQ217" s="49">
        <v>0</v>
      </c>
      <c r="AR217" s="50">
        <v>0</v>
      </c>
      <c r="AS217" s="38">
        <v>0</v>
      </c>
    </row>
    <row r="218" spans="1:45" ht="12.75" customHeight="1" x14ac:dyDescent="0.25">
      <c r="A218" s="4" t="s">
        <v>15</v>
      </c>
      <c r="B218" s="8">
        <v>404</v>
      </c>
      <c r="C218" s="4" t="s">
        <v>328</v>
      </c>
      <c r="D218" s="5" t="s">
        <v>429</v>
      </c>
      <c r="E218" s="5" t="s">
        <v>9</v>
      </c>
      <c r="F218" s="6" t="s">
        <v>430</v>
      </c>
      <c r="G218" s="33">
        <v>309320</v>
      </c>
      <c r="H218" s="36">
        <v>342051</v>
      </c>
      <c r="I218" s="31">
        <f t="shared" si="12"/>
        <v>29037</v>
      </c>
      <c r="J218" s="42">
        <v>0</v>
      </c>
      <c r="K218" s="43">
        <v>3078</v>
      </c>
      <c r="L218" s="43">
        <v>12378</v>
      </c>
      <c r="M218" s="43">
        <v>0</v>
      </c>
      <c r="N218" s="43">
        <v>0</v>
      </c>
      <c r="O218" s="43">
        <v>0</v>
      </c>
      <c r="P218" s="43">
        <v>2688</v>
      </c>
      <c r="Q218" s="43">
        <v>4422</v>
      </c>
      <c r="R218" s="43">
        <v>0</v>
      </c>
      <c r="S218" s="43">
        <v>0</v>
      </c>
      <c r="T218" s="43">
        <v>1419</v>
      </c>
      <c r="U218" s="43">
        <v>0</v>
      </c>
      <c r="V218" s="43">
        <v>1800</v>
      </c>
      <c r="W218" s="44">
        <v>3252</v>
      </c>
      <c r="X218" s="41">
        <f t="shared" si="13"/>
        <v>0</v>
      </c>
      <c r="Y218" s="51">
        <v>0</v>
      </c>
      <c r="Z218" s="52">
        <v>0</v>
      </c>
      <c r="AA218" s="53">
        <v>0</v>
      </c>
      <c r="AB218" s="54">
        <v>7133</v>
      </c>
      <c r="AC218" s="55">
        <v>0</v>
      </c>
      <c r="AD218" s="26">
        <f t="shared" si="14"/>
        <v>488</v>
      </c>
      <c r="AE218" s="45">
        <v>0</v>
      </c>
      <c r="AF218" s="46">
        <v>488</v>
      </c>
      <c r="AG218" s="46">
        <v>0</v>
      </c>
      <c r="AH218" s="46">
        <v>0</v>
      </c>
      <c r="AI218" s="47">
        <v>0</v>
      </c>
      <c r="AJ218" s="46">
        <v>0</v>
      </c>
      <c r="AK218" s="46">
        <v>0</v>
      </c>
      <c r="AL218" s="46">
        <v>0</v>
      </c>
      <c r="AM218" s="48">
        <v>0</v>
      </c>
      <c r="AN218" s="40">
        <v>0</v>
      </c>
      <c r="AO218" s="59">
        <f t="shared" si="15"/>
        <v>0</v>
      </c>
      <c r="AP218" s="57">
        <v>0</v>
      </c>
      <c r="AQ218" s="49">
        <v>0</v>
      </c>
      <c r="AR218" s="50">
        <v>0</v>
      </c>
      <c r="AS218" s="38">
        <v>0</v>
      </c>
    </row>
    <row r="219" spans="1:45" ht="12.75" customHeight="1" x14ac:dyDescent="0.25">
      <c r="A219" s="4" t="s">
        <v>15</v>
      </c>
      <c r="B219" s="8">
        <v>404</v>
      </c>
      <c r="C219" s="4" t="s">
        <v>328</v>
      </c>
      <c r="D219" s="5" t="s">
        <v>431</v>
      </c>
      <c r="E219" s="5" t="s">
        <v>9</v>
      </c>
      <c r="F219" s="6" t="s">
        <v>432</v>
      </c>
      <c r="G219" s="33">
        <v>309338</v>
      </c>
      <c r="H219" s="36">
        <v>1163540</v>
      </c>
      <c r="I219" s="31">
        <f t="shared" si="12"/>
        <v>108577</v>
      </c>
      <c r="J219" s="42">
        <v>1654</v>
      </c>
      <c r="K219" s="43">
        <v>3513</v>
      </c>
      <c r="L219" s="43">
        <v>28106</v>
      </c>
      <c r="M219" s="43">
        <v>0</v>
      </c>
      <c r="N219" s="43">
        <v>0</v>
      </c>
      <c r="O219" s="43">
        <v>1800</v>
      </c>
      <c r="P219" s="43">
        <v>12999</v>
      </c>
      <c r="Q219" s="43">
        <v>18992</v>
      </c>
      <c r="R219" s="43">
        <v>3200</v>
      </c>
      <c r="S219" s="43">
        <v>0</v>
      </c>
      <c r="T219" s="43">
        <v>8529</v>
      </c>
      <c r="U219" s="43">
        <v>0</v>
      </c>
      <c r="V219" s="43">
        <v>3700</v>
      </c>
      <c r="W219" s="44">
        <v>26084</v>
      </c>
      <c r="X219" s="41">
        <f t="shared" si="13"/>
        <v>0</v>
      </c>
      <c r="Y219" s="51">
        <v>0</v>
      </c>
      <c r="Z219" s="52">
        <v>0</v>
      </c>
      <c r="AA219" s="53">
        <v>0</v>
      </c>
      <c r="AB219" s="54">
        <v>6498</v>
      </c>
      <c r="AC219" s="55">
        <v>0</v>
      </c>
      <c r="AD219" s="26">
        <f t="shared" si="14"/>
        <v>0</v>
      </c>
      <c r="AE219" s="45">
        <v>0</v>
      </c>
      <c r="AF219" s="46">
        <v>0</v>
      </c>
      <c r="AG219" s="46">
        <v>0</v>
      </c>
      <c r="AH219" s="46">
        <v>0</v>
      </c>
      <c r="AI219" s="47">
        <v>0</v>
      </c>
      <c r="AJ219" s="46">
        <v>0</v>
      </c>
      <c r="AK219" s="46">
        <v>0</v>
      </c>
      <c r="AL219" s="46">
        <v>0</v>
      </c>
      <c r="AM219" s="48">
        <v>0</v>
      </c>
      <c r="AN219" s="40">
        <v>0</v>
      </c>
      <c r="AO219" s="59">
        <f t="shared" si="15"/>
        <v>0</v>
      </c>
      <c r="AP219" s="57">
        <v>0</v>
      </c>
      <c r="AQ219" s="49">
        <v>0</v>
      </c>
      <c r="AR219" s="50">
        <v>0</v>
      </c>
      <c r="AS219" s="38">
        <v>0</v>
      </c>
    </row>
    <row r="220" spans="1:45" ht="12.75" customHeight="1" x14ac:dyDescent="0.25">
      <c r="A220" s="4" t="s">
        <v>15</v>
      </c>
      <c r="B220" s="8">
        <v>404</v>
      </c>
      <c r="C220" s="4" t="s">
        <v>328</v>
      </c>
      <c r="D220" s="5" t="s">
        <v>433</v>
      </c>
      <c r="E220" s="5" t="s">
        <v>9</v>
      </c>
      <c r="F220" s="6" t="s">
        <v>434</v>
      </c>
      <c r="G220" s="33">
        <v>309354</v>
      </c>
      <c r="H220" s="36">
        <v>456375</v>
      </c>
      <c r="I220" s="31">
        <f t="shared" si="12"/>
        <v>17935</v>
      </c>
      <c r="J220" s="42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3437</v>
      </c>
      <c r="Q220" s="43">
        <v>7366</v>
      </c>
      <c r="R220" s="43">
        <v>1249.9999999999998</v>
      </c>
      <c r="S220" s="43">
        <v>0</v>
      </c>
      <c r="T220" s="43">
        <v>2430</v>
      </c>
      <c r="U220" s="43">
        <v>0</v>
      </c>
      <c r="V220" s="43">
        <v>0</v>
      </c>
      <c r="W220" s="44">
        <v>3452</v>
      </c>
      <c r="X220" s="41">
        <f t="shared" si="13"/>
        <v>0</v>
      </c>
      <c r="Y220" s="51">
        <v>0</v>
      </c>
      <c r="Z220" s="52">
        <v>0</v>
      </c>
      <c r="AA220" s="53">
        <v>0</v>
      </c>
      <c r="AB220" s="54">
        <v>2043</v>
      </c>
      <c r="AC220" s="55">
        <v>0</v>
      </c>
      <c r="AD220" s="26">
        <f t="shared" si="14"/>
        <v>0</v>
      </c>
      <c r="AE220" s="45">
        <v>0</v>
      </c>
      <c r="AF220" s="46">
        <v>0</v>
      </c>
      <c r="AG220" s="46">
        <v>0</v>
      </c>
      <c r="AH220" s="46">
        <v>0</v>
      </c>
      <c r="AI220" s="47">
        <v>0</v>
      </c>
      <c r="AJ220" s="46">
        <v>0</v>
      </c>
      <c r="AK220" s="46">
        <v>0</v>
      </c>
      <c r="AL220" s="46">
        <v>0</v>
      </c>
      <c r="AM220" s="48">
        <v>0</v>
      </c>
      <c r="AN220" s="40">
        <v>0</v>
      </c>
      <c r="AO220" s="59">
        <f t="shared" si="15"/>
        <v>0</v>
      </c>
      <c r="AP220" s="57">
        <v>0</v>
      </c>
      <c r="AQ220" s="49">
        <v>0</v>
      </c>
      <c r="AR220" s="50">
        <v>0</v>
      </c>
      <c r="AS220" s="38">
        <v>0</v>
      </c>
    </row>
    <row r="221" spans="1:45" ht="12.75" customHeight="1" x14ac:dyDescent="0.25">
      <c r="A221" s="4" t="s">
        <v>15</v>
      </c>
      <c r="B221" s="8">
        <v>404</v>
      </c>
      <c r="C221" s="4" t="s">
        <v>328</v>
      </c>
      <c r="D221" s="5" t="s">
        <v>435</v>
      </c>
      <c r="E221" s="5" t="s">
        <v>9</v>
      </c>
      <c r="F221" s="6" t="s">
        <v>436</v>
      </c>
      <c r="G221" s="33">
        <v>309371</v>
      </c>
      <c r="H221" s="36">
        <v>627780</v>
      </c>
      <c r="I221" s="31">
        <f t="shared" si="12"/>
        <v>32532</v>
      </c>
      <c r="J221" s="42">
        <v>5529</v>
      </c>
      <c r="K221" s="43">
        <v>550</v>
      </c>
      <c r="L221" s="43">
        <v>3713</v>
      </c>
      <c r="M221" s="43">
        <v>1600</v>
      </c>
      <c r="N221" s="43">
        <v>0</v>
      </c>
      <c r="O221" s="43">
        <v>0</v>
      </c>
      <c r="P221" s="43">
        <v>4384</v>
      </c>
      <c r="Q221" s="43">
        <v>8385</v>
      </c>
      <c r="R221" s="43">
        <v>3900</v>
      </c>
      <c r="S221" s="43">
        <v>0</v>
      </c>
      <c r="T221" s="43">
        <v>4471</v>
      </c>
      <c r="U221" s="43">
        <v>0</v>
      </c>
      <c r="V221" s="43">
        <v>0</v>
      </c>
      <c r="W221" s="44">
        <v>0</v>
      </c>
      <c r="X221" s="41">
        <f t="shared" si="13"/>
        <v>0</v>
      </c>
      <c r="Y221" s="51">
        <v>0</v>
      </c>
      <c r="Z221" s="52">
        <v>0</v>
      </c>
      <c r="AA221" s="53">
        <v>0</v>
      </c>
      <c r="AB221" s="54">
        <v>5738</v>
      </c>
      <c r="AC221" s="55">
        <v>17200</v>
      </c>
      <c r="AD221" s="26">
        <f t="shared" si="14"/>
        <v>89</v>
      </c>
      <c r="AE221" s="45">
        <v>0</v>
      </c>
      <c r="AF221" s="46">
        <v>89</v>
      </c>
      <c r="AG221" s="46">
        <v>0</v>
      </c>
      <c r="AH221" s="46">
        <v>0</v>
      </c>
      <c r="AI221" s="47">
        <v>0</v>
      </c>
      <c r="AJ221" s="46">
        <v>0</v>
      </c>
      <c r="AK221" s="46">
        <v>0</v>
      </c>
      <c r="AL221" s="46">
        <v>0</v>
      </c>
      <c r="AM221" s="48">
        <v>0</v>
      </c>
      <c r="AN221" s="40">
        <v>0</v>
      </c>
      <c r="AO221" s="59">
        <f t="shared" si="15"/>
        <v>0</v>
      </c>
      <c r="AP221" s="57">
        <v>0</v>
      </c>
      <c r="AQ221" s="49">
        <v>0</v>
      </c>
      <c r="AR221" s="50">
        <v>0</v>
      </c>
      <c r="AS221" s="38">
        <v>0</v>
      </c>
    </row>
    <row r="222" spans="1:45" ht="12.75" customHeight="1" x14ac:dyDescent="0.25">
      <c r="A222" s="4" t="s">
        <v>15</v>
      </c>
      <c r="B222" s="8">
        <v>405</v>
      </c>
      <c r="C222" s="4" t="s">
        <v>445</v>
      </c>
      <c r="D222" s="5" t="s">
        <v>450</v>
      </c>
      <c r="E222" s="5" t="s">
        <v>9</v>
      </c>
      <c r="F222" s="6" t="s">
        <v>451</v>
      </c>
      <c r="G222" s="33">
        <v>305898</v>
      </c>
      <c r="H222" s="36">
        <v>326782</v>
      </c>
      <c r="I222" s="31">
        <f t="shared" si="12"/>
        <v>23178</v>
      </c>
      <c r="J222" s="42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8700</v>
      </c>
      <c r="P222" s="43">
        <v>2349</v>
      </c>
      <c r="Q222" s="43">
        <v>9639</v>
      </c>
      <c r="R222" s="43">
        <v>450</v>
      </c>
      <c r="S222" s="43">
        <v>0</v>
      </c>
      <c r="T222" s="43">
        <v>2040</v>
      </c>
      <c r="U222" s="43">
        <v>0</v>
      </c>
      <c r="V222" s="43">
        <v>0</v>
      </c>
      <c r="W222" s="44">
        <v>0</v>
      </c>
      <c r="X222" s="41">
        <f t="shared" si="13"/>
        <v>0</v>
      </c>
      <c r="Y222" s="51">
        <v>0</v>
      </c>
      <c r="Z222" s="52">
        <v>0</v>
      </c>
      <c r="AA222" s="53">
        <v>0</v>
      </c>
      <c r="AB222" s="54">
        <v>20497</v>
      </c>
      <c r="AC222" s="55">
        <v>0</v>
      </c>
      <c r="AD222" s="26">
        <f t="shared" si="14"/>
        <v>0</v>
      </c>
      <c r="AE222" s="45">
        <v>0</v>
      </c>
      <c r="AF222" s="46">
        <v>0</v>
      </c>
      <c r="AG222" s="46">
        <v>0</v>
      </c>
      <c r="AH222" s="46">
        <v>0</v>
      </c>
      <c r="AI222" s="47">
        <v>0</v>
      </c>
      <c r="AJ222" s="46">
        <v>0</v>
      </c>
      <c r="AK222" s="46">
        <v>0</v>
      </c>
      <c r="AL222" s="46">
        <v>0</v>
      </c>
      <c r="AM222" s="48">
        <v>0</v>
      </c>
      <c r="AN222" s="40">
        <v>0</v>
      </c>
      <c r="AO222" s="59">
        <f t="shared" si="15"/>
        <v>0</v>
      </c>
      <c r="AP222" s="57">
        <v>0</v>
      </c>
      <c r="AQ222" s="49">
        <v>0</v>
      </c>
      <c r="AR222" s="50">
        <v>0</v>
      </c>
      <c r="AS222" s="38">
        <v>0</v>
      </c>
    </row>
    <row r="223" spans="1:45" ht="12.75" customHeight="1" x14ac:dyDescent="0.25">
      <c r="A223" s="4" t="s">
        <v>15</v>
      </c>
      <c r="B223" s="8">
        <v>405</v>
      </c>
      <c r="C223" s="4" t="s">
        <v>445</v>
      </c>
      <c r="D223" s="5" t="s">
        <v>452</v>
      </c>
      <c r="E223" s="5" t="s">
        <v>9</v>
      </c>
      <c r="F223" s="6" t="s">
        <v>453</v>
      </c>
      <c r="G223" s="33">
        <v>306070</v>
      </c>
      <c r="H223" s="36">
        <v>152421</v>
      </c>
      <c r="I223" s="31">
        <f t="shared" si="12"/>
        <v>12216</v>
      </c>
      <c r="J223" s="42">
        <v>0</v>
      </c>
      <c r="K223" s="43">
        <v>0</v>
      </c>
      <c r="L223" s="43">
        <v>3713</v>
      </c>
      <c r="M223" s="43">
        <v>0</v>
      </c>
      <c r="N223" s="43">
        <v>0</v>
      </c>
      <c r="O223" s="43">
        <v>0</v>
      </c>
      <c r="P223" s="43">
        <v>1408</v>
      </c>
      <c r="Q223" s="43">
        <v>4339</v>
      </c>
      <c r="R223" s="43">
        <v>0</v>
      </c>
      <c r="S223" s="43">
        <v>0</v>
      </c>
      <c r="T223" s="43">
        <v>1056</v>
      </c>
      <c r="U223" s="43">
        <v>0</v>
      </c>
      <c r="V223" s="43">
        <v>1700</v>
      </c>
      <c r="W223" s="44">
        <v>0</v>
      </c>
      <c r="X223" s="41">
        <f t="shared" si="13"/>
        <v>0</v>
      </c>
      <c r="Y223" s="51">
        <v>0</v>
      </c>
      <c r="Z223" s="52">
        <v>0</v>
      </c>
      <c r="AA223" s="53">
        <v>0</v>
      </c>
      <c r="AB223" s="54">
        <v>357</v>
      </c>
      <c r="AC223" s="55">
        <v>0</v>
      </c>
      <c r="AD223" s="26">
        <f t="shared" si="14"/>
        <v>0</v>
      </c>
      <c r="AE223" s="45">
        <v>0</v>
      </c>
      <c r="AF223" s="46">
        <v>0</v>
      </c>
      <c r="AG223" s="46">
        <v>0</v>
      </c>
      <c r="AH223" s="46">
        <v>0</v>
      </c>
      <c r="AI223" s="47">
        <v>0</v>
      </c>
      <c r="AJ223" s="46">
        <v>0</v>
      </c>
      <c r="AK223" s="46">
        <v>0</v>
      </c>
      <c r="AL223" s="46">
        <v>0</v>
      </c>
      <c r="AM223" s="48">
        <v>0</v>
      </c>
      <c r="AN223" s="40">
        <v>0</v>
      </c>
      <c r="AO223" s="59">
        <f t="shared" si="15"/>
        <v>0</v>
      </c>
      <c r="AP223" s="57">
        <v>0</v>
      </c>
      <c r="AQ223" s="49">
        <v>0</v>
      </c>
      <c r="AR223" s="50">
        <v>0</v>
      </c>
      <c r="AS223" s="38">
        <v>0</v>
      </c>
    </row>
    <row r="224" spans="1:45" ht="12.75" customHeight="1" x14ac:dyDescent="0.25">
      <c r="A224" s="4" t="s">
        <v>15</v>
      </c>
      <c r="B224" s="8">
        <v>405</v>
      </c>
      <c r="C224" s="4" t="s">
        <v>445</v>
      </c>
      <c r="D224" s="5" t="s">
        <v>454</v>
      </c>
      <c r="E224" s="5" t="s">
        <v>9</v>
      </c>
      <c r="F224" s="6" t="s">
        <v>455</v>
      </c>
      <c r="G224" s="33">
        <v>306100</v>
      </c>
      <c r="H224" s="36">
        <v>597472</v>
      </c>
      <c r="I224" s="31">
        <f t="shared" si="12"/>
        <v>34996</v>
      </c>
      <c r="J224" s="42">
        <v>2930</v>
      </c>
      <c r="K224" s="43">
        <v>0</v>
      </c>
      <c r="L224" s="43">
        <v>3713</v>
      </c>
      <c r="M224" s="43">
        <v>0</v>
      </c>
      <c r="N224" s="43">
        <v>0</v>
      </c>
      <c r="O224" s="43">
        <v>1900</v>
      </c>
      <c r="P224" s="43">
        <v>5152</v>
      </c>
      <c r="Q224" s="43">
        <v>14519</v>
      </c>
      <c r="R224" s="43">
        <v>1050</v>
      </c>
      <c r="S224" s="43">
        <v>0</v>
      </c>
      <c r="T224" s="43">
        <v>4232</v>
      </c>
      <c r="U224" s="43">
        <v>0</v>
      </c>
      <c r="V224" s="43">
        <v>1500</v>
      </c>
      <c r="W224" s="44">
        <v>0</v>
      </c>
      <c r="X224" s="41">
        <f t="shared" si="13"/>
        <v>0</v>
      </c>
      <c r="Y224" s="51">
        <v>0</v>
      </c>
      <c r="Z224" s="52">
        <v>0</v>
      </c>
      <c r="AA224" s="53">
        <v>0</v>
      </c>
      <c r="AB224" s="54">
        <v>2216</v>
      </c>
      <c r="AC224" s="55">
        <v>0</v>
      </c>
      <c r="AD224" s="26">
        <f t="shared" si="14"/>
        <v>0</v>
      </c>
      <c r="AE224" s="45">
        <v>0</v>
      </c>
      <c r="AF224" s="46">
        <v>0</v>
      </c>
      <c r="AG224" s="46">
        <v>0</v>
      </c>
      <c r="AH224" s="46">
        <v>0</v>
      </c>
      <c r="AI224" s="47">
        <v>0</v>
      </c>
      <c r="AJ224" s="46">
        <v>0</v>
      </c>
      <c r="AK224" s="46">
        <v>0</v>
      </c>
      <c r="AL224" s="46">
        <v>0</v>
      </c>
      <c r="AM224" s="48">
        <v>0</v>
      </c>
      <c r="AN224" s="40">
        <v>0</v>
      </c>
      <c r="AO224" s="59">
        <f t="shared" si="15"/>
        <v>0</v>
      </c>
      <c r="AP224" s="57">
        <v>0</v>
      </c>
      <c r="AQ224" s="49">
        <v>0</v>
      </c>
      <c r="AR224" s="50">
        <v>0</v>
      </c>
      <c r="AS224" s="38">
        <v>0</v>
      </c>
    </row>
    <row r="225" spans="1:45" ht="12.75" customHeight="1" x14ac:dyDescent="0.25">
      <c r="A225" s="4" t="s">
        <v>15</v>
      </c>
      <c r="B225" s="8">
        <v>405</v>
      </c>
      <c r="C225" s="4" t="s">
        <v>445</v>
      </c>
      <c r="D225" s="5" t="s">
        <v>456</v>
      </c>
      <c r="E225" s="5" t="s">
        <v>9</v>
      </c>
      <c r="F225" s="6" t="s">
        <v>457</v>
      </c>
      <c r="G225" s="33">
        <v>306151</v>
      </c>
      <c r="H225" s="36">
        <v>835368</v>
      </c>
      <c r="I225" s="31">
        <f t="shared" si="12"/>
        <v>39437</v>
      </c>
      <c r="J225" s="42">
        <v>3802</v>
      </c>
      <c r="K225" s="43">
        <v>184</v>
      </c>
      <c r="L225" s="43">
        <v>7922</v>
      </c>
      <c r="M225" s="43">
        <v>0</v>
      </c>
      <c r="N225" s="43">
        <v>0</v>
      </c>
      <c r="O225" s="43">
        <v>0</v>
      </c>
      <c r="P225" s="43">
        <v>8038</v>
      </c>
      <c r="Q225" s="43">
        <v>11303</v>
      </c>
      <c r="R225" s="43">
        <v>2400</v>
      </c>
      <c r="S225" s="43">
        <v>0</v>
      </c>
      <c r="T225" s="43">
        <v>5788</v>
      </c>
      <c r="U225" s="43">
        <v>0</v>
      </c>
      <c r="V225" s="43">
        <v>0</v>
      </c>
      <c r="W225" s="44">
        <v>0</v>
      </c>
      <c r="X225" s="41">
        <f t="shared" si="13"/>
        <v>0</v>
      </c>
      <c r="Y225" s="51">
        <v>0</v>
      </c>
      <c r="Z225" s="52">
        <v>0</v>
      </c>
      <c r="AA225" s="53">
        <v>0</v>
      </c>
      <c r="AB225" s="54">
        <v>7127</v>
      </c>
      <c r="AC225" s="55">
        <v>0</v>
      </c>
      <c r="AD225" s="26">
        <f t="shared" si="14"/>
        <v>0</v>
      </c>
      <c r="AE225" s="45">
        <v>0</v>
      </c>
      <c r="AF225" s="46">
        <v>0</v>
      </c>
      <c r="AG225" s="46">
        <v>0</v>
      </c>
      <c r="AH225" s="46">
        <v>0</v>
      </c>
      <c r="AI225" s="47">
        <v>0</v>
      </c>
      <c r="AJ225" s="46">
        <v>0</v>
      </c>
      <c r="AK225" s="46">
        <v>0</v>
      </c>
      <c r="AL225" s="46">
        <v>0</v>
      </c>
      <c r="AM225" s="48">
        <v>0</v>
      </c>
      <c r="AN225" s="40">
        <v>0</v>
      </c>
      <c r="AO225" s="59">
        <f t="shared" si="15"/>
        <v>0</v>
      </c>
      <c r="AP225" s="57">
        <v>0</v>
      </c>
      <c r="AQ225" s="49">
        <v>0</v>
      </c>
      <c r="AR225" s="50">
        <v>0</v>
      </c>
      <c r="AS225" s="38">
        <v>0</v>
      </c>
    </row>
    <row r="226" spans="1:45" ht="12.75" customHeight="1" x14ac:dyDescent="0.25">
      <c r="A226" s="4" t="s">
        <v>15</v>
      </c>
      <c r="B226" s="8">
        <v>405</v>
      </c>
      <c r="C226" s="4" t="s">
        <v>445</v>
      </c>
      <c r="D226" s="5" t="s">
        <v>458</v>
      </c>
      <c r="E226" s="5" t="s">
        <v>9</v>
      </c>
      <c r="F226" s="6" t="s">
        <v>459</v>
      </c>
      <c r="G226" s="33">
        <v>306185</v>
      </c>
      <c r="H226" s="36">
        <v>4868285</v>
      </c>
      <c r="I226" s="31">
        <f t="shared" si="12"/>
        <v>562286</v>
      </c>
      <c r="J226" s="42">
        <v>17413</v>
      </c>
      <c r="K226" s="43">
        <v>34048</v>
      </c>
      <c r="L226" s="43">
        <v>111402</v>
      </c>
      <c r="M226" s="43">
        <v>0</v>
      </c>
      <c r="N226" s="43">
        <v>0</v>
      </c>
      <c r="O226" s="43">
        <v>0</v>
      </c>
      <c r="P226" s="43">
        <v>39943</v>
      </c>
      <c r="Q226" s="43">
        <v>124878</v>
      </c>
      <c r="R226" s="43">
        <v>850</v>
      </c>
      <c r="S226" s="43">
        <v>0</v>
      </c>
      <c r="T226" s="43">
        <v>38236</v>
      </c>
      <c r="U226" s="43">
        <v>11400</v>
      </c>
      <c r="V226" s="43">
        <v>16100</v>
      </c>
      <c r="W226" s="44">
        <v>168016</v>
      </c>
      <c r="X226" s="41">
        <f t="shared" si="13"/>
        <v>0</v>
      </c>
      <c r="Y226" s="51">
        <v>0</v>
      </c>
      <c r="Z226" s="52">
        <v>0</v>
      </c>
      <c r="AA226" s="53">
        <v>0</v>
      </c>
      <c r="AB226" s="54">
        <v>56660</v>
      </c>
      <c r="AC226" s="55">
        <v>103488</v>
      </c>
      <c r="AD226" s="26">
        <f t="shared" si="14"/>
        <v>6548</v>
      </c>
      <c r="AE226" s="45">
        <v>0</v>
      </c>
      <c r="AF226" s="46">
        <v>6548</v>
      </c>
      <c r="AG226" s="46">
        <v>0</v>
      </c>
      <c r="AH226" s="46">
        <v>0</v>
      </c>
      <c r="AI226" s="47">
        <v>0</v>
      </c>
      <c r="AJ226" s="46">
        <v>0</v>
      </c>
      <c r="AK226" s="46">
        <v>0</v>
      </c>
      <c r="AL226" s="46">
        <v>0</v>
      </c>
      <c r="AM226" s="48">
        <v>0</v>
      </c>
      <c r="AN226" s="40">
        <v>0</v>
      </c>
      <c r="AO226" s="59">
        <f t="shared" si="15"/>
        <v>0</v>
      </c>
      <c r="AP226" s="57">
        <v>0</v>
      </c>
      <c r="AQ226" s="49">
        <v>0</v>
      </c>
      <c r="AR226" s="50">
        <v>0</v>
      </c>
      <c r="AS226" s="38">
        <v>0</v>
      </c>
    </row>
    <row r="227" spans="1:45" ht="12.75" customHeight="1" x14ac:dyDescent="0.25">
      <c r="A227" s="4" t="s">
        <v>15</v>
      </c>
      <c r="B227" s="8">
        <v>405</v>
      </c>
      <c r="C227" s="4" t="s">
        <v>445</v>
      </c>
      <c r="D227" s="5" t="s">
        <v>460</v>
      </c>
      <c r="E227" s="5" t="s">
        <v>9</v>
      </c>
      <c r="F227" s="6" t="s">
        <v>461</v>
      </c>
      <c r="G227" s="33">
        <v>306215</v>
      </c>
      <c r="H227" s="36">
        <v>856407</v>
      </c>
      <c r="I227" s="31">
        <f t="shared" si="12"/>
        <v>45367</v>
      </c>
      <c r="J227" s="42">
        <v>3592</v>
      </c>
      <c r="K227" s="43">
        <v>4185</v>
      </c>
      <c r="L227" s="43">
        <v>0</v>
      </c>
      <c r="M227" s="43">
        <v>0</v>
      </c>
      <c r="N227" s="43">
        <v>0</v>
      </c>
      <c r="O227" s="43">
        <v>0</v>
      </c>
      <c r="P227" s="43">
        <v>9196</v>
      </c>
      <c r="Q227" s="43">
        <v>19313</v>
      </c>
      <c r="R227" s="43">
        <v>0</v>
      </c>
      <c r="S227" s="43">
        <v>0</v>
      </c>
      <c r="T227" s="43">
        <v>6231</v>
      </c>
      <c r="U227" s="43">
        <v>2850</v>
      </c>
      <c r="V227" s="43">
        <v>0</v>
      </c>
      <c r="W227" s="44">
        <v>0</v>
      </c>
      <c r="X227" s="41">
        <f t="shared" si="13"/>
        <v>0</v>
      </c>
      <c r="Y227" s="51">
        <v>0</v>
      </c>
      <c r="Z227" s="52">
        <v>0</v>
      </c>
      <c r="AA227" s="53">
        <v>0</v>
      </c>
      <c r="AB227" s="54">
        <v>4639</v>
      </c>
      <c r="AC227" s="55">
        <v>0</v>
      </c>
      <c r="AD227" s="26">
        <f t="shared" si="14"/>
        <v>726</v>
      </c>
      <c r="AE227" s="45">
        <v>0</v>
      </c>
      <c r="AF227" s="46">
        <v>726</v>
      </c>
      <c r="AG227" s="46">
        <v>0</v>
      </c>
      <c r="AH227" s="46">
        <v>0</v>
      </c>
      <c r="AI227" s="47">
        <v>0</v>
      </c>
      <c r="AJ227" s="46">
        <v>0</v>
      </c>
      <c r="AK227" s="46">
        <v>0</v>
      </c>
      <c r="AL227" s="46">
        <v>0</v>
      </c>
      <c r="AM227" s="48">
        <v>0</v>
      </c>
      <c r="AN227" s="40">
        <v>0</v>
      </c>
      <c r="AO227" s="59">
        <f t="shared" si="15"/>
        <v>0</v>
      </c>
      <c r="AP227" s="57">
        <v>0</v>
      </c>
      <c r="AQ227" s="49">
        <v>0</v>
      </c>
      <c r="AR227" s="50">
        <v>0</v>
      </c>
      <c r="AS227" s="38">
        <v>0</v>
      </c>
    </row>
    <row r="228" spans="1:45" ht="12.75" customHeight="1" x14ac:dyDescent="0.25">
      <c r="A228" s="4" t="s">
        <v>15</v>
      </c>
      <c r="B228" s="8">
        <v>405</v>
      </c>
      <c r="C228" s="4" t="s">
        <v>445</v>
      </c>
      <c r="D228" s="5" t="s">
        <v>462</v>
      </c>
      <c r="E228" s="5" t="s">
        <v>9</v>
      </c>
      <c r="F228" s="6" t="s">
        <v>463</v>
      </c>
      <c r="G228" s="33">
        <v>306240</v>
      </c>
      <c r="H228" s="36">
        <v>479046</v>
      </c>
      <c r="I228" s="31">
        <f t="shared" si="12"/>
        <v>32507</v>
      </c>
      <c r="J228" s="42">
        <v>0</v>
      </c>
      <c r="K228" s="43">
        <v>0</v>
      </c>
      <c r="L228" s="43">
        <v>4188</v>
      </c>
      <c r="M228" s="43">
        <v>0</v>
      </c>
      <c r="N228" s="43">
        <v>0</v>
      </c>
      <c r="O228" s="43">
        <v>0</v>
      </c>
      <c r="P228" s="43">
        <v>5472</v>
      </c>
      <c r="Q228" s="43">
        <v>14866</v>
      </c>
      <c r="R228" s="43">
        <v>150</v>
      </c>
      <c r="S228" s="43">
        <v>0</v>
      </c>
      <c r="T228" s="43">
        <v>3231</v>
      </c>
      <c r="U228" s="43">
        <v>0</v>
      </c>
      <c r="V228" s="43">
        <v>4400</v>
      </c>
      <c r="W228" s="44">
        <v>200</v>
      </c>
      <c r="X228" s="41">
        <f t="shared" si="13"/>
        <v>0</v>
      </c>
      <c r="Y228" s="51">
        <v>0</v>
      </c>
      <c r="Z228" s="52">
        <v>0</v>
      </c>
      <c r="AA228" s="53">
        <v>0</v>
      </c>
      <c r="AB228" s="54">
        <v>2483</v>
      </c>
      <c r="AC228" s="55">
        <v>0</v>
      </c>
      <c r="AD228" s="26">
        <f t="shared" si="14"/>
        <v>1000</v>
      </c>
      <c r="AE228" s="45">
        <v>0</v>
      </c>
      <c r="AF228" s="46">
        <v>0</v>
      </c>
      <c r="AG228" s="46">
        <v>0</v>
      </c>
      <c r="AH228" s="46">
        <v>0</v>
      </c>
      <c r="AI228" s="47">
        <v>1000</v>
      </c>
      <c r="AJ228" s="46">
        <v>0</v>
      </c>
      <c r="AK228" s="46">
        <v>0</v>
      </c>
      <c r="AL228" s="46">
        <v>0</v>
      </c>
      <c r="AM228" s="48">
        <v>0</v>
      </c>
      <c r="AN228" s="40">
        <v>0</v>
      </c>
      <c r="AO228" s="59">
        <f t="shared" si="15"/>
        <v>0</v>
      </c>
      <c r="AP228" s="57">
        <v>0</v>
      </c>
      <c r="AQ228" s="49">
        <v>0</v>
      </c>
      <c r="AR228" s="50">
        <v>0</v>
      </c>
      <c r="AS228" s="38">
        <v>0</v>
      </c>
    </row>
    <row r="229" spans="1:45" ht="12.75" customHeight="1" x14ac:dyDescent="0.25">
      <c r="A229" s="4" t="s">
        <v>15</v>
      </c>
      <c r="B229" s="8">
        <v>405</v>
      </c>
      <c r="C229" s="4" t="s">
        <v>445</v>
      </c>
      <c r="D229" s="5" t="s">
        <v>464</v>
      </c>
      <c r="E229" s="5" t="s">
        <v>9</v>
      </c>
      <c r="F229" s="6" t="s">
        <v>465</v>
      </c>
      <c r="G229" s="33">
        <v>306312</v>
      </c>
      <c r="H229" s="36">
        <v>1062477</v>
      </c>
      <c r="I229" s="31">
        <f t="shared" si="12"/>
        <v>59692</v>
      </c>
      <c r="J229" s="42">
        <v>6238</v>
      </c>
      <c r="K229" s="43">
        <v>8920</v>
      </c>
      <c r="L229" s="43">
        <v>7427</v>
      </c>
      <c r="M229" s="43">
        <v>0</v>
      </c>
      <c r="N229" s="43">
        <v>0</v>
      </c>
      <c r="O229" s="43">
        <v>0</v>
      </c>
      <c r="P229" s="43">
        <v>9293</v>
      </c>
      <c r="Q229" s="43">
        <v>13432</v>
      </c>
      <c r="R229" s="43">
        <v>1650</v>
      </c>
      <c r="S229" s="43">
        <v>0</v>
      </c>
      <c r="T229" s="43">
        <v>8252</v>
      </c>
      <c r="U229" s="43">
        <v>0</v>
      </c>
      <c r="V229" s="43">
        <v>2100</v>
      </c>
      <c r="W229" s="44">
        <v>2380</v>
      </c>
      <c r="X229" s="41">
        <f t="shared" si="13"/>
        <v>0</v>
      </c>
      <c r="Y229" s="51">
        <v>0</v>
      </c>
      <c r="Z229" s="52">
        <v>0</v>
      </c>
      <c r="AA229" s="53">
        <v>0</v>
      </c>
      <c r="AB229" s="54">
        <v>33666</v>
      </c>
      <c r="AC229" s="55">
        <v>0</v>
      </c>
      <c r="AD229" s="26">
        <f t="shared" si="14"/>
        <v>1136</v>
      </c>
      <c r="AE229" s="45">
        <v>0</v>
      </c>
      <c r="AF229" s="46">
        <v>1136</v>
      </c>
      <c r="AG229" s="46">
        <v>0</v>
      </c>
      <c r="AH229" s="46">
        <v>0</v>
      </c>
      <c r="AI229" s="47">
        <v>0</v>
      </c>
      <c r="AJ229" s="46">
        <v>0</v>
      </c>
      <c r="AK229" s="46">
        <v>0</v>
      </c>
      <c r="AL229" s="46">
        <v>0</v>
      </c>
      <c r="AM229" s="48">
        <v>0</v>
      </c>
      <c r="AN229" s="40">
        <v>0</v>
      </c>
      <c r="AO229" s="59">
        <f t="shared" si="15"/>
        <v>48497</v>
      </c>
      <c r="AP229" s="57">
        <v>0</v>
      </c>
      <c r="AQ229" s="49">
        <v>48497</v>
      </c>
      <c r="AR229" s="50">
        <v>0</v>
      </c>
      <c r="AS229" s="38">
        <v>0</v>
      </c>
    </row>
    <row r="230" spans="1:45" ht="12.75" customHeight="1" x14ac:dyDescent="0.25">
      <c r="A230" s="4" t="s">
        <v>15</v>
      </c>
      <c r="B230" s="8">
        <v>405</v>
      </c>
      <c r="C230" s="4" t="s">
        <v>445</v>
      </c>
      <c r="D230" s="5" t="s">
        <v>466</v>
      </c>
      <c r="E230" s="5" t="s">
        <v>9</v>
      </c>
      <c r="F230" s="6" t="s">
        <v>467</v>
      </c>
      <c r="G230" s="33">
        <v>306347</v>
      </c>
      <c r="H230" s="36">
        <v>439182</v>
      </c>
      <c r="I230" s="31">
        <f t="shared" si="12"/>
        <v>24187</v>
      </c>
      <c r="J230" s="42">
        <v>630</v>
      </c>
      <c r="K230" s="43">
        <v>1846</v>
      </c>
      <c r="L230" s="43">
        <v>0</v>
      </c>
      <c r="M230" s="43">
        <v>0</v>
      </c>
      <c r="N230" s="43">
        <v>0</v>
      </c>
      <c r="O230" s="43">
        <v>0</v>
      </c>
      <c r="P230" s="43">
        <v>3571</v>
      </c>
      <c r="Q230" s="43">
        <v>9400</v>
      </c>
      <c r="R230" s="43">
        <v>850</v>
      </c>
      <c r="S230" s="43">
        <v>0</v>
      </c>
      <c r="T230" s="43">
        <v>3040</v>
      </c>
      <c r="U230" s="43">
        <v>0</v>
      </c>
      <c r="V230" s="43">
        <v>1100</v>
      </c>
      <c r="W230" s="44">
        <v>3750</v>
      </c>
      <c r="X230" s="41">
        <f t="shared" si="13"/>
        <v>0</v>
      </c>
      <c r="Y230" s="51">
        <v>0</v>
      </c>
      <c r="Z230" s="52">
        <v>0</v>
      </c>
      <c r="AA230" s="53">
        <v>0</v>
      </c>
      <c r="AB230" s="54">
        <v>1662</v>
      </c>
      <c r="AC230" s="55">
        <v>0</v>
      </c>
      <c r="AD230" s="26">
        <f t="shared" si="14"/>
        <v>513</v>
      </c>
      <c r="AE230" s="45">
        <v>0</v>
      </c>
      <c r="AF230" s="46">
        <v>513</v>
      </c>
      <c r="AG230" s="46">
        <v>0</v>
      </c>
      <c r="AH230" s="46">
        <v>0</v>
      </c>
      <c r="AI230" s="47">
        <v>0</v>
      </c>
      <c r="AJ230" s="46">
        <v>0</v>
      </c>
      <c r="AK230" s="46">
        <v>0</v>
      </c>
      <c r="AL230" s="46">
        <v>0</v>
      </c>
      <c r="AM230" s="48">
        <v>0</v>
      </c>
      <c r="AN230" s="40">
        <v>0</v>
      </c>
      <c r="AO230" s="59">
        <f t="shared" si="15"/>
        <v>0</v>
      </c>
      <c r="AP230" s="57">
        <v>0</v>
      </c>
      <c r="AQ230" s="49">
        <v>0</v>
      </c>
      <c r="AR230" s="50">
        <v>0</v>
      </c>
      <c r="AS230" s="38">
        <v>0</v>
      </c>
    </row>
    <row r="231" spans="1:45" ht="12.75" customHeight="1" x14ac:dyDescent="0.25">
      <c r="A231" s="4" t="s">
        <v>15</v>
      </c>
      <c r="B231" s="8">
        <v>406</v>
      </c>
      <c r="C231" s="4" t="s">
        <v>470</v>
      </c>
      <c r="D231" s="5" t="s">
        <v>471</v>
      </c>
      <c r="E231" s="5" t="s">
        <v>9</v>
      </c>
      <c r="F231" s="6" t="s">
        <v>472</v>
      </c>
      <c r="G231" s="33">
        <v>311162</v>
      </c>
      <c r="H231" s="36">
        <v>4598730</v>
      </c>
      <c r="I231" s="31">
        <f t="shared" si="12"/>
        <v>640927</v>
      </c>
      <c r="J231" s="42">
        <v>9924</v>
      </c>
      <c r="K231" s="43">
        <v>9225</v>
      </c>
      <c r="L231" s="43">
        <v>210426</v>
      </c>
      <c r="M231" s="43">
        <v>2600</v>
      </c>
      <c r="N231" s="43">
        <v>0</v>
      </c>
      <c r="O231" s="43">
        <v>2000</v>
      </c>
      <c r="P231" s="43">
        <v>35123</v>
      </c>
      <c r="Q231" s="43">
        <v>152848</v>
      </c>
      <c r="R231" s="43">
        <v>3050</v>
      </c>
      <c r="S231" s="43">
        <v>0</v>
      </c>
      <c r="T231" s="43">
        <v>35677</v>
      </c>
      <c r="U231" s="43">
        <v>26539</v>
      </c>
      <c r="V231" s="43">
        <v>8300</v>
      </c>
      <c r="W231" s="44">
        <v>145215</v>
      </c>
      <c r="X231" s="41">
        <f t="shared" si="13"/>
        <v>0</v>
      </c>
      <c r="Y231" s="51">
        <v>0</v>
      </c>
      <c r="Z231" s="52">
        <v>0</v>
      </c>
      <c r="AA231" s="53">
        <v>0</v>
      </c>
      <c r="AB231" s="54">
        <v>74128</v>
      </c>
      <c r="AC231" s="55">
        <v>19590</v>
      </c>
      <c r="AD231" s="26">
        <f t="shared" si="14"/>
        <v>27693</v>
      </c>
      <c r="AE231" s="45">
        <v>0</v>
      </c>
      <c r="AF231" s="46">
        <v>2985</v>
      </c>
      <c r="AG231" s="46">
        <v>0</v>
      </c>
      <c r="AH231" s="46">
        <v>0</v>
      </c>
      <c r="AI231" s="47">
        <v>2953</v>
      </c>
      <c r="AJ231" s="46">
        <v>0</v>
      </c>
      <c r="AK231" s="46">
        <v>21755</v>
      </c>
      <c r="AL231" s="46">
        <v>0</v>
      </c>
      <c r="AM231" s="48">
        <v>0</v>
      </c>
      <c r="AN231" s="40">
        <v>0</v>
      </c>
      <c r="AO231" s="59">
        <f t="shared" si="15"/>
        <v>0</v>
      </c>
      <c r="AP231" s="57">
        <v>0</v>
      </c>
      <c r="AQ231" s="49">
        <v>0</v>
      </c>
      <c r="AR231" s="50">
        <v>0</v>
      </c>
      <c r="AS231" s="38">
        <v>0</v>
      </c>
    </row>
    <row r="232" spans="1:45" ht="12.75" customHeight="1" x14ac:dyDescent="0.25">
      <c r="A232" s="4" t="s">
        <v>15</v>
      </c>
      <c r="B232" s="8">
        <v>406</v>
      </c>
      <c r="C232" s="4" t="s">
        <v>470</v>
      </c>
      <c r="D232" s="5" t="s">
        <v>473</v>
      </c>
      <c r="E232" s="5" t="s">
        <v>9</v>
      </c>
      <c r="F232" s="6" t="s">
        <v>474</v>
      </c>
      <c r="G232" s="33">
        <v>310689</v>
      </c>
      <c r="H232" s="36">
        <v>601360</v>
      </c>
      <c r="I232" s="31">
        <f t="shared" si="12"/>
        <v>65283</v>
      </c>
      <c r="J232" s="42">
        <v>2767</v>
      </c>
      <c r="K232" s="43">
        <v>9361</v>
      </c>
      <c r="L232" s="43">
        <v>23518</v>
      </c>
      <c r="M232" s="43">
        <v>0</v>
      </c>
      <c r="N232" s="43">
        <v>0</v>
      </c>
      <c r="O232" s="43">
        <v>0</v>
      </c>
      <c r="P232" s="43">
        <v>8442</v>
      </c>
      <c r="Q232" s="43">
        <v>9966</v>
      </c>
      <c r="R232" s="43">
        <v>300</v>
      </c>
      <c r="S232" s="43">
        <v>0</v>
      </c>
      <c r="T232" s="43">
        <v>4529</v>
      </c>
      <c r="U232" s="43">
        <v>4200</v>
      </c>
      <c r="V232" s="43">
        <v>2200</v>
      </c>
      <c r="W232" s="44">
        <v>0</v>
      </c>
      <c r="X232" s="41">
        <f t="shared" si="13"/>
        <v>0</v>
      </c>
      <c r="Y232" s="51">
        <v>0</v>
      </c>
      <c r="Z232" s="52">
        <v>0</v>
      </c>
      <c r="AA232" s="53">
        <v>0</v>
      </c>
      <c r="AB232" s="54">
        <v>4033</v>
      </c>
      <c r="AC232" s="55">
        <v>0</v>
      </c>
      <c r="AD232" s="26">
        <f t="shared" si="14"/>
        <v>2333</v>
      </c>
      <c r="AE232" s="45">
        <v>0</v>
      </c>
      <c r="AF232" s="46">
        <v>2333</v>
      </c>
      <c r="AG232" s="46">
        <v>0</v>
      </c>
      <c r="AH232" s="46">
        <v>0</v>
      </c>
      <c r="AI232" s="47">
        <v>0</v>
      </c>
      <c r="AJ232" s="46">
        <v>0</v>
      </c>
      <c r="AK232" s="46">
        <v>0</v>
      </c>
      <c r="AL232" s="46">
        <v>0</v>
      </c>
      <c r="AM232" s="48">
        <v>0</v>
      </c>
      <c r="AN232" s="40">
        <v>0</v>
      </c>
      <c r="AO232" s="59">
        <f t="shared" si="15"/>
        <v>0</v>
      </c>
      <c r="AP232" s="57">
        <v>0</v>
      </c>
      <c r="AQ232" s="49">
        <v>0</v>
      </c>
      <c r="AR232" s="50">
        <v>0</v>
      </c>
      <c r="AS232" s="38">
        <v>0</v>
      </c>
    </row>
    <row r="233" spans="1:45" ht="12.75" customHeight="1" x14ac:dyDescent="0.25">
      <c r="A233" s="4" t="s">
        <v>15</v>
      </c>
      <c r="B233" s="8">
        <v>406</v>
      </c>
      <c r="C233" s="4" t="s">
        <v>470</v>
      </c>
      <c r="D233" s="5" t="s">
        <v>475</v>
      </c>
      <c r="E233" s="5" t="s">
        <v>9</v>
      </c>
      <c r="F233" s="6" t="s">
        <v>476</v>
      </c>
      <c r="G233" s="33">
        <v>310743</v>
      </c>
      <c r="H233" s="36">
        <v>0</v>
      </c>
      <c r="I233" s="31">
        <f t="shared" si="12"/>
        <v>4983</v>
      </c>
      <c r="J233" s="42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4983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4">
        <v>0</v>
      </c>
      <c r="X233" s="41">
        <f t="shared" si="13"/>
        <v>0</v>
      </c>
      <c r="Y233" s="51">
        <v>0</v>
      </c>
      <c r="Z233" s="52">
        <v>0</v>
      </c>
      <c r="AA233" s="53">
        <v>0</v>
      </c>
      <c r="AB233" s="54">
        <v>0</v>
      </c>
      <c r="AC233" s="55">
        <v>0</v>
      </c>
      <c r="AD233" s="26">
        <f t="shared" si="14"/>
        <v>0</v>
      </c>
      <c r="AE233" s="45">
        <v>0</v>
      </c>
      <c r="AF233" s="46">
        <v>0</v>
      </c>
      <c r="AG233" s="46">
        <v>0</v>
      </c>
      <c r="AH233" s="46">
        <v>0</v>
      </c>
      <c r="AI233" s="47">
        <v>0</v>
      </c>
      <c r="AJ233" s="46">
        <v>0</v>
      </c>
      <c r="AK233" s="46">
        <v>0</v>
      </c>
      <c r="AL233" s="46">
        <v>0</v>
      </c>
      <c r="AM233" s="48">
        <v>0</v>
      </c>
      <c r="AN233" s="40">
        <v>0</v>
      </c>
      <c r="AO233" s="59">
        <f t="shared" si="15"/>
        <v>0</v>
      </c>
      <c r="AP233" s="57">
        <v>0</v>
      </c>
      <c r="AQ233" s="49">
        <v>0</v>
      </c>
      <c r="AR233" s="50">
        <v>0</v>
      </c>
      <c r="AS233" s="38">
        <v>0</v>
      </c>
    </row>
    <row r="234" spans="1:45" ht="12.75" customHeight="1" x14ac:dyDescent="0.25">
      <c r="A234" s="4" t="s">
        <v>15</v>
      </c>
      <c r="B234" s="8">
        <v>406</v>
      </c>
      <c r="C234" s="4" t="s">
        <v>470</v>
      </c>
      <c r="D234" s="5" t="s">
        <v>477</v>
      </c>
      <c r="E234" s="5" t="s">
        <v>9</v>
      </c>
      <c r="F234" s="6" t="s">
        <v>478</v>
      </c>
      <c r="G234" s="33">
        <v>310824</v>
      </c>
      <c r="H234" s="36">
        <v>437192</v>
      </c>
      <c r="I234" s="31">
        <f t="shared" si="12"/>
        <v>24918</v>
      </c>
      <c r="J234" s="42">
        <v>0</v>
      </c>
      <c r="K234" s="43">
        <v>3372</v>
      </c>
      <c r="L234" s="43">
        <v>0</v>
      </c>
      <c r="M234" s="43">
        <v>0</v>
      </c>
      <c r="N234" s="43">
        <v>0</v>
      </c>
      <c r="O234" s="43">
        <v>0</v>
      </c>
      <c r="P234" s="43">
        <v>4314</v>
      </c>
      <c r="Q234" s="43">
        <v>11986</v>
      </c>
      <c r="R234" s="43">
        <v>349.99999999999994</v>
      </c>
      <c r="S234" s="43">
        <v>0</v>
      </c>
      <c r="T234" s="43">
        <v>2421</v>
      </c>
      <c r="U234" s="43">
        <v>0</v>
      </c>
      <c r="V234" s="43">
        <v>0</v>
      </c>
      <c r="W234" s="44">
        <v>2475</v>
      </c>
      <c r="X234" s="41">
        <f t="shared" si="13"/>
        <v>0</v>
      </c>
      <c r="Y234" s="51">
        <v>0</v>
      </c>
      <c r="Z234" s="52">
        <v>0</v>
      </c>
      <c r="AA234" s="53">
        <v>0</v>
      </c>
      <c r="AB234" s="54">
        <v>11814</v>
      </c>
      <c r="AC234" s="55">
        <v>3430</v>
      </c>
      <c r="AD234" s="26">
        <f t="shared" si="14"/>
        <v>1937</v>
      </c>
      <c r="AE234" s="45">
        <v>0</v>
      </c>
      <c r="AF234" s="46">
        <v>529</v>
      </c>
      <c r="AG234" s="46">
        <v>0</v>
      </c>
      <c r="AH234" s="46">
        <v>0</v>
      </c>
      <c r="AI234" s="47">
        <v>0</v>
      </c>
      <c r="AJ234" s="46">
        <v>0</v>
      </c>
      <c r="AK234" s="46">
        <v>1408</v>
      </c>
      <c r="AL234" s="46">
        <v>0</v>
      </c>
      <c r="AM234" s="48">
        <v>0</v>
      </c>
      <c r="AN234" s="40">
        <v>0</v>
      </c>
      <c r="AO234" s="59">
        <f t="shared" si="15"/>
        <v>0</v>
      </c>
      <c r="AP234" s="57">
        <v>0</v>
      </c>
      <c r="AQ234" s="49">
        <v>0</v>
      </c>
      <c r="AR234" s="50">
        <v>0</v>
      </c>
      <c r="AS234" s="38">
        <v>0</v>
      </c>
    </row>
    <row r="235" spans="1:45" ht="12.75" customHeight="1" x14ac:dyDescent="0.25">
      <c r="A235" s="4" t="s">
        <v>15</v>
      </c>
      <c r="B235" s="8">
        <v>406</v>
      </c>
      <c r="C235" s="4" t="s">
        <v>470</v>
      </c>
      <c r="D235" s="5" t="s">
        <v>479</v>
      </c>
      <c r="E235" s="5" t="s">
        <v>9</v>
      </c>
      <c r="F235" s="6" t="s">
        <v>480</v>
      </c>
      <c r="G235" s="33">
        <v>310875</v>
      </c>
      <c r="H235" s="36">
        <v>108537</v>
      </c>
      <c r="I235" s="31">
        <f t="shared" si="12"/>
        <v>12698</v>
      </c>
      <c r="J235" s="42">
        <v>0</v>
      </c>
      <c r="K235" s="43">
        <v>1491</v>
      </c>
      <c r="L235" s="43">
        <v>3713</v>
      </c>
      <c r="M235" s="43">
        <v>0</v>
      </c>
      <c r="N235" s="43">
        <v>0</v>
      </c>
      <c r="O235" s="43">
        <v>0</v>
      </c>
      <c r="P235" s="43">
        <v>966</v>
      </c>
      <c r="Q235" s="43">
        <v>5920</v>
      </c>
      <c r="R235" s="43">
        <v>0</v>
      </c>
      <c r="S235" s="43">
        <v>0</v>
      </c>
      <c r="T235" s="43">
        <v>608</v>
      </c>
      <c r="U235" s="43">
        <v>0</v>
      </c>
      <c r="V235" s="43">
        <v>0</v>
      </c>
      <c r="W235" s="44">
        <v>0</v>
      </c>
      <c r="X235" s="41">
        <f t="shared" si="13"/>
        <v>0</v>
      </c>
      <c r="Y235" s="51">
        <v>0</v>
      </c>
      <c r="Z235" s="52">
        <v>0</v>
      </c>
      <c r="AA235" s="53">
        <v>0</v>
      </c>
      <c r="AB235" s="54">
        <v>0</v>
      </c>
      <c r="AC235" s="55">
        <v>0</v>
      </c>
      <c r="AD235" s="26">
        <f t="shared" si="14"/>
        <v>147</v>
      </c>
      <c r="AE235" s="45">
        <v>0</v>
      </c>
      <c r="AF235" s="46">
        <v>147</v>
      </c>
      <c r="AG235" s="46">
        <v>0</v>
      </c>
      <c r="AH235" s="46">
        <v>0</v>
      </c>
      <c r="AI235" s="47">
        <v>0</v>
      </c>
      <c r="AJ235" s="46">
        <v>0</v>
      </c>
      <c r="AK235" s="46">
        <v>0</v>
      </c>
      <c r="AL235" s="46">
        <v>0</v>
      </c>
      <c r="AM235" s="48">
        <v>0</v>
      </c>
      <c r="AN235" s="40">
        <v>0</v>
      </c>
      <c r="AO235" s="59">
        <f t="shared" si="15"/>
        <v>0</v>
      </c>
      <c r="AP235" s="57">
        <v>0</v>
      </c>
      <c r="AQ235" s="49">
        <v>0</v>
      </c>
      <c r="AR235" s="50">
        <v>0</v>
      </c>
      <c r="AS235" s="38">
        <v>0</v>
      </c>
    </row>
    <row r="236" spans="1:45" ht="12.75" customHeight="1" x14ac:dyDescent="0.25">
      <c r="A236" s="4" t="s">
        <v>15</v>
      </c>
      <c r="B236" s="8">
        <v>406</v>
      </c>
      <c r="C236" s="4" t="s">
        <v>470</v>
      </c>
      <c r="D236" s="5" t="s">
        <v>481</v>
      </c>
      <c r="E236" s="5" t="s">
        <v>9</v>
      </c>
      <c r="F236" s="6" t="s">
        <v>482</v>
      </c>
      <c r="G236" s="33">
        <v>310964</v>
      </c>
      <c r="H236" s="36">
        <v>599944</v>
      </c>
      <c r="I236" s="31">
        <f t="shared" si="12"/>
        <v>54756</v>
      </c>
      <c r="J236" s="42">
        <v>0</v>
      </c>
      <c r="K236" s="43">
        <v>16147</v>
      </c>
      <c r="L236" s="43">
        <v>18567</v>
      </c>
      <c r="M236" s="43">
        <v>0</v>
      </c>
      <c r="N236" s="43">
        <v>0</v>
      </c>
      <c r="O236" s="43">
        <v>0</v>
      </c>
      <c r="P236" s="43">
        <v>7827</v>
      </c>
      <c r="Q236" s="43">
        <v>7688</v>
      </c>
      <c r="R236" s="43">
        <v>150</v>
      </c>
      <c r="S236" s="43">
        <v>0</v>
      </c>
      <c r="T236" s="43">
        <v>4377</v>
      </c>
      <c r="U236" s="43">
        <v>0</v>
      </c>
      <c r="V236" s="43">
        <v>0</v>
      </c>
      <c r="W236" s="44">
        <v>0</v>
      </c>
      <c r="X236" s="41">
        <f t="shared" si="13"/>
        <v>0</v>
      </c>
      <c r="Y236" s="51">
        <v>0</v>
      </c>
      <c r="Z236" s="52">
        <v>0</v>
      </c>
      <c r="AA236" s="53">
        <v>0</v>
      </c>
      <c r="AB236" s="54">
        <v>4278</v>
      </c>
      <c r="AC236" s="55">
        <v>0</v>
      </c>
      <c r="AD236" s="26">
        <f t="shared" si="14"/>
        <v>2388</v>
      </c>
      <c r="AE236" s="45">
        <v>0</v>
      </c>
      <c r="AF236" s="46">
        <v>2388</v>
      </c>
      <c r="AG236" s="46">
        <v>0</v>
      </c>
      <c r="AH236" s="46">
        <v>0</v>
      </c>
      <c r="AI236" s="47">
        <v>0</v>
      </c>
      <c r="AJ236" s="46">
        <v>0</v>
      </c>
      <c r="AK236" s="46">
        <v>0</v>
      </c>
      <c r="AL236" s="46">
        <v>0</v>
      </c>
      <c r="AM236" s="48">
        <v>0</v>
      </c>
      <c r="AN236" s="40">
        <v>0</v>
      </c>
      <c r="AO236" s="59">
        <f t="shared" si="15"/>
        <v>0</v>
      </c>
      <c r="AP236" s="57">
        <v>0</v>
      </c>
      <c r="AQ236" s="49">
        <v>0</v>
      </c>
      <c r="AR236" s="50">
        <v>0</v>
      </c>
      <c r="AS236" s="38">
        <v>0</v>
      </c>
    </row>
    <row r="237" spans="1:45" ht="12.75" customHeight="1" x14ac:dyDescent="0.25">
      <c r="A237" s="4" t="s">
        <v>15</v>
      </c>
      <c r="B237" s="8">
        <v>406</v>
      </c>
      <c r="C237" s="4" t="s">
        <v>470</v>
      </c>
      <c r="D237" s="5" t="s">
        <v>483</v>
      </c>
      <c r="E237" s="5" t="s">
        <v>9</v>
      </c>
      <c r="F237" s="6" t="s">
        <v>484</v>
      </c>
      <c r="G237" s="33">
        <v>310999</v>
      </c>
      <c r="H237" s="36">
        <v>615224</v>
      </c>
      <c r="I237" s="31">
        <f t="shared" si="12"/>
        <v>63514</v>
      </c>
      <c r="J237" s="42">
        <v>0</v>
      </c>
      <c r="K237" s="43">
        <v>17772</v>
      </c>
      <c r="L237" s="43">
        <v>11193</v>
      </c>
      <c r="M237" s="43">
        <v>0</v>
      </c>
      <c r="N237" s="43">
        <v>0</v>
      </c>
      <c r="O237" s="43">
        <v>0</v>
      </c>
      <c r="P237" s="43">
        <v>7968</v>
      </c>
      <c r="Q237" s="43">
        <v>10580</v>
      </c>
      <c r="R237" s="43">
        <v>200</v>
      </c>
      <c r="S237" s="43">
        <v>0</v>
      </c>
      <c r="T237" s="43">
        <v>4317</v>
      </c>
      <c r="U237" s="43">
        <v>5840</v>
      </c>
      <c r="V237" s="43">
        <v>4200</v>
      </c>
      <c r="W237" s="44">
        <v>1444</v>
      </c>
      <c r="X237" s="41">
        <f t="shared" si="13"/>
        <v>0</v>
      </c>
      <c r="Y237" s="51">
        <v>0</v>
      </c>
      <c r="Z237" s="52">
        <v>0</v>
      </c>
      <c r="AA237" s="53">
        <v>0</v>
      </c>
      <c r="AB237" s="54">
        <v>4245</v>
      </c>
      <c r="AC237" s="55">
        <v>0</v>
      </c>
      <c r="AD237" s="26">
        <f t="shared" si="14"/>
        <v>9407</v>
      </c>
      <c r="AE237" s="45">
        <v>0</v>
      </c>
      <c r="AF237" s="46">
        <v>1993</v>
      </c>
      <c r="AG237" s="46">
        <v>0</v>
      </c>
      <c r="AH237" s="46">
        <v>0</v>
      </c>
      <c r="AI237" s="47">
        <v>207</v>
      </c>
      <c r="AJ237" s="46">
        <v>3169</v>
      </c>
      <c r="AK237" s="46">
        <v>2410</v>
      </c>
      <c r="AL237" s="46">
        <v>0</v>
      </c>
      <c r="AM237" s="48">
        <v>0</v>
      </c>
      <c r="AN237" s="40">
        <v>1628</v>
      </c>
      <c r="AO237" s="59">
        <f t="shared" si="15"/>
        <v>0</v>
      </c>
      <c r="AP237" s="57">
        <v>0</v>
      </c>
      <c r="AQ237" s="49">
        <v>0</v>
      </c>
      <c r="AR237" s="50">
        <v>0</v>
      </c>
      <c r="AS237" s="38">
        <v>0</v>
      </c>
    </row>
    <row r="238" spans="1:45" ht="12.75" customHeight="1" x14ac:dyDescent="0.25">
      <c r="A238" s="4" t="s">
        <v>15</v>
      </c>
      <c r="B238" s="8">
        <v>406</v>
      </c>
      <c r="C238" s="4" t="s">
        <v>470</v>
      </c>
      <c r="D238" s="5" t="s">
        <v>485</v>
      </c>
      <c r="E238" s="5" t="s">
        <v>9</v>
      </c>
      <c r="F238" s="6" t="s">
        <v>486</v>
      </c>
      <c r="G238" s="33">
        <v>311014</v>
      </c>
      <c r="H238" s="36">
        <v>546531</v>
      </c>
      <c r="I238" s="31">
        <f t="shared" si="12"/>
        <v>39927</v>
      </c>
      <c r="J238" s="42">
        <v>5070</v>
      </c>
      <c r="K238" s="43">
        <v>0</v>
      </c>
      <c r="L238" s="43">
        <v>14854</v>
      </c>
      <c r="M238" s="43">
        <v>0</v>
      </c>
      <c r="N238" s="43">
        <v>0</v>
      </c>
      <c r="O238" s="43">
        <v>0</v>
      </c>
      <c r="P238" s="43">
        <v>5510</v>
      </c>
      <c r="Q238" s="43">
        <v>11304</v>
      </c>
      <c r="R238" s="43">
        <v>0</v>
      </c>
      <c r="S238" s="43">
        <v>0</v>
      </c>
      <c r="T238" s="43">
        <v>3189</v>
      </c>
      <c r="U238" s="43">
        <v>0</v>
      </c>
      <c r="V238" s="43">
        <v>0</v>
      </c>
      <c r="W238" s="44">
        <v>0</v>
      </c>
      <c r="X238" s="41">
        <f t="shared" si="13"/>
        <v>0</v>
      </c>
      <c r="Y238" s="51">
        <v>0</v>
      </c>
      <c r="Z238" s="52">
        <v>0</v>
      </c>
      <c r="AA238" s="53">
        <v>0</v>
      </c>
      <c r="AB238" s="54">
        <v>1677</v>
      </c>
      <c r="AC238" s="55">
        <v>0</v>
      </c>
      <c r="AD238" s="26">
        <f t="shared" si="14"/>
        <v>0</v>
      </c>
      <c r="AE238" s="45">
        <v>0</v>
      </c>
      <c r="AF238" s="46">
        <v>0</v>
      </c>
      <c r="AG238" s="46">
        <v>0</v>
      </c>
      <c r="AH238" s="46">
        <v>0</v>
      </c>
      <c r="AI238" s="47">
        <v>0</v>
      </c>
      <c r="AJ238" s="46">
        <v>0</v>
      </c>
      <c r="AK238" s="46">
        <v>0</v>
      </c>
      <c r="AL238" s="46">
        <v>0</v>
      </c>
      <c r="AM238" s="48">
        <v>0</v>
      </c>
      <c r="AN238" s="40">
        <v>0</v>
      </c>
      <c r="AO238" s="59">
        <f t="shared" si="15"/>
        <v>0</v>
      </c>
      <c r="AP238" s="57">
        <v>0</v>
      </c>
      <c r="AQ238" s="49">
        <v>0</v>
      </c>
      <c r="AR238" s="50">
        <v>0</v>
      </c>
      <c r="AS238" s="38">
        <v>0</v>
      </c>
    </row>
    <row r="239" spans="1:45" ht="12.75" customHeight="1" x14ac:dyDescent="0.25">
      <c r="A239" s="4" t="s">
        <v>15</v>
      </c>
      <c r="B239" s="8">
        <v>406</v>
      </c>
      <c r="C239" s="4" t="s">
        <v>470</v>
      </c>
      <c r="D239" s="5" t="s">
        <v>487</v>
      </c>
      <c r="E239" s="5" t="s">
        <v>9</v>
      </c>
      <c r="F239" s="6" t="s">
        <v>488</v>
      </c>
      <c r="G239" s="33">
        <v>311022</v>
      </c>
      <c r="H239" s="36">
        <v>0</v>
      </c>
      <c r="I239" s="31">
        <f t="shared" si="12"/>
        <v>5384</v>
      </c>
      <c r="J239" s="42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5384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4">
        <v>0</v>
      </c>
      <c r="X239" s="41">
        <f t="shared" si="13"/>
        <v>0</v>
      </c>
      <c r="Y239" s="51">
        <v>0</v>
      </c>
      <c r="Z239" s="52">
        <v>0</v>
      </c>
      <c r="AA239" s="53">
        <v>0</v>
      </c>
      <c r="AB239" s="54">
        <v>0</v>
      </c>
      <c r="AC239" s="55">
        <v>0</v>
      </c>
      <c r="AD239" s="26">
        <f t="shared" si="14"/>
        <v>0</v>
      </c>
      <c r="AE239" s="45">
        <v>0</v>
      </c>
      <c r="AF239" s="46">
        <v>0</v>
      </c>
      <c r="AG239" s="46">
        <v>0</v>
      </c>
      <c r="AH239" s="46">
        <v>0</v>
      </c>
      <c r="AI239" s="47">
        <v>0</v>
      </c>
      <c r="AJ239" s="46">
        <v>0</v>
      </c>
      <c r="AK239" s="46">
        <v>0</v>
      </c>
      <c r="AL239" s="46">
        <v>0</v>
      </c>
      <c r="AM239" s="48">
        <v>0</v>
      </c>
      <c r="AN239" s="40">
        <v>0</v>
      </c>
      <c r="AO239" s="59">
        <f t="shared" si="15"/>
        <v>0</v>
      </c>
      <c r="AP239" s="57">
        <v>0</v>
      </c>
      <c r="AQ239" s="49">
        <v>0</v>
      </c>
      <c r="AR239" s="50">
        <v>0</v>
      </c>
      <c r="AS239" s="38">
        <v>0</v>
      </c>
    </row>
    <row r="240" spans="1:45" ht="12.75" customHeight="1" x14ac:dyDescent="0.25">
      <c r="A240" s="4" t="s">
        <v>15</v>
      </c>
      <c r="B240" s="8">
        <v>406</v>
      </c>
      <c r="C240" s="4" t="s">
        <v>470</v>
      </c>
      <c r="D240" s="5" t="s">
        <v>489</v>
      </c>
      <c r="E240" s="5" t="s">
        <v>9</v>
      </c>
      <c r="F240" s="6" t="s">
        <v>490</v>
      </c>
      <c r="G240" s="33">
        <v>311081</v>
      </c>
      <c r="H240" s="36">
        <v>573516</v>
      </c>
      <c r="I240" s="31">
        <f t="shared" si="12"/>
        <v>66909</v>
      </c>
      <c r="J240" s="42">
        <v>0</v>
      </c>
      <c r="K240" s="43">
        <v>5244</v>
      </c>
      <c r="L240" s="43">
        <v>34658</v>
      </c>
      <c r="M240" s="43">
        <v>0</v>
      </c>
      <c r="N240" s="43">
        <v>0</v>
      </c>
      <c r="O240" s="43">
        <v>0</v>
      </c>
      <c r="P240" s="43">
        <v>4819</v>
      </c>
      <c r="Q240" s="43">
        <v>9883</v>
      </c>
      <c r="R240" s="43">
        <v>0</v>
      </c>
      <c r="S240" s="43">
        <v>0</v>
      </c>
      <c r="T240" s="43">
        <v>3355</v>
      </c>
      <c r="U240" s="43">
        <v>5550</v>
      </c>
      <c r="V240" s="43">
        <v>3400</v>
      </c>
      <c r="W240" s="44">
        <v>0</v>
      </c>
      <c r="X240" s="41">
        <f t="shared" si="13"/>
        <v>0</v>
      </c>
      <c r="Y240" s="51">
        <v>0</v>
      </c>
      <c r="Z240" s="52">
        <v>0</v>
      </c>
      <c r="AA240" s="53">
        <v>0</v>
      </c>
      <c r="AB240" s="54">
        <v>2995</v>
      </c>
      <c r="AC240" s="55">
        <v>0</v>
      </c>
      <c r="AD240" s="26">
        <f t="shared" si="14"/>
        <v>0</v>
      </c>
      <c r="AE240" s="45">
        <v>0</v>
      </c>
      <c r="AF240" s="46">
        <v>0</v>
      </c>
      <c r="AG240" s="46">
        <v>0</v>
      </c>
      <c r="AH240" s="46">
        <v>0</v>
      </c>
      <c r="AI240" s="47">
        <v>0</v>
      </c>
      <c r="AJ240" s="46">
        <v>0</v>
      </c>
      <c r="AK240" s="46">
        <v>0</v>
      </c>
      <c r="AL240" s="46">
        <v>0</v>
      </c>
      <c r="AM240" s="48">
        <v>0</v>
      </c>
      <c r="AN240" s="40">
        <v>0</v>
      </c>
      <c r="AO240" s="59">
        <f t="shared" si="15"/>
        <v>0</v>
      </c>
      <c r="AP240" s="57">
        <v>0</v>
      </c>
      <c r="AQ240" s="49">
        <v>0</v>
      </c>
      <c r="AR240" s="50">
        <v>0</v>
      </c>
      <c r="AS240" s="38">
        <v>0</v>
      </c>
    </row>
    <row r="241" spans="1:45" ht="12.75" customHeight="1" x14ac:dyDescent="0.25">
      <c r="A241" s="4" t="s">
        <v>15</v>
      </c>
      <c r="B241" s="8">
        <v>406</v>
      </c>
      <c r="C241" s="4" t="s">
        <v>470</v>
      </c>
      <c r="D241" s="5" t="s">
        <v>491</v>
      </c>
      <c r="E241" s="5" t="s">
        <v>9</v>
      </c>
      <c r="F241" s="6" t="s">
        <v>492</v>
      </c>
      <c r="G241" s="33">
        <v>311103</v>
      </c>
      <c r="H241" s="36">
        <v>0</v>
      </c>
      <c r="I241" s="31">
        <f t="shared" si="12"/>
        <v>2518</v>
      </c>
      <c r="J241" s="42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2518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4">
        <v>0</v>
      </c>
      <c r="X241" s="41">
        <f t="shared" si="13"/>
        <v>0</v>
      </c>
      <c r="Y241" s="51">
        <v>0</v>
      </c>
      <c r="Z241" s="52">
        <v>0</v>
      </c>
      <c r="AA241" s="53">
        <v>0</v>
      </c>
      <c r="AB241" s="54">
        <v>0</v>
      </c>
      <c r="AC241" s="55">
        <v>0</v>
      </c>
      <c r="AD241" s="26">
        <f t="shared" si="14"/>
        <v>0</v>
      </c>
      <c r="AE241" s="45">
        <v>0</v>
      </c>
      <c r="AF241" s="46">
        <v>0</v>
      </c>
      <c r="AG241" s="46">
        <v>0</v>
      </c>
      <c r="AH241" s="46">
        <v>0</v>
      </c>
      <c r="AI241" s="47">
        <v>0</v>
      </c>
      <c r="AJ241" s="46">
        <v>0</v>
      </c>
      <c r="AK241" s="46">
        <v>0</v>
      </c>
      <c r="AL241" s="46">
        <v>0</v>
      </c>
      <c r="AM241" s="48">
        <v>0</v>
      </c>
      <c r="AN241" s="40">
        <v>0</v>
      </c>
      <c r="AO241" s="59">
        <f t="shared" si="15"/>
        <v>0</v>
      </c>
      <c r="AP241" s="57">
        <v>0</v>
      </c>
      <c r="AQ241" s="49">
        <v>0</v>
      </c>
      <c r="AR241" s="50">
        <v>0</v>
      </c>
      <c r="AS241" s="38">
        <v>0</v>
      </c>
    </row>
    <row r="242" spans="1:45" ht="12.75" customHeight="1" x14ac:dyDescent="0.25">
      <c r="A242" s="4" t="s">
        <v>15</v>
      </c>
      <c r="B242" s="8">
        <v>406</v>
      </c>
      <c r="C242" s="4" t="s">
        <v>470</v>
      </c>
      <c r="D242" s="5" t="s">
        <v>493</v>
      </c>
      <c r="E242" s="5" t="s">
        <v>9</v>
      </c>
      <c r="F242" s="6" t="s">
        <v>494</v>
      </c>
      <c r="G242" s="33">
        <v>311120</v>
      </c>
      <c r="H242" s="36">
        <v>359899</v>
      </c>
      <c r="I242" s="31">
        <f t="shared" si="12"/>
        <v>52541</v>
      </c>
      <c r="J242" s="42">
        <v>0</v>
      </c>
      <c r="K242" s="43">
        <v>4880</v>
      </c>
      <c r="L242" s="43">
        <v>22755</v>
      </c>
      <c r="M242" s="43">
        <v>0</v>
      </c>
      <c r="N242" s="43">
        <v>0</v>
      </c>
      <c r="O242" s="43">
        <v>0</v>
      </c>
      <c r="P242" s="43">
        <v>3430</v>
      </c>
      <c r="Q242" s="43">
        <v>6455</v>
      </c>
      <c r="R242" s="43">
        <v>850</v>
      </c>
      <c r="S242" s="43">
        <v>0</v>
      </c>
      <c r="T242" s="43">
        <v>1869</v>
      </c>
      <c r="U242" s="43">
        <v>1950</v>
      </c>
      <c r="V242" s="43">
        <v>3500</v>
      </c>
      <c r="W242" s="44">
        <v>6852</v>
      </c>
      <c r="X242" s="41">
        <f t="shared" si="13"/>
        <v>0</v>
      </c>
      <c r="Y242" s="51">
        <v>0</v>
      </c>
      <c r="Z242" s="52">
        <v>0</v>
      </c>
      <c r="AA242" s="53">
        <v>0</v>
      </c>
      <c r="AB242" s="54">
        <v>1750</v>
      </c>
      <c r="AC242" s="55">
        <v>0</v>
      </c>
      <c r="AD242" s="26">
        <f t="shared" si="14"/>
        <v>856</v>
      </c>
      <c r="AE242" s="45">
        <v>0</v>
      </c>
      <c r="AF242" s="46">
        <v>799</v>
      </c>
      <c r="AG242" s="46">
        <v>0</v>
      </c>
      <c r="AH242" s="46">
        <v>0</v>
      </c>
      <c r="AI242" s="47">
        <v>0</v>
      </c>
      <c r="AJ242" s="46">
        <v>0</v>
      </c>
      <c r="AK242" s="46">
        <v>57</v>
      </c>
      <c r="AL242" s="46">
        <v>0</v>
      </c>
      <c r="AM242" s="48">
        <v>0</v>
      </c>
      <c r="AN242" s="40">
        <v>0</v>
      </c>
      <c r="AO242" s="59">
        <f t="shared" si="15"/>
        <v>0</v>
      </c>
      <c r="AP242" s="57">
        <v>0</v>
      </c>
      <c r="AQ242" s="49">
        <v>0</v>
      </c>
      <c r="AR242" s="50">
        <v>0</v>
      </c>
      <c r="AS242" s="38">
        <v>0</v>
      </c>
    </row>
    <row r="243" spans="1:45" ht="12.75" customHeight="1" x14ac:dyDescent="0.25">
      <c r="A243" s="4" t="s">
        <v>15</v>
      </c>
      <c r="B243" s="8">
        <v>406</v>
      </c>
      <c r="C243" s="4" t="s">
        <v>470</v>
      </c>
      <c r="D243" s="5" t="s">
        <v>495</v>
      </c>
      <c r="E243" s="5" t="s">
        <v>9</v>
      </c>
      <c r="F243" s="6" t="s">
        <v>496</v>
      </c>
      <c r="G243" s="33">
        <v>311146</v>
      </c>
      <c r="H243" s="36">
        <v>50139</v>
      </c>
      <c r="I243" s="31">
        <f t="shared" si="12"/>
        <v>5643</v>
      </c>
      <c r="J243" s="42">
        <v>0</v>
      </c>
      <c r="K243" s="43">
        <v>0</v>
      </c>
      <c r="L243" s="43">
        <v>1638</v>
      </c>
      <c r="M243" s="43">
        <v>0</v>
      </c>
      <c r="N243" s="43">
        <v>0</v>
      </c>
      <c r="O243" s="43">
        <v>0</v>
      </c>
      <c r="P243" s="43">
        <v>486</v>
      </c>
      <c r="Q243" s="43">
        <v>2143</v>
      </c>
      <c r="R243" s="43">
        <v>0</v>
      </c>
      <c r="S243" s="43">
        <v>0</v>
      </c>
      <c r="T243" s="43">
        <v>304</v>
      </c>
      <c r="U243" s="43">
        <v>0</v>
      </c>
      <c r="V243" s="43">
        <v>0</v>
      </c>
      <c r="W243" s="44">
        <v>1072</v>
      </c>
      <c r="X243" s="41">
        <f t="shared" si="13"/>
        <v>0</v>
      </c>
      <c r="Y243" s="51">
        <v>0</v>
      </c>
      <c r="Z243" s="52">
        <v>0</v>
      </c>
      <c r="AA243" s="53">
        <v>0</v>
      </c>
      <c r="AB243" s="54">
        <v>0</v>
      </c>
      <c r="AC243" s="55">
        <v>0</v>
      </c>
      <c r="AD243" s="26">
        <f t="shared" si="14"/>
        <v>0</v>
      </c>
      <c r="AE243" s="45">
        <v>0</v>
      </c>
      <c r="AF243" s="46">
        <v>0</v>
      </c>
      <c r="AG243" s="46">
        <v>0</v>
      </c>
      <c r="AH243" s="46">
        <v>0</v>
      </c>
      <c r="AI243" s="47">
        <v>0</v>
      </c>
      <c r="AJ243" s="46">
        <v>0</v>
      </c>
      <c r="AK243" s="46">
        <v>0</v>
      </c>
      <c r="AL243" s="46">
        <v>0</v>
      </c>
      <c r="AM243" s="48">
        <v>0</v>
      </c>
      <c r="AN243" s="40">
        <v>0</v>
      </c>
      <c r="AO243" s="59">
        <f t="shared" si="15"/>
        <v>0</v>
      </c>
      <c r="AP243" s="57">
        <v>0</v>
      </c>
      <c r="AQ243" s="49">
        <v>0</v>
      </c>
      <c r="AR243" s="50">
        <v>0</v>
      </c>
      <c r="AS243" s="38">
        <v>0</v>
      </c>
    </row>
    <row r="244" spans="1:45" ht="12.75" customHeight="1" x14ac:dyDescent="0.25">
      <c r="A244" s="4" t="s">
        <v>15</v>
      </c>
      <c r="B244" s="8">
        <v>406</v>
      </c>
      <c r="C244" s="4" t="s">
        <v>470</v>
      </c>
      <c r="D244" s="5" t="s">
        <v>497</v>
      </c>
      <c r="E244" s="5" t="s">
        <v>9</v>
      </c>
      <c r="F244" s="6" t="s">
        <v>498</v>
      </c>
      <c r="G244" s="33">
        <v>311227</v>
      </c>
      <c r="H244" s="36">
        <v>539708</v>
      </c>
      <c r="I244" s="31">
        <f t="shared" si="12"/>
        <v>34051</v>
      </c>
      <c r="J244" s="42">
        <v>0</v>
      </c>
      <c r="K244" s="43">
        <v>9990</v>
      </c>
      <c r="L244" s="43">
        <v>7427</v>
      </c>
      <c r="M244" s="43">
        <v>0</v>
      </c>
      <c r="N244" s="43">
        <v>0</v>
      </c>
      <c r="O244" s="43">
        <v>0</v>
      </c>
      <c r="P244" s="43">
        <v>6170</v>
      </c>
      <c r="Q244" s="43">
        <v>4878</v>
      </c>
      <c r="R244" s="43">
        <v>300</v>
      </c>
      <c r="S244" s="43">
        <v>0</v>
      </c>
      <c r="T244" s="43">
        <v>3386</v>
      </c>
      <c r="U244" s="43">
        <v>0</v>
      </c>
      <c r="V244" s="43">
        <v>1900</v>
      </c>
      <c r="W244" s="44">
        <v>0</v>
      </c>
      <c r="X244" s="41">
        <f t="shared" si="13"/>
        <v>0</v>
      </c>
      <c r="Y244" s="51">
        <v>0</v>
      </c>
      <c r="Z244" s="52">
        <v>0</v>
      </c>
      <c r="AA244" s="53">
        <v>0</v>
      </c>
      <c r="AB244" s="54">
        <v>3208</v>
      </c>
      <c r="AC244" s="55">
        <v>0</v>
      </c>
      <c r="AD244" s="26">
        <f t="shared" si="14"/>
        <v>1261</v>
      </c>
      <c r="AE244" s="45">
        <v>0</v>
      </c>
      <c r="AF244" s="46">
        <v>1261</v>
      </c>
      <c r="AG244" s="46">
        <v>0</v>
      </c>
      <c r="AH244" s="46">
        <v>0</v>
      </c>
      <c r="AI244" s="47">
        <v>0</v>
      </c>
      <c r="AJ244" s="46">
        <v>0</v>
      </c>
      <c r="AK244" s="46">
        <v>0</v>
      </c>
      <c r="AL244" s="46">
        <v>0</v>
      </c>
      <c r="AM244" s="48">
        <v>0</v>
      </c>
      <c r="AN244" s="40">
        <v>0</v>
      </c>
      <c r="AO244" s="59">
        <f t="shared" si="15"/>
        <v>0</v>
      </c>
      <c r="AP244" s="57">
        <v>0</v>
      </c>
      <c r="AQ244" s="49">
        <v>0</v>
      </c>
      <c r="AR244" s="50">
        <v>0</v>
      </c>
      <c r="AS244" s="38">
        <v>0</v>
      </c>
    </row>
    <row r="245" spans="1:45" ht="12.75" customHeight="1" x14ac:dyDescent="0.25">
      <c r="A245" s="4" t="s">
        <v>15</v>
      </c>
      <c r="B245" s="8">
        <v>406</v>
      </c>
      <c r="C245" s="4" t="s">
        <v>470</v>
      </c>
      <c r="D245" s="5" t="s">
        <v>499</v>
      </c>
      <c r="E245" s="5" t="s">
        <v>9</v>
      </c>
      <c r="F245" s="6" t="s">
        <v>500</v>
      </c>
      <c r="G245" s="33">
        <v>311243</v>
      </c>
      <c r="H245" s="36">
        <v>0</v>
      </c>
      <c r="I245" s="31">
        <f t="shared" si="12"/>
        <v>3589</v>
      </c>
      <c r="J245" s="42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3589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4">
        <v>0</v>
      </c>
      <c r="X245" s="41">
        <f t="shared" si="13"/>
        <v>0</v>
      </c>
      <c r="Y245" s="51">
        <v>0</v>
      </c>
      <c r="Z245" s="52">
        <v>0</v>
      </c>
      <c r="AA245" s="53">
        <v>0</v>
      </c>
      <c r="AB245" s="54">
        <v>0</v>
      </c>
      <c r="AC245" s="55">
        <v>0</v>
      </c>
      <c r="AD245" s="26">
        <f t="shared" si="14"/>
        <v>500</v>
      </c>
      <c r="AE245" s="45">
        <v>0</v>
      </c>
      <c r="AF245" s="46">
        <v>0</v>
      </c>
      <c r="AG245" s="46">
        <v>0</v>
      </c>
      <c r="AH245" s="46">
        <v>0</v>
      </c>
      <c r="AI245" s="47">
        <v>500</v>
      </c>
      <c r="AJ245" s="46">
        <v>0</v>
      </c>
      <c r="AK245" s="46">
        <v>0</v>
      </c>
      <c r="AL245" s="46">
        <v>0</v>
      </c>
      <c r="AM245" s="48">
        <v>0</v>
      </c>
      <c r="AN245" s="40">
        <v>0</v>
      </c>
      <c r="AO245" s="59">
        <f t="shared" si="15"/>
        <v>0</v>
      </c>
      <c r="AP245" s="57">
        <v>0</v>
      </c>
      <c r="AQ245" s="49">
        <v>0</v>
      </c>
      <c r="AR245" s="50">
        <v>0</v>
      </c>
      <c r="AS245" s="38">
        <v>0</v>
      </c>
    </row>
    <row r="246" spans="1:45" ht="12.75" customHeight="1" x14ac:dyDescent="0.25">
      <c r="A246" s="4" t="s">
        <v>15</v>
      </c>
      <c r="B246" s="8">
        <v>406</v>
      </c>
      <c r="C246" s="4" t="s">
        <v>470</v>
      </c>
      <c r="D246" s="5" t="s">
        <v>501</v>
      </c>
      <c r="E246" s="5" t="s">
        <v>9</v>
      </c>
      <c r="F246" s="6" t="s">
        <v>502</v>
      </c>
      <c r="G246" s="33">
        <v>311286</v>
      </c>
      <c r="H246" s="36">
        <v>597249</v>
      </c>
      <c r="I246" s="31">
        <f t="shared" si="12"/>
        <v>59150</v>
      </c>
      <c r="J246" s="42">
        <v>0</v>
      </c>
      <c r="K246" s="43">
        <v>9328</v>
      </c>
      <c r="L246" s="43">
        <v>18567</v>
      </c>
      <c r="M246" s="43">
        <v>0</v>
      </c>
      <c r="N246" s="43">
        <v>0</v>
      </c>
      <c r="O246" s="43">
        <v>0</v>
      </c>
      <c r="P246" s="43">
        <v>7232</v>
      </c>
      <c r="Q246" s="43">
        <v>10340</v>
      </c>
      <c r="R246" s="43">
        <v>0</v>
      </c>
      <c r="S246" s="43">
        <v>0</v>
      </c>
      <c r="T246" s="43">
        <v>3783</v>
      </c>
      <c r="U246" s="43">
        <v>4800</v>
      </c>
      <c r="V246" s="43">
        <v>5100</v>
      </c>
      <c r="W246" s="44">
        <v>0</v>
      </c>
      <c r="X246" s="41">
        <f t="shared" si="13"/>
        <v>0</v>
      </c>
      <c r="Y246" s="51">
        <v>0</v>
      </c>
      <c r="Z246" s="52">
        <v>0</v>
      </c>
      <c r="AA246" s="53">
        <v>0</v>
      </c>
      <c r="AB246" s="54">
        <v>3890</v>
      </c>
      <c r="AC246" s="55">
        <v>0</v>
      </c>
      <c r="AD246" s="26">
        <f t="shared" si="14"/>
        <v>1006</v>
      </c>
      <c r="AE246" s="45">
        <v>0</v>
      </c>
      <c r="AF246" s="46">
        <v>1006</v>
      </c>
      <c r="AG246" s="46">
        <v>0</v>
      </c>
      <c r="AH246" s="46">
        <v>0</v>
      </c>
      <c r="AI246" s="47">
        <v>0</v>
      </c>
      <c r="AJ246" s="46">
        <v>0</v>
      </c>
      <c r="AK246" s="46">
        <v>0</v>
      </c>
      <c r="AL246" s="46">
        <v>0</v>
      </c>
      <c r="AM246" s="48">
        <v>0</v>
      </c>
      <c r="AN246" s="40">
        <v>0</v>
      </c>
      <c r="AO246" s="59">
        <f t="shared" si="15"/>
        <v>0</v>
      </c>
      <c r="AP246" s="57">
        <v>0</v>
      </c>
      <c r="AQ246" s="49">
        <v>0</v>
      </c>
      <c r="AR246" s="50">
        <v>0</v>
      </c>
      <c r="AS246" s="38">
        <v>0</v>
      </c>
    </row>
    <row r="247" spans="1:45" ht="12.75" customHeight="1" x14ac:dyDescent="0.25">
      <c r="A247" s="4" t="s">
        <v>15</v>
      </c>
      <c r="B247" s="8">
        <v>406</v>
      </c>
      <c r="C247" s="4" t="s">
        <v>470</v>
      </c>
      <c r="D247" s="5" t="s">
        <v>503</v>
      </c>
      <c r="E247" s="5" t="s">
        <v>9</v>
      </c>
      <c r="F247" s="6" t="s">
        <v>504</v>
      </c>
      <c r="G247" s="33">
        <v>311341</v>
      </c>
      <c r="H247" s="36">
        <v>0</v>
      </c>
      <c r="I247" s="31">
        <f t="shared" si="12"/>
        <v>5841</v>
      </c>
      <c r="J247" s="42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5841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4">
        <v>0</v>
      </c>
      <c r="X247" s="41">
        <f t="shared" si="13"/>
        <v>0</v>
      </c>
      <c r="Y247" s="51">
        <v>0</v>
      </c>
      <c r="Z247" s="52">
        <v>0</v>
      </c>
      <c r="AA247" s="53">
        <v>0</v>
      </c>
      <c r="AB247" s="54">
        <v>0</v>
      </c>
      <c r="AC247" s="55">
        <v>0</v>
      </c>
      <c r="AD247" s="26">
        <f t="shared" si="14"/>
        <v>0</v>
      </c>
      <c r="AE247" s="45">
        <v>0</v>
      </c>
      <c r="AF247" s="46">
        <v>0</v>
      </c>
      <c r="AG247" s="46">
        <v>0</v>
      </c>
      <c r="AH247" s="46">
        <v>0</v>
      </c>
      <c r="AI247" s="47">
        <v>0</v>
      </c>
      <c r="AJ247" s="46">
        <v>0</v>
      </c>
      <c r="AK247" s="46">
        <v>0</v>
      </c>
      <c r="AL247" s="46">
        <v>0</v>
      </c>
      <c r="AM247" s="48">
        <v>0</v>
      </c>
      <c r="AN247" s="40">
        <v>0</v>
      </c>
      <c r="AO247" s="59">
        <f t="shared" si="15"/>
        <v>0</v>
      </c>
      <c r="AP247" s="57">
        <v>0</v>
      </c>
      <c r="AQ247" s="49">
        <v>0</v>
      </c>
      <c r="AR247" s="50">
        <v>0</v>
      </c>
      <c r="AS247" s="38">
        <v>0</v>
      </c>
    </row>
    <row r="248" spans="1:45" ht="12.75" customHeight="1" x14ac:dyDescent="0.25">
      <c r="A248" s="4" t="s">
        <v>15</v>
      </c>
      <c r="B248" s="8">
        <v>407</v>
      </c>
      <c r="C248" s="4" t="s">
        <v>539</v>
      </c>
      <c r="D248" s="5" t="s">
        <v>593</v>
      </c>
      <c r="E248" s="5" t="s">
        <v>9</v>
      </c>
      <c r="F248" s="6" t="s">
        <v>594</v>
      </c>
      <c r="G248" s="33">
        <v>321044</v>
      </c>
      <c r="H248" s="36">
        <v>356771</v>
      </c>
      <c r="I248" s="31">
        <f t="shared" si="12"/>
        <v>30525</v>
      </c>
      <c r="J248" s="42">
        <v>0</v>
      </c>
      <c r="K248" s="43">
        <v>660</v>
      </c>
      <c r="L248" s="43">
        <v>12378</v>
      </c>
      <c r="M248" s="43">
        <v>0</v>
      </c>
      <c r="N248" s="43">
        <v>0</v>
      </c>
      <c r="O248" s="43">
        <v>0</v>
      </c>
      <c r="P248" s="43">
        <v>3123</v>
      </c>
      <c r="Q248" s="43">
        <v>5436</v>
      </c>
      <c r="R248" s="43">
        <v>850</v>
      </c>
      <c r="S248" s="43">
        <v>0</v>
      </c>
      <c r="T248" s="43">
        <v>1532</v>
      </c>
      <c r="U248" s="43">
        <v>1394</v>
      </c>
      <c r="V248" s="43">
        <v>1700</v>
      </c>
      <c r="W248" s="44">
        <v>3452</v>
      </c>
      <c r="X248" s="41">
        <f t="shared" si="13"/>
        <v>0</v>
      </c>
      <c r="Y248" s="51">
        <v>0</v>
      </c>
      <c r="Z248" s="52">
        <v>0</v>
      </c>
      <c r="AA248" s="53">
        <v>0</v>
      </c>
      <c r="AB248" s="54">
        <v>1456</v>
      </c>
      <c r="AC248" s="55">
        <v>0</v>
      </c>
      <c r="AD248" s="26">
        <f t="shared" si="14"/>
        <v>48</v>
      </c>
      <c r="AE248" s="45">
        <v>0</v>
      </c>
      <c r="AF248" s="46">
        <v>48</v>
      </c>
      <c r="AG248" s="46">
        <v>0</v>
      </c>
      <c r="AH248" s="46">
        <v>0</v>
      </c>
      <c r="AI248" s="47">
        <v>0</v>
      </c>
      <c r="AJ248" s="46">
        <v>0</v>
      </c>
      <c r="AK248" s="46">
        <v>0</v>
      </c>
      <c r="AL248" s="46">
        <v>0</v>
      </c>
      <c r="AM248" s="48">
        <v>0</v>
      </c>
      <c r="AN248" s="40">
        <v>0</v>
      </c>
      <c r="AO248" s="59">
        <f t="shared" si="15"/>
        <v>0</v>
      </c>
      <c r="AP248" s="57">
        <v>0</v>
      </c>
      <c r="AQ248" s="49">
        <v>0</v>
      </c>
      <c r="AR248" s="50">
        <v>0</v>
      </c>
      <c r="AS248" s="38">
        <v>0</v>
      </c>
    </row>
    <row r="249" spans="1:45" ht="12.75" customHeight="1" x14ac:dyDescent="0.25">
      <c r="A249" s="4" t="s">
        <v>15</v>
      </c>
      <c r="B249" s="8">
        <v>406</v>
      </c>
      <c r="C249" s="4" t="s">
        <v>470</v>
      </c>
      <c r="D249" s="5" t="s">
        <v>505</v>
      </c>
      <c r="E249" s="5" t="s">
        <v>9</v>
      </c>
      <c r="F249" s="6" t="s">
        <v>506</v>
      </c>
      <c r="G249" s="33">
        <v>310239</v>
      </c>
      <c r="H249" s="36">
        <v>569994</v>
      </c>
      <c r="I249" s="31">
        <f t="shared" si="12"/>
        <v>54012</v>
      </c>
      <c r="J249" s="42">
        <v>0</v>
      </c>
      <c r="K249" s="43">
        <v>8370</v>
      </c>
      <c r="L249" s="43">
        <v>14207</v>
      </c>
      <c r="M249" s="43">
        <v>0</v>
      </c>
      <c r="N249" s="43">
        <v>0</v>
      </c>
      <c r="O249" s="43">
        <v>0</v>
      </c>
      <c r="P249" s="43">
        <v>6541</v>
      </c>
      <c r="Q249" s="43">
        <v>13634</v>
      </c>
      <c r="R249" s="43">
        <v>0</v>
      </c>
      <c r="S249" s="43">
        <v>0</v>
      </c>
      <c r="T249" s="43">
        <v>4336</v>
      </c>
      <c r="U249" s="43">
        <v>0</v>
      </c>
      <c r="V249" s="43">
        <v>2600</v>
      </c>
      <c r="W249" s="44">
        <v>4324</v>
      </c>
      <c r="X249" s="41">
        <f t="shared" si="13"/>
        <v>0</v>
      </c>
      <c r="Y249" s="51">
        <v>0</v>
      </c>
      <c r="Z249" s="52">
        <v>0</v>
      </c>
      <c r="AA249" s="53">
        <v>0</v>
      </c>
      <c r="AB249" s="54">
        <v>3994</v>
      </c>
      <c r="AC249" s="55">
        <v>0</v>
      </c>
      <c r="AD249" s="26">
        <f t="shared" si="14"/>
        <v>865</v>
      </c>
      <c r="AE249" s="45">
        <v>0</v>
      </c>
      <c r="AF249" s="46">
        <v>865</v>
      </c>
      <c r="AG249" s="46">
        <v>0</v>
      </c>
      <c r="AH249" s="46">
        <v>0</v>
      </c>
      <c r="AI249" s="47">
        <v>0</v>
      </c>
      <c r="AJ249" s="46">
        <v>0</v>
      </c>
      <c r="AK249" s="46">
        <v>0</v>
      </c>
      <c r="AL249" s="46">
        <v>0</v>
      </c>
      <c r="AM249" s="48">
        <v>0</v>
      </c>
      <c r="AN249" s="40">
        <v>0</v>
      </c>
      <c r="AO249" s="59">
        <f t="shared" si="15"/>
        <v>0</v>
      </c>
      <c r="AP249" s="57">
        <v>0</v>
      </c>
      <c r="AQ249" s="49">
        <v>0</v>
      </c>
      <c r="AR249" s="50">
        <v>0</v>
      </c>
      <c r="AS249" s="38">
        <v>0</v>
      </c>
    </row>
    <row r="250" spans="1:45" ht="12.75" customHeight="1" x14ac:dyDescent="0.25">
      <c r="A250" s="4" t="s">
        <v>15</v>
      </c>
      <c r="B250" s="8">
        <v>406</v>
      </c>
      <c r="C250" s="4" t="s">
        <v>470</v>
      </c>
      <c r="D250" s="5" t="s">
        <v>507</v>
      </c>
      <c r="E250" s="5" t="s">
        <v>9</v>
      </c>
      <c r="F250" s="6" t="s">
        <v>508</v>
      </c>
      <c r="G250" s="33">
        <v>310441</v>
      </c>
      <c r="H250" s="36">
        <v>460852</v>
      </c>
      <c r="I250" s="31">
        <f t="shared" si="12"/>
        <v>45961</v>
      </c>
      <c r="J250" s="42">
        <v>0</v>
      </c>
      <c r="K250" s="43">
        <v>5363</v>
      </c>
      <c r="L250" s="43">
        <v>17329</v>
      </c>
      <c r="M250" s="43">
        <v>0</v>
      </c>
      <c r="N250" s="43">
        <v>0</v>
      </c>
      <c r="O250" s="43">
        <v>0</v>
      </c>
      <c r="P250" s="43">
        <v>4563</v>
      </c>
      <c r="Q250" s="43">
        <v>4770</v>
      </c>
      <c r="R250" s="43">
        <v>100</v>
      </c>
      <c r="S250" s="43">
        <v>0</v>
      </c>
      <c r="T250" s="43">
        <v>2548</v>
      </c>
      <c r="U250" s="43">
        <v>2400</v>
      </c>
      <c r="V250" s="43">
        <v>3400</v>
      </c>
      <c r="W250" s="44">
        <v>5488</v>
      </c>
      <c r="X250" s="41">
        <f t="shared" si="13"/>
        <v>0</v>
      </c>
      <c r="Y250" s="51">
        <v>0</v>
      </c>
      <c r="Z250" s="52">
        <v>0</v>
      </c>
      <c r="AA250" s="53">
        <v>0</v>
      </c>
      <c r="AB250" s="54">
        <v>2003</v>
      </c>
      <c r="AC250" s="55">
        <v>0</v>
      </c>
      <c r="AD250" s="26">
        <f t="shared" si="14"/>
        <v>1009</v>
      </c>
      <c r="AE250" s="45">
        <v>0</v>
      </c>
      <c r="AF250" s="46">
        <v>1009</v>
      </c>
      <c r="AG250" s="46">
        <v>0</v>
      </c>
      <c r="AH250" s="46">
        <v>0</v>
      </c>
      <c r="AI250" s="47">
        <v>0</v>
      </c>
      <c r="AJ250" s="46">
        <v>0</v>
      </c>
      <c r="AK250" s="46">
        <v>0</v>
      </c>
      <c r="AL250" s="46">
        <v>0</v>
      </c>
      <c r="AM250" s="48">
        <v>0</v>
      </c>
      <c r="AN250" s="40">
        <v>0</v>
      </c>
      <c r="AO250" s="59">
        <f t="shared" si="15"/>
        <v>0</v>
      </c>
      <c r="AP250" s="57">
        <v>0</v>
      </c>
      <c r="AQ250" s="49">
        <v>0</v>
      </c>
      <c r="AR250" s="50">
        <v>0</v>
      </c>
      <c r="AS250" s="38">
        <v>0</v>
      </c>
    </row>
    <row r="251" spans="1:45" ht="12.75" customHeight="1" x14ac:dyDescent="0.25">
      <c r="A251" s="4" t="s">
        <v>15</v>
      </c>
      <c r="B251" s="8">
        <v>406</v>
      </c>
      <c r="C251" s="4" t="s">
        <v>470</v>
      </c>
      <c r="D251" s="5" t="s">
        <v>509</v>
      </c>
      <c r="E251" s="5" t="s">
        <v>9</v>
      </c>
      <c r="F251" s="6" t="s">
        <v>510</v>
      </c>
      <c r="G251" s="33">
        <v>310450</v>
      </c>
      <c r="H251" s="36">
        <v>0</v>
      </c>
      <c r="I251" s="31">
        <f t="shared" si="12"/>
        <v>4286</v>
      </c>
      <c r="J251" s="42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4286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4">
        <v>0</v>
      </c>
      <c r="X251" s="41">
        <f t="shared" si="13"/>
        <v>0</v>
      </c>
      <c r="Y251" s="51">
        <v>0</v>
      </c>
      <c r="Z251" s="52">
        <v>0</v>
      </c>
      <c r="AA251" s="53">
        <v>0</v>
      </c>
      <c r="AB251" s="54">
        <v>0</v>
      </c>
      <c r="AC251" s="55">
        <v>0</v>
      </c>
      <c r="AD251" s="26">
        <f t="shared" si="14"/>
        <v>92</v>
      </c>
      <c r="AE251" s="45">
        <v>0</v>
      </c>
      <c r="AF251" s="46">
        <v>92</v>
      </c>
      <c r="AG251" s="46">
        <v>0</v>
      </c>
      <c r="AH251" s="46">
        <v>0</v>
      </c>
      <c r="AI251" s="47">
        <v>0</v>
      </c>
      <c r="AJ251" s="46">
        <v>0</v>
      </c>
      <c r="AK251" s="46">
        <v>0</v>
      </c>
      <c r="AL251" s="46">
        <v>0</v>
      </c>
      <c r="AM251" s="48">
        <v>0</v>
      </c>
      <c r="AN251" s="40">
        <v>0</v>
      </c>
      <c r="AO251" s="59">
        <f t="shared" si="15"/>
        <v>0</v>
      </c>
      <c r="AP251" s="57">
        <v>0</v>
      </c>
      <c r="AQ251" s="49">
        <v>0</v>
      </c>
      <c r="AR251" s="50">
        <v>0</v>
      </c>
      <c r="AS251" s="38">
        <v>0</v>
      </c>
    </row>
    <row r="252" spans="1:45" ht="12.75" customHeight="1" x14ac:dyDescent="0.25">
      <c r="A252" s="4" t="s">
        <v>15</v>
      </c>
      <c r="B252" s="8">
        <v>406</v>
      </c>
      <c r="C252" s="4" t="s">
        <v>470</v>
      </c>
      <c r="D252" s="5" t="s">
        <v>511</v>
      </c>
      <c r="E252" s="5" t="s">
        <v>9</v>
      </c>
      <c r="F252" s="6" t="s">
        <v>512</v>
      </c>
      <c r="G252" s="33">
        <v>699179</v>
      </c>
      <c r="H252" s="36">
        <v>0</v>
      </c>
      <c r="I252" s="31">
        <f t="shared" si="12"/>
        <v>3912</v>
      </c>
      <c r="J252" s="42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3912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4">
        <v>0</v>
      </c>
      <c r="X252" s="41">
        <f t="shared" si="13"/>
        <v>0</v>
      </c>
      <c r="Y252" s="51">
        <v>0</v>
      </c>
      <c r="Z252" s="52">
        <v>0</v>
      </c>
      <c r="AA252" s="53">
        <v>0</v>
      </c>
      <c r="AB252" s="54">
        <v>0</v>
      </c>
      <c r="AC252" s="55">
        <v>0</v>
      </c>
      <c r="AD252" s="26">
        <f t="shared" si="14"/>
        <v>0</v>
      </c>
      <c r="AE252" s="45">
        <v>0</v>
      </c>
      <c r="AF252" s="46">
        <v>0</v>
      </c>
      <c r="AG252" s="46">
        <v>0</v>
      </c>
      <c r="AH252" s="46">
        <v>0</v>
      </c>
      <c r="AI252" s="47">
        <v>0</v>
      </c>
      <c r="AJ252" s="46">
        <v>0</v>
      </c>
      <c r="AK252" s="46">
        <v>0</v>
      </c>
      <c r="AL252" s="46">
        <v>0</v>
      </c>
      <c r="AM252" s="48">
        <v>0</v>
      </c>
      <c r="AN252" s="40">
        <v>0</v>
      </c>
      <c r="AO252" s="59">
        <f t="shared" si="15"/>
        <v>0</v>
      </c>
      <c r="AP252" s="57">
        <v>0</v>
      </c>
      <c r="AQ252" s="49">
        <v>0</v>
      </c>
      <c r="AR252" s="50">
        <v>0</v>
      </c>
      <c r="AS252" s="38">
        <v>0</v>
      </c>
    </row>
    <row r="253" spans="1:45" ht="12.75" customHeight="1" x14ac:dyDescent="0.25">
      <c r="A253" s="4" t="s">
        <v>15</v>
      </c>
      <c r="B253" s="8">
        <v>406</v>
      </c>
      <c r="C253" s="4" t="s">
        <v>470</v>
      </c>
      <c r="D253" s="5" t="s">
        <v>513</v>
      </c>
      <c r="E253" s="5" t="s">
        <v>9</v>
      </c>
      <c r="F253" s="6" t="s">
        <v>514</v>
      </c>
      <c r="G253" s="33">
        <v>699225</v>
      </c>
      <c r="H253" s="36">
        <v>0</v>
      </c>
      <c r="I253" s="31">
        <f t="shared" si="12"/>
        <v>3898</v>
      </c>
      <c r="J253" s="42">
        <v>0</v>
      </c>
      <c r="K253" s="43">
        <v>148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3750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4">
        <v>0</v>
      </c>
      <c r="X253" s="41">
        <f t="shared" si="13"/>
        <v>0</v>
      </c>
      <c r="Y253" s="51">
        <v>0</v>
      </c>
      <c r="Z253" s="52">
        <v>0</v>
      </c>
      <c r="AA253" s="53">
        <v>0</v>
      </c>
      <c r="AB253" s="54">
        <v>0</v>
      </c>
      <c r="AC253" s="55">
        <v>0</v>
      </c>
      <c r="AD253" s="26">
        <f t="shared" si="14"/>
        <v>0</v>
      </c>
      <c r="AE253" s="45">
        <v>0</v>
      </c>
      <c r="AF253" s="46">
        <v>0</v>
      </c>
      <c r="AG253" s="46">
        <v>0</v>
      </c>
      <c r="AH253" s="46">
        <v>0</v>
      </c>
      <c r="AI253" s="47">
        <v>0</v>
      </c>
      <c r="AJ253" s="46">
        <v>0</v>
      </c>
      <c r="AK253" s="46">
        <v>0</v>
      </c>
      <c r="AL253" s="46">
        <v>0</v>
      </c>
      <c r="AM253" s="48">
        <v>0</v>
      </c>
      <c r="AN253" s="40">
        <v>0</v>
      </c>
      <c r="AO253" s="59">
        <f t="shared" si="15"/>
        <v>0</v>
      </c>
      <c r="AP253" s="57">
        <v>0</v>
      </c>
      <c r="AQ253" s="49">
        <v>0</v>
      </c>
      <c r="AR253" s="50">
        <v>0</v>
      </c>
      <c r="AS253" s="38">
        <v>0</v>
      </c>
    </row>
    <row r="254" spans="1:45" ht="12.75" customHeight="1" x14ac:dyDescent="0.25">
      <c r="A254" s="4" t="s">
        <v>15</v>
      </c>
      <c r="B254" s="8">
        <v>406</v>
      </c>
      <c r="C254" s="4" t="s">
        <v>470</v>
      </c>
      <c r="D254" s="5" t="s">
        <v>515</v>
      </c>
      <c r="E254" s="5" t="s">
        <v>9</v>
      </c>
      <c r="F254" s="6" t="s">
        <v>516</v>
      </c>
      <c r="G254" s="33">
        <v>699233</v>
      </c>
      <c r="H254" s="36">
        <v>0</v>
      </c>
      <c r="I254" s="31">
        <f t="shared" si="12"/>
        <v>3267</v>
      </c>
      <c r="J254" s="42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3267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4">
        <v>0</v>
      </c>
      <c r="X254" s="41">
        <f t="shared" si="13"/>
        <v>0</v>
      </c>
      <c r="Y254" s="51">
        <v>0</v>
      </c>
      <c r="Z254" s="52">
        <v>0</v>
      </c>
      <c r="AA254" s="53">
        <v>0</v>
      </c>
      <c r="AB254" s="54">
        <v>0</v>
      </c>
      <c r="AC254" s="55">
        <v>0</v>
      </c>
      <c r="AD254" s="26">
        <f t="shared" si="14"/>
        <v>0</v>
      </c>
      <c r="AE254" s="45">
        <v>0</v>
      </c>
      <c r="AF254" s="46">
        <v>0</v>
      </c>
      <c r="AG254" s="46">
        <v>0</v>
      </c>
      <c r="AH254" s="46">
        <v>0</v>
      </c>
      <c r="AI254" s="47">
        <v>0</v>
      </c>
      <c r="AJ254" s="46">
        <v>0</v>
      </c>
      <c r="AK254" s="46">
        <v>0</v>
      </c>
      <c r="AL254" s="46">
        <v>0</v>
      </c>
      <c r="AM254" s="48">
        <v>0</v>
      </c>
      <c r="AN254" s="40">
        <v>0</v>
      </c>
      <c r="AO254" s="59">
        <f t="shared" si="15"/>
        <v>0</v>
      </c>
      <c r="AP254" s="57">
        <v>0</v>
      </c>
      <c r="AQ254" s="49">
        <v>0</v>
      </c>
      <c r="AR254" s="50">
        <v>0</v>
      </c>
      <c r="AS254" s="38">
        <v>0</v>
      </c>
    </row>
    <row r="255" spans="1:45" ht="12.75" customHeight="1" x14ac:dyDescent="0.25">
      <c r="A255" s="4" t="s">
        <v>15</v>
      </c>
      <c r="B255" s="8">
        <v>406</v>
      </c>
      <c r="C255" s="4" t="s">
        <v>470</v>
      </c>
      <c r="D255" s="5" t="s">
        <v>517</v>
      </c>
      <c r="E255" s="5" t="s">
        <v>9</v>
      </c>
      <c r="F255" s="6" t="s">
        <v>518</v>
      </c>
      <c r="G255" s="33">
        <v>310573</v>
      </c>
      <c r="H255" s="36">
        <v>506919</v>
      </c>
      <c r="I255" s="31">
        <f t="shared" si="12"/>
        <v>20233</v>
      </c>
      <c r="J255" s="42">
        <v>893</v>
      </c>
      <c r="K255" s="43">
        <v>6115</v>
      </c>
      <c r="L255" s="43">
        <v>0</v>
      </c>
      <c r="M255" s="43">
        <v>0</v>
      </c>
      <c r="N255" s="43">
        <v>0</v>
      </c>
      <c r="O255" s="43">
        <v>0</v>
      </c>
      <c r="P255" s="43">
        <v>2963</v>
      </c>
      <c r="Q255" s="43">
        <v>5810</v>
      </c>
      <c r="R255" s="43">
        <v>0</v>
      </c>
      <c r="S255" s="43">
        <v>0</v>
      </c>
      <c r="T255" s="43">
        <v>3152</v>
      </c>
      <c r="U255" s="43">
        <v>0</v>
      </c>
      <c r="V255" s="43">
        <v>1300</v>
      </c>
      <c r="W255" s="44">
        <v>0</v>
      </c>
      <c r="X255" s="41">
        <f t="shared" si="13"/>
        <v>0</v>
      </c>
      <c r="Y255" s="51">
        <v>0</v>
      </c>
      <c r="Z255" s="52">
        <v>0</v>
      </c>
      <c r="AA255" s="53">
        <v>0</v>
      </c>
      <c r="AB255" s="54">
        <v>3431</v>
      </c>
      <c r="AC255" s="55">
        <v>0</v>
      </c>
      <c r="AD255" s="26">
        <f t="shared" si="14"/>
        <v>1544</v>
      </c>
      <c r="AE255" s="45">
        <v>0</v>
      </c>
      <c r="AF255" s="46">
        <v>1023</v>
      </c>
      <c r="AG255" s="46">
        <v>0</v>
      </c>
      <c r="AH255" s="46">
        <v>0</v>
      </c>
      <c r="AI255" s="47">
        <v>0</v>
      </c>
      <c r="AJ255" s="46">
        <v>0</v>
      </c>
      <c r="AK255" s="46">
        <v>521</v>
      </c>
      <c r="AL255" s="46">
        <v>0</v>
      </c>
      <c r="AM255" s="48">
        <v>0</v>
      </c>
      <c r="AN255" s="40">
        <v>0</v>
      </c>
      <c r="AO255" s="59">
        <f t="shared" si="15"/>
        <v>0</v>
      </c>
      <c r="AP255" s="57">
        <v>0</v>
      </c>
      <c r="AQ255" s="49">
        <v>0</v>
      </c>
      <c r="AR255" s="50">
        <v>0</v>
      </c>
      <c r="AS255" s="38">
        <v>0</v>
      </c>
    </row>
    <row r="256" spans="1:45" ht="12.75" customHeight="1" x14ac:dyDescent="0.25">
      <c r="A256" s="4" t="s">
        <v>15</v>
      </c>
      <c r="B256" s="8">
        <v>406</v>
      </c>
      <c r="C256" s="4" t="s">
        <v>470</v>
      </c>
      <c r="D256" s="5" t="s">
        <v>519</v>
      </c>
      <c r="E256" s="5" t="s">
        <v>9</v>
      </c>
      <c r="F256" s="6" t="s">
        <v>520</v>
      </c>
      <c r="G256" s="33">
        <v>310603</v>
      </c>
      <c r="H256" s="36">
        <v>131467</v>
      </c>
      <c r="I256" s="31">
        <f t="shared" si="12"/>
        <v>10137</v>
      </c>
      <c r="J256" s="42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1133</v>
      </c>
      <c r="Q256" s="43">
        <v>5810</v>
      </c>
      <c r="R256" s="43">
        <v>150</v>
      </c>
      <c r="S256" s="43">
        <v>0</v>
      </c>
      <c r="T256" s="43">
        <v>744</v>
      </c>
      <c r="U256" s="43">
        <v>0</v>
      </c>
      <c r="V256" s="43">
        <v>2300</v>
      </c>
      <c r="W256" s="44">
        <v>0</v>
      </c>
      <c r="X256" s="41">
        <f t="shared" si="13"/>
        <v>0</v>
      </c>
      <c r="Y256" s="51">
        <v>0</v>
      </c>
      <c r="Z256" s="52">
        <v>0</v>
      </c>
      <c r="AA256" s="53">
        <v>0</v>
      </c>
      <c r="AB256" s="54">
        <v>434</v>
      </c>
      <c r="AC256" s="55">
        <v>4214</v>
      </c>
      <c r="AD256" s="26">
        <f t="shared" si="14"/>
        <v>0</v>
      </c>
      <c r="AE256" s="45">
        <v>0</v>
      </c>
      <c r="AF256" s="46">
        <v>0</v>
      </c>
      <c r="AG256" s="46">
        <v>0</v>
      </c>
      <c r="AH256" s="46">
        <v>0</v>
      </c>
      <c r="AI256" s="47">
        <v>0</v>
      </c>
      <c r="AJ256" s="46">
        <v>0</v>
      </c>
      <c r="AK256" s="46">
        <v>0</v>
      </c>
      <c r="AL256" s="46">
        <v>0</v>
      </c>
      <c r="AM256" s="48">
        <v>0</v>
      </c>
      <c r="AN256" s="40">
        <v>0</v>
      </c>
      <c r="AO256" s="59">
        <f t="shared" si="15"/>
        <v>0</v>
      </c>
      <c r="AP256" s="57">
        <v>0</v>
      </c>
      <c r="AQ256" s="49">
        <v>0</v>
      </c>
      <c r="AR256" s="50">
        <v>0</v>
      </c>
      <c r="AS256" s="38">
        <v>0</v>
      </c>
    </row>
    <row r="257" spans="1:45" ht="12.75" customHeight="1" x14ac:dyDescent="0.25">
      <c r="A257" s="4" t="s">
        <v>15</v>
      </c>
      <c r="B257" s="8">
        <v>403</v>
      </c>
      <c r="C257" s="4" t="s">
        <v>219</v>
      </c>
      <c r="D257" s="5" t="s">
        <v>298</v>
      </c>
      <c r="E257" s="5" t="s">
        <v>9</v>
      </c>
      <c r="F257" s="6" t="s">
        <v>299</v>
      </c>
      <c r="G257" s="33">
        <v>307785</v>
      </c>
      <c r="H257" s="36">
        <v>869942</v>
      </c>
      <c r="I257" s="31">
        <f t="shared" si="12"/>
        <v>56097</v>
      </c>
      <c r="J257" s="42">
        <v>4446</v>
      </c>
      <c r="K257" s="43">
        <v>0</v>
      </c>
      <c r="L257" s="43">
        <v>12378</v>
      </c>
      <c r="M257" s="43">
        <v>0</v>
      </c>
      <c r="N257" s="43">
        <v>0</v>
      </c>
      <c r="O257" s="43">
        <v>0</v>
      </c>
      <c r="P257" s="43">
        <v>3225</v>
      </c>
      <c r="Q257" s="43">
        <v>26788</v>
      </c>
      <c r="R257" s="43">
        <v>550</v>
      </c>
      <c r="S257" s="43">
        <v>0</v>
      </c>
      <c r="T257" s="43">
        <v>6094</v>
      </c>
      <c r="U257" s="43">
        <v>0</v>
      </c>
      <c r="V257" s="43">
        <v>0</v>
      </c>
      <c r="W257" s="44">
        <v>2616</v>
      </c>
      <c r="X257" s="41">
        <f t="shared" si="13"/>
        <v>0</v>
      </c>
      <c r="Y257" s="51">
        <v>0</v>
      </c>
      <c r="Z257" s="52">
        <v>0</v>
      </c>
      <c r="AA257" s="53">
        <v>0</v>
      </c>
      <c r="AB257" s="54">
        <v>5434</v>
      </c>
      <c r="AC257" s="55">
        <v>0</v>
      </c>
      <c r="AD257" s="26">
        <f t="shared" si="14"/>
        <v>6818</v>
      </c>
      <c r="AE257" s="45">
        <v>0</v>
      </c>
      <c r="AF257" s="46">
        <v>0</v>
      </c>
      <c r="AG257" s="46">
        <v>0</v>
      </c>
      <c r="AH257" s="46">
        <v>0</v>
      </c>
      <c r="AI257" s="47">
        <v>0</v>
      </c>
      <c r="AJ257" s="46">
        <v>0</v>
      </c>
      <c r="AK257" s="46">
        <v>0</v>
      </c>
      <c r="AL257" s="46">
        <v>0</v>
      </c>
      <c r="AM257" s="48">
        <v>0</v>
      </c>
      <c r="AN257" s="40">
        <v>6818</v>
      </c>
      <c r="AO257" s="59">
        <f t="shared" si="15"/>
        <v>0</v>
      </c>
      <c r="AP257" s="57">
        <v>0</v>
      </c>
      <c r="AQ257" s="49">
        <v>0</v>
      </c>
      <c r="AR257" s="50">
        <v>0</v>
      </c>
      <c r="AS257" s="38">
        <v>0</v>
      </c>
    </row>
    <row r="258" spans="1:45" ht="12.75" customHeight="1" x14ac:dyDescent="0.25">
      <c r="A258" s="4" t="s">
        <v>15</v>
      </c>
      <c r="B258" s="8">
        <v>403</v>
      </c>
      <c r="C258" s="4" t="s">
        <v>219</v>
      </c>
      <c r="D258" s="5" t="s">
        <v>300</v>
      </c>
      <c r="E258" s="5" t="s">
        <v>9</v>
      </c>
      <c r="F258" s="6" t="s">
        <v>301</v>
      </c>
      <c r="G258" s="33">
        <v>399418</v>
      </c>
      <c r="H258" s="36">
        <v>67182</v>
      </c>
      <c r="I258" s="31">
        <f t="shared" ref="I258:I321" si="16">SUM(J258:W258)</f>
        <v>5223</v>
      </c>
      <c r="J258" s="42">
        <v>0</v>
      </c>
      <c r="K258" s="43">
        <v>105</v>
      </c>
      <c r="L258" s="43">
        <v>0</v>
      </c>
      <c r="M258" s="43">
        <v>0</v>
      </c>
      <c r="N258" s="43">
        <v>0</v>
      </c>
      <c r="O258" s="43">
        <v>0</v>
      </c>
      <c r="P258" s="43">
        <v>518</v>
      </c>
      <c r="Q258" s="43">
        <v>4312</v>
      </c>
      <c r="R258" s="43">
        <v>0</v>
      </c>
      <c r="S258" s="43">
        <v>0</v>
      </c>
      <c r="T258" s="43">
        <v>288</v>
      </c>
      <c r="U258" s="43">
        <v>0</v>
      </c>
      <c r="V258" s="43">
        <v>0</v>
      </c>
      <c r="W258" s="44">
        <v>0</v>
      </c>
      <c r="X258" s="41">
        <f t="shared" ref="X258:X321" si="17">Y258+Z258+AA258</f>
        <v>0</v>
      </c>
      <c r="Y258" s="51">
        <v>0</v>
      </c>
      <c r="Z258" s="52">
        <v>0</v>
      </c>
      <c r="AA258" s="53">
        <v>0</v>
      </c>
      <c r="AB258" s="54">
        <v>40</v>
      </c>
      <c r="AC258" s="55">
        <v>0</v>
      </c>
      <c r="AD258" s="26">
        <f t="shared" ref="AD258:AD321" si="18">AE258+AF258+AG258+AH258+AI258+AJ258+AK258+AL258+AM258+AN258</f>
        <v>531</v>
      </c>
      <c r="AE258" s="45">
        <v>0</v>
      </c>
      <c r="AF258" s="46">
        <v>31</v>
      </c>
      <c r="AG258" s="46">
        <v>0</v>
      </c>
      <c r="AH258" s="46">
        <v>0</v>
      </c>
      <c r="AI258" s="47">
        <v>500</v>
      </c>
      <c r="AJ258" s="46">
        <v>0</v>
      </c>
      <c r="AK258" s="46">
        <v>0</v>
      </c>
      <c r="AL258" s="46">
        <v>0</v>
      </c>
      <c r="AM258" s="48">
        <v>0</v>
      </c>
      <c r="AN258" s="40">
        <v>0</v>
      </c>
      <c r="AO258" s="59">
        <f t="shared" ref="AO258:AO321" si="19">AP258+AQ258+AR258</f>
        <v>0</v>
      </c>
      <c r="AP258" s="57">
        <v>0</v>
      </c>
      <c r="AQ258" s="49">
        <v>0</v>
      </c>
      <c r="AR258" s="50">
        <v>0</v>
      </c>
      <c r="AS258" s="38">
        <v>0</v>
      </c>
    </row>
    <row r="259" spans="1:45" ht="12.75" customHeight="1" x14ac:dyDescent="0.25">
      <c r="A259" s="4" t="s">
        <v>15</v>
      </c>
      <c r="B259" s="8">
        <v>401</v>
      </c>
      <c r="C259" s="4" t="s">
        <v>19</v>
      </c>
      <c r="D259" s="5" t="s">
        <v>89</v>
      </c>
      <c r="E259" s="5" t="s">
        <v>9</v>
      </c>
      <c r="F259" s="6" t="s">
        <v>90</v>
      </c>
      <c r="G259" s="33">
        <v>612138</v>
      </c>
      <c r="H259" s="36">
        <v>0</v>
      </c>
      <c r="I259" s="31">
        <f t="shared" si="16"/>
        <v>1821</v>
      </c>
      <c r="J259" s="42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1821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4">
        <v>0</v>
      </c>
      <c r="X259" s="41">
        <f t="shared" si="17"/>
        <v>0</v>
      </c>
      <c r="Y259" s="51">
        <v>0</v>
      </c>
      <c r="Z259" s="52">
        <v>0</v>
      </c>
      <c r="AA259" s="53">
        <v>0</v>
      </c>
      <c r="AB259" s="54">
        <v>0</v>
      </c>
      <c r="AC259" s="55">
        <v>0</v>
      </c>
      <c r="AD259" s="26">
        <f t="shared" si="18"/>
        <v>0</v>
      </c>
      <c r="AE259" s="45">
        <v>0</v>
      </c>
      <c r="AF259" s="46">
        <v>0</v>
      </c>
      <c r="AG259" s="46">
        <v>0</v>
      </c>
      <c r="AH259" s="46">
        <v>0</v>
      </c>
      <c r="AI259" s="47">
        <v>0</v>
      </c>
      <c r="AJ259" s="46">
        <v>0</v>
      </c>
      <c r="AK259" s="46">
        <v>0</v>
      </c>
      <c r="AL259" s="46">
        <v>0</v>
      </c>
      <c r="AM259" s="48">
        <v>0</v>
      </c>
      <c r="AN259" s="40">
        <v>0</v>
      </c>
      <c r="AO259" s="59">
        <f t="shared" si="19"/>
        <v>0</v>
      </c>
      <c r="AP259" s="57">
        <v>0</v>
      </c>
      <c r="AQ259" s="49">
        <v>0</v>
      </c>
      <c r="AR259" s="50">
        <v>0</v>
      </c>
      <c r="AS259" s="38">
        <v>0</v>
      </c>
    </row>
    <row r="260" spans="1:45" ht="12.75" customHeight="1" x14ac:dyDescent="0.25">
      <c r="A260" s="4" t="s">
        <v>15</v>
      </c>
      <c r="B260" s="8">
        <v>402</v>
      </c>
      <c r="C260" s="4" t="s">
        <v>93</v>
      </c>
      <c r="D260" s="5" t="s">
        <v>215</v>
      </c>
      <c r="E260" s="5" t="s">
        <v>9</v>
      </c>
      <c r="F260" s="6" t="s">
        <v>216</v>
      </c>
      <c r="G260" s="33">
        <v>587672</v>
      </c>
      <c r="H260" s="36">
        <v>328942</v>
      </c>
      <c r="I260" s="31">
        <f t="shared" si="16"/>
        <v>97107</v>
      </c>
      <c r="J260" s="42">
        <v>1120</v>
      </c>
      <c r="K260" s="43">
        <v>1190</v>
      </c>
      <c r="L260" s="43">
        <v>13616</v>
      </c>
      <c r="M260" s="43">
        <v>0</v>
      </c>
      <c r="N260" s="43">
        <v>67000</v>
      </c>
      <c r="O260" s="43">
        <v>0</v>
      </c>
      <c r="P260" s="43">
        <v>1862</v>
      </c>
      <c r="Q260" s="43">
        <v>6081</v>
      </c>
      <c r="R260" s="43">
        <v>950.00000000000011</v>
      </c>
      <c r="S260" s="43">
        <v>0</v>
      </c>
      <c r="T260" s="43">
        <v>2088</v>
      </c>
      <c r="U260" s="43">
        <v>2100</v>
      </c>
      <c r="V260" s="43">
        <v>1100</v>
      </c>
      <c r="W260" s="44">
        <v>0</v>
      </c>
      <c r="X260" s="41">
        <f t="shared" si="17"/>
        <v>0</v>
      </c>
      <c r="Y260" s="51">
        <v>0</v>
      </c>
      <c r="Z260" s="52">
        <v>0</v>
      </c>
      <c r="AA260" s="53">
        <v>0</v>
      </c>
      <c r="AB260" s="54">
        <v>687</v>
      </c>
      <c r="AC260" s="55">
        <v>14004</v>
      </c>
      <c r="AD260" s="26">
        <f t="shared" si="18"/>
        <v>53296</v>
      </c>
      <c r="AE260" s="45">
        <v>0</v>
      </c>
      <c r="AF260" s="46">
        <v>56</v>
      </c>
      <c r="AG260" s="46">
        <v>0</v>
      </c>
      <c r="AH260" s="46">
        <v>52490</v>
      </c>
      <c r="AI260" s="47">
        <v>0</v>
      </c>
      <c r="AJ260" s="46">
        <v>0</v>
      </c>
      <c r="AK260" s="46">
        <v>0</v>
      </c>
      <c r="AL260" s="46">
        <v>0</v>
      </c>
      <c r="AM260" s="48">
        <v>0</v>
      </c>
      <c r="AN260" s="40">
        <v>750</v>
      </c>
      <c r="AO260" s="59">
        <f t="shared" si="19"/>
        <v>72067</v>
      </c>
      <c r="AP260" s="57">
        <v>0</v>
      </c>
      <c r="AQ260" s="49">
        <v>72067</v>
      </c>
      <c r="AR260" s="50">
        <v>0</v>
      </c>
      <c r="AS260" s="38">
        <v>0</v>
      </c>
    </row>
    <row r="261" spans="1:45" ht="12.75" customHeight="1" x14ac:dyDescent="0.25">
      <c r="A261" s="4" t="s">
        <v>15</v>
      </c>
      <c r="B261" s="8">
        <v>403</v>
      </c>
      <c r="C261" s="4" t="s">
        <v>219</v>
      </c>
      <c r="D261" s="5" t="s">
        <v>302</v>
      </c>
      <c r="E261" s="5" t="s">
        <v>9</v>
      </c>
      <c r="F261" s="6" t="s">
        <v>303</v>
      </c>
      <c r="G261" s="33">
        <v>611174</v>
      </c>
      <c r="H261" s="36">
        <v>0</v>
      </c>
      <c r="I261" s="31">
        <f t="shared" si="16"/>
        <v>15297</v>
      </c>
      <c r="J261" s="42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15297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4">
        <v>0</v>
      </c>
      <c r="X261" s="41">
        <f t="shared" si="17"/>
        <v>0</v>
      </c>
      <c r="Y261" s="51">
        <v>0</v>
      </c>
      <c r="Z261" s="52">
        <v>0</v>
      </c>
      <c r="AA261" s="53">
        <v>0</v>
      </c>
      <c r="AB261" s="54">
        <v>0</v>
      </c>
      <c r="AC261" s="55">
        <v>0</v>
      </c>
      <c r="AD261" s="26">
        <f t="shared" si="18"/>
        <v>0</v>
      </c>
      <c r="AE261" s="45">
        <v>0</v>
      </c>
      <c r="AF261" s="46">
        <v>0</v>
      </c>
      <c r="AG261" s="46">
        <v>0</v>
      </c>
      <c r="AH261" s="46">
        <v>0</v>
      </c>
      <c r="AI261" s="47">
        <v>0</v>
      </c>
      <c r="AJ261" s="46">
        <v>0</v>
      </c>
      <c r="AK261" s="46">
        <v>0</v>
      </c>
      <c r="AL261" s="46">
        <v>0</v>
      </c>
      <c r="AM261" s="48">
        <v>0</v>
      </c>
      <c r="AN261" s="40">
        <v>0</v>
      </c>
      <c r="AO261" s="59">
        <f t="shared" si="19"/>
        <v>0</v>
      </c>
      <c r="AP261" s="57">
        <v>0</v>
      </c>
      <c r="AQ261" s="49">
        <v>0</v>
      </c>
      <c r="AR261" s="50">
        <v>0</v>
      </c>
      <c r="AS261" s="38">
        <v>0</v>
      </c>
    </row>
    <row r="262" spans="1:45" ht="12.75" customHeight="1" x14ac:dyDescent="0.25">
      <c r="A262" s="4" t="s">
        <v>15</v>
      </c>
      <c r="B262" s="8">
        <v>403</v>
      </c>
      <c r="C262" s="4" t="s">
        <v>219</v>
      </c>
      <c r="D262" s="5" t="s">
        <v>304</v>
      </c>
      <c r="E262" s="5" t="s">
        <v>9</v>
      </c>
      <c r="F262" s="6" t="s">
        <v>305</v>
      </c>
      <c r="G262" s="33">
        <v>308145</v>
      </c>
      <c r="H262" s="36">
        <v>581353</v>
      </c>
      <c r="I262" s="31">
        <f t="shared" si="16"/>
        <v>48915</v>
      </c>
      <c r="J262" s="42">
        <v>0</v>
      </c>
      <c r="K262" s="43">
        <v>14778</v>
      </c>
      <c r="L262" s="43">
        <v>9779</v>
      </c>
      <c r="M262" s="43">
        <v>0</v>
      </c>
      <c r="N262" s="43">
        <v>0</v>
      </c>
      <c r="O262" s="43">
        <v>0</v>
      </c>
      <c r="P262" s="43">
        <v>6528</v>
      </c>
      <c r="Q262" s="43">
        <v>7017</v>
      </c>
      <c r="R262" s="43">
        <v>0</v>
      </c>
      <c r="S262" s="43">
        <v>0</v>
      </c>
      <c r="T262" s="43">
        <v>3519</v>
      </c>
      <c r="U262" s="43">
        <v>2250</v>
      </c>
      <c r="V262" s="43">
        <v>2900</v>
      </c>
      <c r="W262" s="44">
        <v>2144</v>
      </c>
      <c r="X262" s="41">
        <f t="shared" si="17"/>
        <v>0</v>
      </c>
      <c r="Y262" s="51">
        <v>0</v>
      </c>
      <c r="Z262" s="52">
        <v>0</v>
      </c>
      <c r="AA262" s="53">
        <v>0</v>
      </c>
      <c r="AB262" s="54">
        <v>3146</v>
      </c>
      <c r="AC262" s="55">
        <v>10616</v>
      </c>
      <c r="AD262" s="26">
        <f t="shared" si="18"/>
        <v>0</v>
      </c>
      <c r="AE262" s="45">
        <v>0</v>
      </c>
      <c r="AF262" s="46">
        <v>0</v>
      </c>
      <c r="AG262" s="46">
        <v>0</v>
      </c>
      <c r="AH262" s="46">
        <v>0</v>
      </c>
      <c r="AI262" s="47">
        <v>0</v>
      </c>
      <c r="AJ262" s="46">
        <v>0</v>
      </c>
      <c r="AK262" s="46">
        <v>0</v>
      </c>
      <c r="AL262" s="46">
        <v>0</v>
      </c>
      <c r="AM262" s="48">
        <v>0</v>
      </c>
      <c r="AN262" s="40">
        <v>0</v>
      </c>
      <c r="AO262" s="59">
        <f t="shared" si="19"/>
        <v>0</v>
      </c>
      <c r="AP262" s="57">
        <v>0</v>
      </c>
      <c r="AQ262" s="49">
        <v>0</v>
      </c>
      <c r="AR262" s="50">
        <v>0</v>
      </c>
      <c r="AS262" s="38">
        <v>0</v>
      </c>
    </row>
    <row r="263" spans="1:45" ht="12.75" customHeight="1" x14ac:dyDescent="0.25">
      <c r="A263" s="4" t="s">
        <v>15</v>
      </c>
      <c r="B263" s="8">
        <v>405</v>
      </c>
      <c r="C263" s="4" t="s">
        <v>445</v>
      </c>
      <c r="D263" s="5" t="s">
        <v>468</v>
      </c>
      <c r="E263" s="5" t="s">
        <v>9</v>
      </c>
      <c r="F263" s="6" t="s">
        <v>469</v>
      </c>
      <c r="G263" s="33">
        <v>800368</v>
      </c>
      <c r="H263" s="36">
        <v>433662</v>
      </c>
      <c r="I263" s="31">
        <f t="shared" si="16"/>
        <v>43275</v>
      </c>
      <c r="J263" s="42">
        <v>0</v>
      </c>
      <c r="K263" s="43">
        <v>0</v>
      </c>
      <c r="L263" s="43">
        <v>28469</v>
      </c>
      <c r="M263" s="43">
        <v>0</v>
      </c>
      <c r="N263" s="43">
        <v>0</v>
      </c>
      <c r="O263" s="43">
        <v>0</v>
      </c>
      <c r="P263" s="43">
        <v>2586</v>
      </c>
      <c r="Q263" s="43">
        <v>9857</v>
      </c>
      <c r="R263" s="43">
        <v>50</v>
      </c>
      <c r="S263" s="43">
        <v>0</v>
      </c>
      <c r="T263" s="43">
        <v>2313</v>
      </c>
      <c r="U263" s="43">
        <v>0</v>
      </c>
      <c r="V263" s="43">
        <v>0</v>
      </c>
      <c r="W263" s="44">
        <v>0</v>
      </c>
      <c r="X263" s="41">
        <f t="shared" si="17"/>
        <v>0</v>
      </c>
      <c r="Y263" s="51">
        <v>0</v>
      </c>
      <c r="Z263" s="52">
        <v>0</v>
      </c>
      <c r="AA263" s="53">
        <v>0</v>
      </c>
      <c r="AB263" s="54">
        <v>1097</v>
      </c>
      <c r="AC263" s="55">
        <v>0</v>
      </c>
      <c r="AD263" s="26">
        <f t="shared" si="18"/>
        <v>1000</v>
      </c>
      <c r="AE263" s="45">
        <v>0</v>
      </c>
      <c r="AF263" s="46">
        <v>0</v>
      </c>
      <c r="AG263" s="46">
        <v>0</v>
      </c>
      <c r="AH263" s="46">
        <v>0</v>
      </c>
      <c r="AI263" s="47">
        <v>1000</v>
      </c>
      <c r="AJ263" s="46">
        <v>0</v>
      </c>
      <c r="AK263" s="46">
        <v>0</v>
      </c>
      <c r="AL263" s="46">
        <v>0</v>
      </c>
      <c r="AM263" s="48">
        <v>0</v>
      </c>
      <c r="AN263" s="40">
        <v>0</v>
      </c>
      <c r="AO263" s="59">
        <f t="shared" si="19"/>
        <v>0</v>
      </c>
      <c r="AP263" s="57">
        <v>0</v>
      </c>
      <c r="AQ263" s="49">
        <v>0</v>
      </c>
      <c r="AR263" s="50">
        <v>0</v>
      </c>
      <c r="AS263" s="38">
        <v>0</v>
      </c>
    </row>
    <row r="264" spans="1:45" ht="12.75" customHeight="1" x14ac:dyDescent="0.25">
      <c r="A264" s="4" t="s">
        <v>15</v>
      </c>
      <c r="B264" s="8">
        <v>403</v>
      </c>
      <c r="C264" s="4" t="s">
        <v>219</v>
      </c>
      <c r="D264" s="5" t="s">
        <v>306</v>
      </c>
      <c r="E264" s="5" t="s">
        <v>9</v>
      </c>
      <c r="F264" s="6" t="s">
        <v>307</v>
      </c>
      <c r="G264" s="33">
        <v>308315</v>
      </c>
      <c r="H264" s="36">
        <v>81858</v>
      </c>
      <c r="I264" s="31">
        <f t="shared" si="16"/>
        <v>15825</v>
      </c>
      <c r="J264" s="42">
        <v>0</v>
      </c>
      <c r="K264" s="43">
        <v>0</v>
      </c>
      <c r="L264" s="43">
        <v>8190</v>
      </c>
      <c r="M264" s="43">
        <v>0</v>
      </c>
      <c r="N264" s="43">
        <v>0</v>
      </c>
      <c r="O264" s="43">
        <v>0</v>
      </c>
      <c r="P264" s="43">
        <v>653</v>
      </c>
      <c r="Q264" s="43">
        <v>4822</v>
      </c>
      <c r="R264" s="43">
        <v>0</v>
      </c>
      <c r="S264" s="43">
        <v>0</v>
      </c>
      <c r="T264" s="43">
        <v>416</v>
      </c>
      <c r="U264" s="43">
        <v>0</v>
      </c>
      <c r="V264" s="43">
        <v>0</v>
      </c>
      <c r="W264" s="44">
        <v>1744</v>
      </c>
      <c r="X264" s="41">
        <f t="shared" si="17"/>
        <v>0</v>
      </c>
      <c r="Y264" s="51">
        <v>0</v>
      </c>
      <c r="Z264" s="52">
        <v>0</v>
      </c>
      <c r="AA264" s="53">
        <v>0</v>
      </c>
      <c r="AB264" s="54">
        <v>240</v>
      </c>
      <c r="AC264" s="55">
        <v>0</v>
      </c>
      <c r="AD264" s="26">
        <f t="shared" si="18"/>
        <v>1081</v>
      </c>
      <c r="AE264" s="45">
        <v>0</v>
      </c>
      <c r="AF264" s="46">
        <v>0</v>
      </c>
      <c r="AG264" s="46">
        <v>0</v>
      </c>
      <c r="AH264" s="46">
        <v>0</v>
      </c>
      <c r="AI264" s="47">
        <v>0</v>
      </c>
      <c r="AJ264" s="46">
        <v>0</v>
      </c>
      <c r="AK264" s="46">
        <v>1081</v>
      </c>
      <c r="AL264" s="46">
        <v>0</v>
      </c>
      <c r="AM264" s="48">
        <v>0</v>
      </c>
      <c r="AN264" s="40">
        <v>0</v>
      </c>
      <c r="AO264" s="59">
        <f t="shared" si="19"/>
        <v>0</v>
      </c>
      <c r="AP264" s="57">
        <v>0</v>
      </c>
      <c r="AQ264" s="49">
        <v>0</v>
      </c>
      <c r="AR264" s="50">
        <v>0</v>
      </c>
      <c r="AS264" s="38">
        <v>0</v>
      </c>
    </row>
    <row r="265" spans="1:45" ht="12.75" customHeight="1" x14ac:dyDescent="0.25">
      <c r="A265" s="4" t="s">
        <v>15</v>
      </c>
      <c r="B265" s="8">
        <v>403</v>
      </c>
      <c r="C265" s="4" t="s">
        <v>219</v>
      </c>
      <c r="D265" s="5" t="s">
        <v>308</v>
      </c>
      <c r="E265" s="5" t="s">
        <v>9</v>
      </c>
      <c r="F265" s="6" t="s">
        <v>309</v>
      </c>
      <c r="G265" s="33">
        <v>611166</v>
      </c>
      <c r="H265" s="36">
        <v>0</v>
      </c>
      <c r="I265" s="31">
        <f t="shared" si="16"/>
        <v>3215</v>
      </c>
      <c r="J265" s="42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3215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4">
        <v>0</v>
      </c>
      <c r="X265" s="41">
        <f t="shared" si="17"/>
        <v>0</v>
      </c>
      <c r="Y265" s="51">
        <v>0</v>
      </c>
      <c r="Z265" s="52">
        <v>0</v>
      </c>
      <c r="AA265" s="53">
        <v>0</v>
      </c>
      <c r="AB265" s="54">
        <v>0</v>
      </c>
      <c r="AC265" s="55">
        <v>0</v>
      </c>
      <c r="AD265" s="26">
        <f t="shared" si="18"/>
        <v>500</v>
      </c>
      <c r="AE265" s="45">
        <v>0</v>
      </c>
      <c r="AF265" s="46">
        <v>0</v>
      </c>
      <c r="AG265" s="46">
        <v>0</v>
      </c>
      <c r="AH265" s="46">
        <v>0</v>
      </c>
      <c r="AI265" s="47">
        <v>500</v>
      </c>
      <c r="AJ265" s="46">
        <v>0</v>
      </c>
      <c r="AK265" s="46">
        <v>0</v>
      </c>
      <c r="AL265" s="46">
        <v>0</v>
      </c>
      <c r="AM265" s="48">
        <v>0</v>
      </c>
      <c r="AN265" s="40">
        <v>0</v>
      </c>
      <c r="AO265" s="59">
        <f t="shared" si="19"/>
        <v>0</v>
      </c>
      <c r="AP265" s="57">
        <v>0</v>
      </c>
      <c r="AQ265" s="49">
        <v>0</v>
      </c>
      <c r="AR265" s="50">
        <v>0</v>
      </c>
      <c r="AS265" s="38">
        <v>0</v>
      </c>
    </row>
    <row r="266" spans="1:45" ht="12.75" customHeight="1" x14ac:dyDescent="0.25">
      <c r="A266" s="4" t="s">
        <v>15</v>
      </c>
      <c r="B266" s="8">
        <v>407</v>
      </c>
      <c r="C266" s="4" t="s">
        <v>539</v>
      </c>
      <c r="D266" s="5" t="s">
        <v>595</v>
      </c>
      <c r="E266" s="5" t="s">
        <v>9</v>
      </c>
      <c r="F266" s="6" t="s">
        <v>596</v>
      </c>
      <c r="G266" s="33">
        <v>656127</v>
      </c>
      <c r="H266" s="36">
        <v>430336</v>
      </c>
      <c r="I266" s="31">
        <f t="shared" si="16"/>
        <v>25873</v>
      </c>
      <c r="J266" s="42">
        <v>0</v>
      </c>
      <c r="K266" s="43">
        <v>10911</v>
      </c>
      <c r="L266" s="43">
        <v>0</v>
      </c>
      <c r="M266" s="43">
        <v>0</v>
      </c>
      <c r="N266" s="43">
        <v>0</v>
      </c>
      <c r="O266" s="43">
        <v>0</v>
      </c>
      <c r="P266" s="43">
        <v>4058</v>
      </c>
      <c r="Q266" s="43">
        <v>2356</v>
      </c>
      <c r="R266" s="43">
        <v>0</v>
      </c>
      <c r="S266" s="43">
        <v>0</v>
      </c>
      <c r="T266" s="43">
        <v>2516</v>
      </c>
      <c r="U266" s="43">
        <v>0</v>
      </c>
      <c r="V266" s="43">
        <v>0</v>
      </c>
      <c r="W266" s="44">
        <v>6032</v>
      </c>
      <c r="X266" s="41">
        <f t="shared" si="17"/>
        <v>0</v>
      </c>
      <c r="Y266" s="51">
        <v>0</v>
      </c>
      <c r="Z266" s="52">
        <v>0</v>
      </c>
      <c r="AA266" s="53">
        <v>0</v>
      </c>
      <c r="AB266" s="54">
        <v>1952</v>
      </c>
      <c r="AC266" s="55">
        <v>0</v>
      </c>
      <c r="AD266" s="26">
        <f t="shared" si="18"/>
        <v>2351</v>
      </c>
      <c r="AE266" s="45">
        <v>0</v>
      </c>
      <c r="AF266" s="46">
        <v>2351</v>
      </c>
      <c r="AG266" s="46">
        <v>0</v>
      </c>
      <c r="AH266" s="46">
        <v>0</v>
      </c>
      <c r="AI266" s="47">
        <v>0</v>
      </c>
      <c r="AJ266" s="46">
        <v>0</v>
      </c>
      <c r="AK266" s="46">
        <v>0</v>
      </c>
      <c r="AL266" s="46">
        <v>0</v>
      </c>
      <c r="AM266" s="48">
        <v>0</v>
      </c>
      <c r="AN266" s="40">
        <v>0</v>
      </c>
      <c r="AO266" s="59">
        <f t="shared" si="19"/>
        <v>64613</v>
      </c>
      <c r="AP266" s="57">
        <v>0</v>
      </c>
      <c r="AQ266" s="49">
        <v>64613</v>
      </c>
      <c r="AR266" s="50">
        <v>0</v>
      </c>
      <c r="AS266" s="38">
        <v>0</v>
      </c>
    </row>
    <row r="267" spans="1:45" ht="12.75" customHeight="1" x14ac:dyDescent="0.25">
      <c r="A267" s="4" t="s">
        <v>15</v>
      </c>
      <c r="B267" s="8">
        <v>407</v>
      </c>
      <c r="C267" s="4" t="s">
        <v>539</v>
      </c>
      <c r="D267" s="5" t="s">
        <v>597</v>
      </c>
      <c r="E267" s="5" t="s">
        <v>9</v>
      </c>
      <c r="F267" s="6" t="s">
        <v>598</v>
      </c>
      <c r="G267" s="33">
        <v>399426</v>
      </c>
      <c r="H267" s="36">
        <v>0</v>
      </c>
      <c r="I267" s="31">
        <f t="shared" si="16"/>
        <v>937</v>
      </c>
      <c r="J267" s="42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937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4">
        <v>0</v>
      </c>
      <c r="X267" s="41">
        <f t="shared" si="17"/>
        <v>0</v>
      </c>
      <c r="Y267" s="51">
        <v>0</v>
      </c>
      <c r="Z267" s="52">
        <v>0</v>
      </c>
      <c r="AA267" s="53">
        <v>0</v>
      </c>
      <c r="AB267" s="54">
        <v>0</v>
      </c>
      <c r="AC267" s="55">
        <v>0</v>
      </c>
      <c r="AD267" s="26">
        <f t="shared" si="18"/>
        <v>0</v>
      </c>
      <c r="AE267" s="45">
        <v>0</v>
      </c>
      <c r="AF267" s="46">
        <v>0</v>
      </c>
      <c r="AG267" s="46">
        <v>0</v>
      </c>
      <c r="AH267" s="46">
        <v>0</v>
      </c>
      <c r="AI267" s="47">
        <v>0</v>
      </c>
      <c r="AJ267" s="46">
        <v>0</v>
      </c>
      <c r="AK267" s="46">
        <v>0</v>
      </c>
      <c r="AL267" s="46">
        <v>0</v>
      </c>
      <c r="AM267" s="48">
        <v>0</v>
      </c>
      <c r="AN267" s="40">
        <v>0</v>
      </c>
      <c r="AO267" s="59">
        <f t="shared" si="19"/>
        <v>0</v>
      </c>
      <c r="AP267" s="57">
        <v>0</v>
      </c>
      <c r="AQ267" s="49">
        <v>0</v>
      </c>
      <c r="AR267" s="50">
        <v>0</v>
      </c>
      <c r="AS267" s="38">
        <v>0</v>
      </c>
    </row>
    <row r="268" spans="1:45" ht="12.75" customHeight="1" x14ac:dyDescent="0.25">
      <c r="A268" s="4" t="s">
        <v>15</v>
      </c>
      <c r="B268" s="8">
        <v>407</v>
      </c>
      <c r="C268" s="4" t="s">
        <v>539</v>
      </c>
      <c r="D268" s="5" t="s">
        <v>599</v>
      </c>
      <c r="E268" s="5" t="s">
        <v>9</v>
      </c>
      <c r="F268" s="6" t="s">
        <v>600</v>
      </c>
      <c r="G268" s="33">
        <v>611212</v>
      </c>
      <c r="H268" s="36">
        <v>0</v>
      </c>
      <c r="I268" s="31">
        <f t="shared" si="16"/>
        <v>3537</v>
      </c>
      <c r="J268" s="42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3537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4">
        <v>0</v>
      </c>
      <c r="X268" s="41">
        <f t="shared" si="17"/>
        <v>0</v>
      </c>
      <c r="Y268" s="51">
        <v>0</v>
      </c>
      <c r="Z268" s="52">
        <v>0</v>
      </c>
      <c r="AA268" s="53">
        <v>0</v>
      </c>
      <c r="AB268" s="54">
        <v>0</v>
      </c>
      <c r="AC268" s="55">
        <v>0</v>
      </c>
      <c r="AD268" s="26">
        <f t="shared" si="18"/>
        <v>0</v>
      </c>
      <c r="AE268" s="45">
        <v>0</v>
      </c>
      <c r="AF268" s="46">
        <v>0</v>
      </c>
      <c r="AG268" s="46">
        <v>0</v>
      </c>
      <c r="AH268" s="46">
        <v>0</v>
      </c>
      <c r="AI268" s="47">
        <v>0</v>
      </c>
      <c r="AJ268" s="46">
        <v>0</v>
      </c>
      <c r="AK268" s="46">
        <v>0</v>
      </c>
      <c r="AL268" s="46">
        <v>0</v>
      </c>
      <c r="AM268" s="48">
        <v>0</v>
      </c>
      <c r="AN268" s="40">
        <v>0</v>
      </c>
      <c r="AO268" s="59">
        <f t="shared" si="19"/>
        <v>0</v>
      </c>
      <c r="AP268" s="57">
        <v>0</v>
      </c>
      <c r="AQ268" s="49">
        <v>0</v>
      </c>
      <c r="AR268" s="50">
        <v>0</v>
      </c>
      <c r="AS268" s="38">
        <v>0</v>
      </c>
    </row>
    <row r="269" spans="1:45" ht="12.75" customHeight="1" x14ac:dyDescent="0.25">
      <c r="A269" s="4" t="s">
        <v>15</v>
      </c>
      <c r="B269" s="8">
        <v>403</v>
      </c>
      <c r="C269" s="4" t="s">
        <v>219</v>
      </c>
      <c r="D269" s="5" t="s">
        <v>310</v>
      </c>
      <c r="E269" s="5" t="s">
        <v>9</v>
      </c>
      <c r="F269" s="6" t="s">
        <v>311</v>
      </c>
      <c r="G269" s="33">
        <v>656143</v>
      </c>
      <c r="H269" s="36">
        <v>0</v>
      </c>
      <c r="I269" s="31">
        <f t="shared" si="16"/>
        <v>1634</v>
      </c>
      <c r="J269" s="42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1634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4">
        <v>0</v>
      </c>
      <c r="X269" s="41">
        <f t="shared" si="17"/>
        <v>0</v>
      </c>
      <c r="Y269" s="51">
        <v>0</v>
      </c>
      <c r="Z269" s="52">
        <v>0</v>
      </c>
      <c r="AA269" s="53">
        <v>0</v>
      </c>
      <c r="AB269" s="54">
        <v>0</v>
      </c>
      <c r="AC269" s="55">
        <v>0</v>
      </c>
      <c r="AD269" s="26">
        <f t="shared" si="18"/>
        <v>0</v>
      </c>
      <c r="AE269" s="45">
        <v>0</v>
      </c>
      <c r="AF269" s="46">
        <v>0</v>
      </c>
      <c r="AG269" s="46">
        <v>0</v>
      </c>
      <c r="AH269" s="46">
        <v>0</v>
      </c>
      <c r="AI269" s="47">
        <v>0</v>
      </c>
      <c r="AJ269" s="46">
        <v>0</v>
      </c>
      <c r="AK269" s="46">
        <v>0</v>
      </c>
      <c r="AL269" s="46">
        <v>0</v>
      </c>
      <c r="AM269" s="48">
        <v>0</v>
      </c>
      <c r="AN269" s="40">
        <v>0</v>
      </c>
      <c r="AO269" s="59">
        <f t="shared" si="19"/>
        <v>0</v>
      </c>
      <c r="AP269" s="57">
        <v>0</v>
      </c>
      <c r="AQ269" s="49">
        <v>0</v>
      </c>
      <c r="AR269" s="50">
        <v>0</v>
      </c>
      <c r="AS269" s="38">
        <v>0</v>
      </c>
    </row>
    <row r="270" spans="1:45" ht="12.75" customHeight="1" x14ac:dyDescent="0.25">
      <c r="A270" s="4" t="s">
        <v>15</v>
      </c>
      <c r="B270" s="8">
        <v>403</v>
      </c>
      <c r="C270" s="4" t="s">
        <v>219</v>
      </c>
      <c r="D270" s="5" t="s">
        <v>312</v>
      </c>
      <c r="E270" s="5" t="s">
        <v>9</v>
      </c>
      <c r="F270" s="6" t="s">
        <v>313</v>
      </c>
      <c r="G270" s="33">
        <v>611191</v>
      </c>
      <c r="H270" s="36">
        <v>194832</v>
      </c>
      <c r="I270" s="31">
        <f t="shared" si="16"/>
        <v>26468</v>
      </c>
      <c r="J270" s="42">
        <v>0</v>
      </c>
      <c r="K270" s="43">
        <v>0</v>
      </c>
      <c r="L270" s="43">
        <v>9655</v>
      </c>
      <c r="M270" s="43">
        <v>0</v>
      </c>
      <c r="N270" s="43">
        <v>0</v>
      </c>
      <c r="O270" s="43">
        <v>0</v>
      </c>
      <c r="P270" s="43">
        <v>1562</v>
      </c>
      <c r="Q270" s="43">
        <v>11225</v>
      </c>
      <c r="R270" s="43">
        <v>350</v>
      </c>
      <c r="S270" s="43">
        <v>0</v>
      </c>
      <c r="T270" s="43">
        <v>1176</v>
      </c>
      <c r="U270" s="43">
        <v>0</v>
      </c>
      <c r="V270" s="43">
        <v>2500</v>
      </c>
      <c r="W270" s="44">
        <v>0</v>
      </c>
      <c r="X270" s="41">
        <f t="shared" si="17"/>
        <v>0</v>
      </c>
      <c r="Y270" s="51">
        <v>0</v>
      </c>
      <c r="Z270" s="52">
        <v>0</v>
      </c>
      <c r="AA270" s="53">
        <v>0</v>
      </c>
      <c r="AB270" s="54">
        <v>4636</v>
      </c>
      <c r="AC270" s="55">
        <v>0</v>
      </c>
      <c r="AD270" s="26">
        <f t="shared" si="18"/>
        <v>0</v>
      </c>
      <c r="AE270" s="45">
        <v>0</v>
      </c>
      <c r="AF270" s="46">
        <v>0</v>
      </c>
      <c r="AG270" s="46">
        <v>0</v>
      </c>
      <c r="AH270" s="46">
        <v>0</v>
      </c>
      <c r="AI270" s="47">
        <v>0</v>
      </c>
      <c r="AJ270" s="46">
        <v>0</v>
      </c>
      <c r="AK270" s="46">
        <v>0</v>
      </c>
      <c r="AL270" s="46">
        <v>0</v>
      </c>
      <c r="AM270" s="48">
        <v>0</v>
      </c>
      <c r="AN270" s="40">
        <v>0</v>
      </c>
      <c r="AO270" s="59">
        <f t="shared" si="19"/>
        <v>0</v>
      </c>
      <c r="AP270" s="57">
        <v>0</v>
      </c>
      <c r="AQ270" s="49">
        <v>0</v>
      </c>
      <c r="AR270" s="50">
        <v>0</v>
      </c>
      <c r="AS270" s="38">
        <v>0</v>
      </c>
    </row>
    <row r="271" spans="1:45" ht="12.75" customHeight="1" x14ac:dyDescent="0.25">
      <c r="A271" s="4" t="s">
        <v>15</v>
      </c>
      <c r="B271" s="8">
        <v>404</v>
      </c>
      <c r="C271" s="4" t="s">
        <v>328</v>
      </c>
      <c r="D271" s="5" t="s">
        <v>437</v>
      </c>
      <c r="E271" s="5" t="s">
        <v>9</v>
      </c>
      <c r="F271" s="6" t="s">
        <v>438</v>
      </c>
      <c r="G271" s="33">
        <v>800139</v>
      </c>
      <c r="H271" s="36">
        <v>0</v>
      </c>
      <c r="I271" s="31">
        <f t="shared" si="16"/>
        <v>375</v>
      </c>
      <c r="J271" s="42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375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4">
        <v>0</v>
      </c>
      <c r="X271" s="41">
        <f t="shared" si="17"/>
        <v>0</v>
      </c>
      <c r="Y271" s="51">
        <v>0</v>
      </c>
      <c r="Z271" s="52">
        <v>0</v>
      </c>
      <c r="AA271" s="53">
        <v>0</v>
      </c>
      <c r="AB271" s="54">
        <v>0</v>
      </c>
      <c r="AC271" s="55">
        <v>0</v>
      </c>
      <c r="AD271" s="26">
        <f t="shared" si="18"/>
        <v>0</v>
      </c>
      <c r="AE271" s="45">
        <v>0</v>
      </c>
      <c r="AF271" s="46">
        <v>0</v>
      </c>
      <c r="AG271" s="46">
        <v>0</v>
      </c>
      <c r="AH271" s="46">
        <v>0</v>
      </c>
      <c r="AI271" s="47">
        <v>0</v>
      </c>
      <c r="AJ271" s="46">
        <v>0</v>
      </c>
      <c r="AK271" s="46">
        <v>0</v>
      </c>
      <c r="AL271" s="46">
        <v>0</v>
      </c>
      <c r="AM271" s="48">
        <v>0</v>
      </c>
      <c r="AN271" s="40">
        <v>0</v>
      </c>
      <c r="AO271" s="59">
        <f t="shared" si="19"/>
        <v>0</v>
      </c>
      <c r="AP271" s="57">
        <v>0</v>
      </c>
      <c r="AQ271" s="49">
        <v>0</v>
      </c>
      <c r="AR271" s="50">
        <v>0</v>
      </c>
      <c r="AS271" s="38">
        <v>0</v>
      </c>
    </row>
    <row r="272" spans="1:45" ht="12.75" customHeight="1" x14ac:dyDescent="0.25">
      <c r="A272" s="4" t="s">
        <v>15</v>
      </c>
      <c r="B272" s="8">
        <v>404</v>
      </c>
      <c r="C272" s="4" t="s">
        <v>328</v>
      </c>
      <c r="D272" s="5" t="s">
        <v>439</v>
      </c>
      <c r="E272" s="5" t="s">
        <v>9</v>
      </c>
      <c r="F272" s="6" t="s">
        <v>440</v>
      </c>
      <c r="G272" s="33">
        <v>800236</v>
      </c>
      <c r="H272" s="36">
        <v>288794</v>
      </c>
      <c r="I272" s="31">
        <f t="shared" si="16"/>
        <v>40985</v>
      </c>
      <c r="J272" s="42">
        <v>0</v>
      </c>
      <c r="K272" s="43">
        <v>0</v>
      </c>
      <c r="L272" s="43">
        <v>12378</v>
      </c>
      <c r="M272" s="43">
        <v>0</v>
      </c>
      <c r="N272" s="43">
        <v>0</v>
      </c>
      <c r="O272" s="43">
        <v>0</v>
      </c>
      <c r="P272" s="43">
        <v>3085</v>
      </c>
      <c r="Q272" s="43">
        <v>5920</v>
      </c>
      <c r="R272" s="43">
        <v>150</v>
      </c>
      <c r="S272" s="43">
        <v>0</v>
      </c>
      <c r="T272" s="43">
        <v>1836</v>
      </c>
      <c r="U272" s="43">
        <v>0</v>
      </c>
      <c r="V272" s="43">
        <v>2500</v>
      </c>
      <c r="W272" s="44">
        <v>15116</v>
      </c>
      <c r="X272" s="41">
        <f t="shared" si="17"/>
        <v>0</v>
      </c>
      <c r="Y272" s="51">
        <v>0</v>
      </c>
      <c r="Z272" s="52">
        <v>0</v>
      </c>
      <c r="AA272" s="53">
        <v>0</v>
      </c>
      <c r="AB272" s="54">
        <v>1657</v>
      </c>
      <c r="AC272" s="55">
        <v>0</v>
      </c>
      <c r="AD272" s="26">
        <f t="shared" si="18"/>
        <v>20000</v>
      </c>
      <c r="AE272" s="45">
        <v>0</v>
      </c>
      <c r="AF272" s="46">
        <v>0</v>
      </c>
      <c r="AG272" s="46">
        <v>0</v>
      </c>
      <c r="AH272" s="46">
        <v>20000</v>
      </c>
      <c r="AI272" s="47">
        <v>0</v>
      </c>
      <c r="AJ272" s="46">
        <v>0</v>
      </c>
      <c r="AK272" s="46">
        <v>0</v>
      </c>
      <c r="AL272" s="46">
        <v>0</v>
      </c>
      <c r="AM272" s="48">
        <v>0</v>
      </c>
      <c r="AN272" s="40">
        <v>0</v>
      </c>
      <c r="AO272" s="59">
        <f t="shared" si="19"/>
        <v>0</v>
      </c>
      <c r="AP272" s="57">
        <v>0</v>
      </c>
      <c r="AQ272" s="49">
        <v>0</v>
      </c>
      <c r="AR272" s="50">
        <v>0</v>
      </c>
      <c r="AS272" s="38">
        <v>0</v>
      </c>
    </row>
    <row r="273" spans="1:45" ht="12.75" customHeight="1" x14ac:dyDescent="0.25">
      <c r="A273" s="4" t="s">
        <v>15</v>
      </c>
      <c r="B273" s="8">
        <v>404</v>
      </c>
      <c r="C273" s="4" t="s">
        <v>328</v>
      </c>
      <c r="D273" s="5" t="s">
        <v>441</v>
      </c>
      <c r="E273" s="5" t="s">
        <v>9</v>
      </c>
      <c r="F273" s="6" t="s">
        <v>442</v>
      </c>
      <c r="G273" s="33">
        <v>800279</v>
      </c>
      <c r="H273" s="36">
        <v>62021</v>
      </c>
      <c r="I273" s="31">
        <f t="shared" si="16"/>
        <v>7588</v>
      </c>
      <c r="J273" s="42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621</v>
      </c>
      <c r="Q273" s="43">
        <v>6295</v>
      </c>
      <c r="R273" s="43">
        <v>0</v>
      </c>
      <c r="S273" s="43">
        <v>0</v>
      </c>
      <c r="T273" s="43">
        <v>672</v>
      </c>
      <c r="U273" s="43">
        <v>0</v>
      </c>
      <c r="V273" s="43">
        <v>0</v>
      </c>
      <c r="W273" s="44">
        <v>0</v>
      </c>
      <c r="X273" s="41">
        <f t="shared" si="17"/>
        <v>0</v>
      </c>
      <c r="Y273" s="51">
        <v>0</v>
      </c>
      <c r="Z273" s="52">
        <v>0</v>
      </c>
      <c r="AA273" s="53">
        <v>0</v>
      </c>
      <c r="AB273" s="54">
        <v>254</v>
      </c>
      <c r="AC273" s="55">
        <v>1467</v>
      </c>
      <c r="AD273" s="26">
        <f t="shared" si="18"/>
        <v>0</v>
      </c>
      <c r="AE273" s="45">
        <v>0</v>
      </c>
      <c r="AF273" s="46">
        <v>0</v>
      </c>
      <c r="AG273" s="46">
        <v>0</v>
      </c>
      <c r="AH273" s="46">
        <v>0</v>
      </c>
      <c r="AI273" s="47">
        <v>0</v>
      </c>
      <c r="AJ273" s="46">
        <v>0</v>
      </c>
      <c r="AK273" s="46">
        <v>0</v>
      </c>
      <c r="AL273" s="46">
        <v>0</v>
      </c>
      <c r="AM273" s="48">
        <v>0</v>
      </c>
      <c r="AN273" s="40">
        <v>0</v>
      </c>
      <c r="AO273" s="59">
        <f t="shared" si="19"/>
        <v>0</v>
      </c>
      <c r="AP273" s="57">
        <v>0</v>
      </c>
      <c r="AQ273" s="49">
        <v>0</v>
      </c>
      <c r="AR273" s="50">
        <v>0</v>
      </c>
      <c r="AS273" s="38">
        <v>0</v>
      </c>
    </row>
    <row r="274" spans="1:45" ht="12.75" customHeight="1" x14ac:dyDescent="0.25">
      <c r="A274" s="4" t="s">
        <v>15</v>
      </c>
      <c r="B274" s="8">
        <v>406</v>
      </c>
      <c r="C274" s="4" t="s">
        <v>470</v>
      </c>
      <c r="D274" s="5" t="s">
        <v>521</v>
      </c>
      <c r="E274" s="5" t="s">
        <v>9</v>
      </c>
      <c r="F274" s="6" t="s">
        <v>522</v>
      </c>
      <c r="G274" s="33">
        <v>699250</v>
      </c>
      <c r="H274" s="36">
        <v>369127</v>
      </c>
      <c r="I274" s="31">
        <f t="shared" si="16"/>
        <v>24964</v>
      </c>
      <c r="J274" s="42">
        <v>0</v>
      </c>
      <c r="K274" s="43">
        <v>3361</v>
      </c>
      <c r="L274" s="43">
        <v>9284</v>
      </c>
      <c r="M274" s="43">
        <v>0</v>
      </c>
      <c r="N274" s="43">
        <v>0</v>
      </c>
      <c r="O274" s="43">
        <v>0</v>
      </c>
      <c r="P274" s="43">
        <v>2733</v>
      </c>
      <c r="Q274" s="43">
        <v>6804</v>
      </c>
      <c r="R274" s="43">
        <v>800</v>
      </c>
      <c r="S274" s="43">
        <v>0</v>
      </c>
      <c r="T274" s="43">
        <v>1982</v>
      </c>
      <c r="U274" s="43">
        <v>0</v>
      </c>
      <c r="V274" s="43">
        <v>0</v>
      </c>
      <c r="W274" s="44">
        <v>0</v>
      </c>
      <c r="X274" s="41">
        <f t="shared" si="17"/>
        <v>0</v>
      </c>
      <c r="Y274" s="51">
        <v>0</v>
      </c>
      <c r="Z274" s="52">
        <v>0</v>
      </c>
      <c r="AA274" s="53">
        <v>0</v>
      </c>
      <c r="AB274" s="54">
        <v>1689</v>
      </c>
      <c r="AC274" s="55">
        <v>0</v>
      </c>
      <c r="AD274" s="26">
        <f t="shared" si="18"/>
        <v>0</v>
      </c>
      <c r="AE274" s="45">
        <v>0</v>
      </c>
      <c r="AF274" s="46">
        <v>0</v>
      </c>
      <c r="AG274" s="46">
        <v>0</v>
      </c>
      <c r="AH274" s="46">
        <v>0</v>
      </c>
      <c r="AI274" s="47">
        <v>0</v>
      </c>
      <c r="AJ274" s="46">
        <v>0</v>
      </c>
      <c r="AK274" s="46">
        <v>0</v>
      </c>
      <c r="AL274" s="46">
        <v>0</v>
      </c>
      <c r="AM274" s="48">
        <v>0</v>
      </c>
      <c r="AN274" s="40">
        <v>0</v>
      </c>
      <c r="AO274" s="59">
        <f t="shared" si="19"/>
        <v>0</v>
      </c>
      <c r="AP274" s="57">
        <v>0</v>
      </c>
      <c r="AQ274" s="49">
        <v>0</v>
      </c>
      <c r="AR274" s="50">
        <v>0</v>
      </c>
      <c r="AS274" s="38">
        <v>0</v>
      </c>
    </row>
    <row r="275" spans="1:45" ht="12.75" customHeight="1" x14ac:dyDescent="0.25">
      <c r="A275" s="4" t="s">
        <v>15</v>
      </c>
      <c r="B275" s="8">
        <v>406</v>
      </c>
      <c r="C275" s="4" t="s">
        <v>470</v>
      </c>
      <c r="D275" s="5" t="s">
        <v>523</v>
      </c>
      <c r="E275" s="5" t="s">
        <v>9</v>
      </c>
      <c r="F275" s="6" t="s">
        <v>524</v>
      </c>
      <c r="G275" s="33">
        <v>699209</v>
      </c>
      <c r="H275" s="36">
        <v>535545</v>
      </c>
      <c r="I275" s="31">
        <f t="shared" si="16"/>
        <v>32571</v>
      </c>
      <c r="J275" s="42">
        <v>0</v>
      </c>
      <c r="K275" s="43">
        <v>7198</v>
      </c>
      <c r="L275" s="43">
        <v>0</v>
      </c>
      <c r="M275" s="43">
        <v>0</v>
      </c>
      <c r="N275" s="43">
        <v>0</v>
      </c>
      <c r="O275" s="43">
        <v>0</v>
      </c>
      <c r="P275" s="43">
        <v>5350</v>
      </c>
      <c r="Q275" s="43">
        <v>14788</v>
      </c>
      <c r="R275" s="43">
        <v>200</v>
      </c>
      <c r="S275" s="43">
        <v>0</v>
      </c>
      <c r="T275" s="43">
        <v>3527</v>
      </c>
      <c r="U275" s="43">
        <v>0</v>
      </c>
      <c r="V275" s="43">
        <v>0</v>
      </c>
      <c r="W275" s="44">
        <v>1508</v>
      </c>
      <c r="X275" s="41">
        <f t="shared" si="17"/>
        <v>0</v>
      </c>
      <c r="Y275" s="51">
        <v>0</v>
      </c>
      <c r="Z275" s="52">
        <v>0</v>
      </c>
      <c r="AA275" s="53">
        <v>0</v>
      </c>
      <c r="AB275" s="54">
        <v>3578</v>
      </c>
      <c r="AC275" s="55">
        <v>0</v>
      </c>
      <c r="AD275" s="26">
        <f t="shared" si="18"/>
        <v>1217</v>
      </c>
      <c r="AE275" s="45">
        <v>0</v>
      </c>
      <c r="AF275" s="46">
        <v>1217</v>
      </c>
      <c r="AG275" s="46">
        <v>0</v>
      </c>
      <c r="AH275" s="46">
        <v>0</v>
      </c>
      <c r="AI275" s="47">
        <v>0</v>
      </c>
      <c r="AJ275" s="46">
        <v>0</v>
      </c>
      <c r="AK275" s="46">
        <v>0</v>
      </c>
      <c r="AL275" s="46">
        <v>0</v>
      </c>
      <c r="AM275" s="48">
        <v>0</v>
      </c>
      <c r="AN275" s="40">
        <v>0</v>
      </c>
      <c r="AO275" s="59">
        <f t="shared" si="19"/>
        <v>75000</v>
      </c>
      <c r="AP275" s="57">
        <v>0</v>
      </c>
      <c r="AQ275" s="49">
        <v>75000</v>
      </c>
      <c r="AR275" s="50">
        <v>0</v>
      </c>
      <c r="AS275" s="38">
        <v>0</v>
      </c>
    </row>
    <row r="276" spans="1:45" ht="12.75" customHeight="1" x14ac:dyDescent="0.25">
      <c r="A276" s="4" t="s">
        <v>15</v>
      </c>
      <c r="B276" s="8">
        <v>406</v>
      </c>
      <c r="C276" s="4" t="s">
        <v>470</v>
      </c>
      <c r="D276" s="5" t="s">
        <v>525</v>
      </c>
      <c r="E276" s="5" t="s">
        <v>9</v>
      </c>
      <c r="F276" s="6" t="s">
        <v>526</v>
      </c>
      <c r="G276" s="33">
        <v>699187</v>
      </c>
      <c r="H276" s="36">
        <v>0</v>
      </c>
      <c r="I276" s="31">
        <f t="shared" si="16"/>
        <v>10922</v>
      </c>
      <c r="J276" s="42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8591</v>
      </c>
      <c r="P276" s="43">
        <v>0</v>
      </c>
      <c r="Q276" s="43">
        <v>2331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4">
        <v>0</v>
      </c>
      <c r="X276" s="41">
        <f t="shared" si="17"/>
        <v>0</v>
      </c>
      <c r="Y276" s="51">
        <v>0</v>
      </c>
      <c r="Z276" s="52">
        <v>0</v>
      </c>
      <c r="AA276" s="53">
        <v>0</v>
      </c>
      <c r="AB276" s="54">
        <v>0</v>
      </c>
      <c r="AC276" s="55">
        <v>0</v>
      </c>
      <c r="AD276" s="26">
        <f t="shared" si="18"/>
        <v>659</v>
      </c>
      <c r="AE276" s="45">
        <v>0</v>
      </c>
      <c r="AF276" s="46">
        <v>0</v>
      </c>
      <c r="AG276" s="46">
        <v>0</v>
      </c>
      <c r="AH276" s="46">
        <v>0</v>
      </c>
      <c r="AI276" s="47">
        <v>0</v>
      </c>
      <c r="AJ276" s="46">
        <v>0</v>
      </c>
      <c r="AK276" s="46">
        <v>659</v>
      </c>
      <c r="AL276" s="46">
        <v>0</v>
      </c>
      <c r="AM276" s="48">
        <v>0</v>
      </c>
      <c r="AN276" s="40">
        <v>0</v>
      </c>
      <c r="AO276" s="59">
        <f t="shared" si="19"/>
        <v>0</v>
      </c>
      <c r="AP276" s="57">
        <v>0</v>
      </c>
      <c r="AQ276" s="49">
        <v>0</v>
      </c>
      <c r="AR276" s="50">
        <v>0</v>
      </c>
      <c r="AS276" s="38">
        <v>0</v>
      </c>
    </row>
    <row r="277" spans="1:45" ht="12.75" customHeight="1" x14ac:dyDescent="0.25">
      <c r="A277" s="4" t="s">
        <v>15</v>
      </c>
      <c r="B277" s="8">
        <v>406</v>
      </c>
      <c r="C277" s="4" t="s">
        <v>470</v>
      </c>
      <c r="D277" s="5" t="s">
        <v>527</v>
      </c>
      <c r="E277" s="5" t="s">
        <v>9</v>
      </c>
      <c r="F277" s="6" t="s">
        <v>528</v>
      </c>
      <c r="G277" s="33">
        <v>699161</v>
      </c>
      <c r="H277" s="36">
        <v>0</v>
      </c>
      <c r="I277" s="31">
        <f t="shared" si="16"/>
        <v>14675</v>
      </c>
      <c r="J277" s="42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9988</v>
      </c>
      <c r="P277" s="43">
        <v>0</v>
      </c>
      <c r="Q277" s="43">
        <v>4687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4">
        <v>0</v>
      </c>
      <c r="X277" s="41">
        <f t="shared" si="17"/>
        <v>0</v>
      </c>
      <c r="Y277" s="51">
        <v>0</v>
      </c>
      <c r="Z277" s="52">
        <v>0</v>
      </c>
      <c r="AA277" s="53">
        <v>0</v>
      </c>
      <c r="AB277" s="54">
        <v>0</v>
      </c>
      <c r="AC277" s="55">
        <v>0</v>
      </c>
      <c r="AD277" s="26">
        <f t="shared" si="18"/>
        <v>0</v>
      </c>
      <c r="AE277" s="45">
        <v>0</v>
      </c>
      <c r="AF277" s="46">
        <v>0</v>
      </c>
      <c r="AG277" s="46">
        <v>0</v>
      </c>
      <c r="AH277" s="46">
        <v>0</v>
      </c>
      <c r="AI277" s="47">
        <v>0</v>
      </c>
      <c r="AJ277" s="46">
        <v>0</v>
      </c>
      <c r="AK277" s="46">
        <v>0</v>
      </c>
      <c r="AL277" s="46">
        <v>0</v>
      </c>
      <c r="AM277" s="48">
        <v>0</v>
      </c>
      <c r="AN277" s="40">
        <v>0</v>
      </c>
      <c r="AO277" s="59">
        <f t="shared" si="19"/>
        <v>0</v>
      </c>
      <c r="AP277" s="57">
        <v>0</v>
      </c>
      <c r="AQ277" s="49">
        <v>0</v>
      </c>
      <c r="AR277" s="50">
        <v>0</v>
      </c>
      <c r="AS277" s="38">
        <v>0</v>
      </c>
    </row>
    <row r="278" spans="1:45" ht="12.75" customHeight="1" x14ac:dyDescent="0.25">
      <c r="A278" s="4" t="s">
        <v>15</v>
      </c>
      <c r="B278" s="8">
        <v>406</v>
      </c>
      <c r="C278" s="4" t="s">
        <v>470</v>
      </c>
      <c r="D278" s="5" t="s">
        <v>529</v>
      </c>
      <c r="E278" s="5" t="s">
        <v>9</v>
      </c>
      <c r="F278" s="6" t="s">
        <v>530</v>
      </c>
      <c r="G278" s="33">
        <v>699144</v>
      </c>
      <c r="H278" s="36">
        <v>88755</v>
      </c>
      <c r="I278" s="31">
        <f t="shared" si="16"/>
        <v>6920</v>
      </c>
      <c r="J278" s="42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896</v>
      </c>
      <c r="Q278" s="43">
        <v>5384</v>
      </c>
      <c r="R278" s="43">
        <v>0</v>
      </c>
      <c r="S278" s="43">
        <v>0</v>
      </c>
      <c r="T278" s="43">
        <v>640</v>
      </c>
      <c r="U278" s="43">
        <v>0</v>
      </c>
      <c r="V278" s="43">
        <v>0</v>
      </c>
      <c r="W278" s="44">
        <v>0</v>
      </c>
      <c r="X278" s="41">
        <f t="shared" si="17"/>
        <v>0</v>
      </c>
      <c r="Y278" s="51">
        <v>0</v>
      </c>
      <c r="Z278" s="52">
        <v>0</v>
      </c>
      <c r="AA278" s="53">
        <v>0</v>
      </c>
      <c r="AB278" s="54">
        <v>278</v>
      </c>
      <c r="AC278" s="55">
        <v>0</v>
      </c>
      <c r="AD278" s="26">
        <f t="shared" si="18"/>
        <v>683</v>
      </c>
      <c r="AE278" s="45">
        <v>0</v>
      </c>
      <c r="AF278" s="46">
        <v>0</v>
      </c>
      <c r="AG278" s="46">
        <v>0</v>
      </c>
      <c r="AH278" s="46">
        <v>0</v>
      </c>
      <c r="AI278" s="47">
        <v>0</v>
      </c>
      <c r="AJ278" s="46">
        <v>0</v>
      </c>
      <c r="AK278" s="46">
        <v>683</v>
      </c>
      <c r="AL278" s="46">
        <v>0</v>
      </c>
      <c r="AM278" s="48">
        <v>0</v>
      </c>
      <c r="AN278" s="40">
        <v>0</v>
      </c>
      <c r="AO278" s="59">
        <f t="shared" si="19"/>
        <v>0</v>
      </c>
      <c r="AP278" s="57">
        <v>0</v>
      </c>
      <c r="AQ278" s="49">
        <v>0</v>
      </c>
      <c r="AR278" s="50">
        <v>0</v>
      </c>
      <c r="AS278" s="38">
        <v>0</v>
      </c>
    </row>
    <row r="279" spans="1:45" ht="12.75" customHeight="1" x14ac:dyDescent="0.25">
      <c r="A279" s="4" t="s">
        <v>15</v>
      </c>
      <c r="B279" s="8">
        <v>403</v>
      </c>
      <c r="C279" s="4" t="s">
        <v>219</v>
      </c>
      <c r="D279" s="5" t="s">
        <v>314</v>
      </c>
      <c r="E279" s="5" t="s">
        <v>9</v>
      </c>
      <c r="F279" s="6" t="s">
        <v>315</v>
      </c>
      <c r="G279" s="33">
        <v>611182</v>
      </c>
      <c r="H279" s="36">
        <v>530479</v>
      </c>
      <c r="I279" s="31">
        <f t="shared" si="16"/>
        <v>31984</v>
      </c>
      <c r="J279" s="42">
        <v>0</v>
      </c>
      <c r="K279" s="43">
        <v>2937</v>
      </c>
      <c r="L279" s="43">
        <v>12378</v>
      </c>
      <c r="M279" s="43">
        <v>0</v>
      </c>
      <c r="N279" s="43">
        <v>0</v>
      </c>
      <c r="O279" s="43">
        <v>0</v>
      </c>
      <c r="P279" s="43">
        <v>3846</v>
      </c>
      <c r="Q279" s="43">
        <v>9378</v>
      </c>
      <c r="R279" s="43">
        <v>450</v>
      </c>
      <c r="S279" s="43">
        <v>0</v>
      </c>
      <c r="T279" s="43">
        <v>2995</v>
      </c>
      <c r="U279" s="43">
        <v>0</v>
      </c>
      <c r="V279" s="43">
        <v>0</v>
      </c>
      <c r="W279" s="44">
        <v>0</v>
      </c>
      <c r="X279" s="41">
        <f t="shared" si="17"/>
        <v>0</v>
      </c>
      <c r="Y279" s="51">
        <v>0</v>
      </c>
      <c r="Z279" s="52">
        <v>0</v>
      </c>
      <c r="AA279" s="53">
        <v>0</v>
      </c>
      <c r="AB279" s="54">
        <v>2593</v>
      </c>
      <c r="AC279" s="55">
        <v>0</v>
      </c>
      <c r="AD279" s="26">
        <f t="shared" si="18"/>
        <v>483</v>
      </c>
      <c r="AE279" s="45">
        <v>0</v>
      </c>
      <c r="AF279" s="46">
        <v>483</v>
      </c>
      <c r="AG279" s="46">
        <v>0</v>
      </c>
      <c r="AH279" s="46">
        <v>0</v>
      </c>
      <c r="AI279" s="47">
        <v>0</v>
      </c>
      <c r="AJ279" s="46">
        <v>0</v>
      </c>
      <c r="AK279" s="46">
        <v>0</v>
      </c>
      <c r="AL279" s="46">
        <v>0</v>
      </c>
      <c r="AM279" s="48">
        <v>0</v>
      </c>
      <c r="AN279" s="40">
        <v>0</v>
      </c>
      <c r="AO279" s="59">
        <f t="shared" si="19"/>
        <v>0</v>
      </c>
      <c r="AP279" s="57">
        <v>0</v>
      </c>
      <c r="AQ279" s="49">
        <v>0</v>
      </c>
      <c r="AR279" s="50">
        <v>0</v>
      </c>
      <c r="AS279" s="38">
        <v>0</v>
      </c>
    </row>
    <row r="280" spans="1:45" ht="12.75" customHeight="1" x14ac:dyDescent="0.25">
      <c r="A280" s="4" t="s">
        <v>15</v>
      </c>
      <c r="B280" s="8">
        <v>403</v>
      </c>
      <c r="C280" s="4" t="s">
        <v>219</v>
      </c>
      <c r="D280" s="5" t="s">
        <v>316</v>
      </c>
      <c r="E280" s="5" t="s">
        <v>9</v>
      </c>
      <c r="F280" s="6" t="s">
        <v>317</v>
      </c>
      <c r="G280" s="33">
        <v>31827004</v>
      </c>
      <c r="H280" s="36">
        <v>508633</v>
      </c>
      <c r="I280" s="31">
        <f t="shared" si="16"/>
        <v>50903</v>
      </c>
      <c r="J280" s="42">
        <v>0</v>
      </c>
      <c r="K280" s="43">
        <v>0</v>
      </c>
      <c r="L280" s="43">
        <v>18567</v>
      </c>
      <c r="M280" s="43">
        <v>0</v>
      </c>
      <c r="N280" s="43">
        <v>0</v>
      </c>
      <c r="O280" s="43">
        <v>0</v>
      </c>
      <c r="P280" s="43">
        <v>4218</v>
      </c>
      <c r="Q280" s="43">
        <v>17035</v>
      </c>
      <c r="R280" s="43">
        <v>0</v>
      </c>
      <c r="S280" s="43">
        <v>0</v>
      </c>
      <c r="T280" s="43">
        <v>3061</v>
      </c>
      <c r="U280" s="43">
        <v>0</v>
      </c>
      <c r="V280" s="43">
        <v>1700</v>
      </c>
      <c r="W280" s="44">
        <v>6322</v>
      </c>
      <c r="X280" s="41">
        <f t="shared" si="17"/>
        <v>51003</v>
      </c>
      <c r="Y280" s="51">
        <v>0</v>
      </c>
      <c r="Z280" s="52">
        <v>51003</v>
      </c>
      <c r="AA280" s="53">
        <v>0</v>
      </c>
      <c r="AB280" s="54">
        <v>2776</v>
      </c>
      <c r="AC280" s="55">
        <v>0</v>
      </c>
      <c r="AD280" s="26">
        <f t="shared" si="18"/>
        <v>1650</v>
      </c>
      <c r="AE280" s="45">
        <v>0</v>
      </c>
      <c r="AF280" s="46">
        <v>0</v>
      </c>
      <c r="AG280" s="46">
        <v>0</v>
      </c>
      <c r="AH280" s="46">
        <v>0</v>
      </c>
      <c r="AI280" s="47">
        <v>0</v>
      </c>
      <c r="AJ280" s="46">
        <v>0</v>
      </c>
      <c r="AK280" s="46">
        <v>1650</v>
      </c>
      <c r="AL280" s="46">
        <v>0</v>
      </c>
      <c r="AM280" s="48">
        <v>0</v>
      </c>
      <c r="AN280" s="40">
        <v>0</v>
      </c>
      <c r="AO280" s="59">
        <f t="shared" si="19"/>
        <v>0</v>
      </c>
      <c r="AP280" s="57">
        <v>0</v>
      </c>
      <c r="AQ280" s="49">
        <v>0</v>
      </c>
      <c r="AR280" s="50">
        <v>0</v>
      </c>
      <c r="AS280" s="38">
        <v>0</v>
      </c>
    </row>
    <row r="281" spans="1:45" ht="12.75" customHeight="1" x14ac:dyDescent="0.25">
      <c r="A281" s="4" t="s">
        <v>15</v>
      </c>
      <c r="B281" s="8">
        <v>406</v>
      </c>
      <c r="C281" s="4" t="s">
        <v>470</v>
      </c>
      <c r="D281" s="5" t="s">
        <v>531</v>
      </c>
      <c r="E281" s="5" t="s">
        <v>9</v>
      </c>
      <c r="F281" s="6" t="s">
        <v>532</v>
      </c>
      <c r="G281" s="33">
        <v>31872638</v>
      </c>
      <c r="H281" s="36">
        <v>0</v>
      </c>
      <c r="I281" s="31">
        <f t="shared" si="16"/>
        <v>7313</v>
      </c>
      <c r="J281" s="42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7313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4">
        <v>0</v>
      </c>
      <c r="X281" s="41">
        <f t="shared" si="17"/>
        <v>0</v>
      </c>
      <c r="Y281" s="51">
        <v>0</v>
      </c>
      <c r="Z281" s="52">
        <v>0</v>
      </c>
      <c r="AA281" s="53">
        <v>0</v>
      </c>
      <c r="AB281" s="54">
        <v>0</v>
      </c>
      <c r="AC281" s="55">
        <v>0</v>
      </c>
      <c r="AD281" s="26">
        <f t="shared" si="18"/>
        <v>0</v>
      </c>
      <c r="AE281" s="45">
        <v>0</v>
      </c>
      <c r="AF281" s="46">
        <v>0</v>
      </c>
      <c r="AG281" s="46">
        <v>0</v>
      </c>
      <c r="AH281" s="46">
        <v>0</v>
      </c>
      <c r="AI281" s="47">
        <v>0</v>
      </c>
      <c r="AJ281" s="46">
        <v>0</v>
      </c>
      <c r="AK281" s="46">
        <v>0</v>
      </c>
      <c r="AL281" s="46">
        <v>0</v>
      </c>
      <c r="AM281" s="48">
        <v>0</v>
      </c>
      <c r="AN281" s="40">
        <v>0</v>
      </c>
      <c r="AO281" s="59">
        <f t="shared" si="19"/>
        <v>0</v>
      </c>
      <c r="AP281" s="57">
        <v>0</v>
      </c>
      <c r="AQ281" s="49">
        <v>0</v>
      </c>
      <c r="AR281" s="50">
        <v>0</v>
      </c>
      <c r="AS281" s="38">
        <v>0</v>
      </c>
    </row>
    <row r="282" spans="1:45" ht="12.75" customHeight="1" x14ac:dyDescent="0.25">
      <c r="A282" s="4" t="s">
        <v>15</v>
      </c>
      <c r="B282" s="8">
        <v>403</v>
      </c>
      <c r="C282" s="4" t="s">
        <v>219</v>
      </c>
      <c r="D282" s="5" t="s">
        <v>318</v>
      </c>
      <c r="E282" s="5" t="s">
        <v>9</v>
      </c>
      <c r="F282" s="6" t="s">
        <v>319</v>
      </c>
      <c r="G282" s="33">
        <v>34003517</v>
      </c>
      <c r="H282" s="36">
        <v>349092</v>
      </c>
      <c r="I282" s="31">
        <f t="shared" si="16"/>
        <v>40754</v>
      </c>
      <c r="J282" s="42">
        <v>0</v>
      </c>
      <c r="K282" s="43">
        <v>0</v>
      </c>
      <c r="L282" s="43">
        <v>12378</v>
      </c>
      <c r="M282" s="43">
        <v>0</v>
      </c>
      <c r="N282" s="43">
        <v>0</v>
      </c>
      <c r="O282" s="43">
        <v>0</v>
      </c>
      <c r="P282" s="43">
        <v>3392</v>
      </c>
      <c r="Q282" s="43">
        <v>18616</v>
      </c>
      <c r="R282" s="43">
        <v>2350</v>
      </c>
      <c r="S282" s="43">
        <v>0</v>
      </c>
      <c r="T282" s="43">
        <v>1854</v>
      </c>
      <c r="U282" s="43">
        <v>0</v>
      </c>
      <c r="V282" s="43">
        <v>0</v>
      </c>
      <c r="W282" s="44">
        <v>2164</v>
      </c>
      <c r="X282" s="41">
        <f t="shared" si="17"/>
        <v>0</v>
      </c>
      <c r="Y282" s="51">
        <v>0</v>
      </c>
      <c r="Z282" s="52">
        <v>0</v>
      </c>
      <c r="AA282" s="53">
        <v>0</v>
      </c>
      <c r="AB282" s="54">
        <v>5246</v>
      </c>
      <c r="AC282" s="55">
        <v>0</v>
      </c>
      <c r="AD282" s="26">
        <f t="shared" si="18"/>
        <v>0</v>
      </c>
      <c r="AE282" s="45">
        <v>0</v>
      </c>
      <c r="AF282" s="46">
        <v>0</v>
      </c>
      <c r="AG282" s="46">
        <v>0</v>
      </c>
      <c r="AH282" s="46">
        <v>0</v>
      </c>
      <c r="AI282" s="47">
        <v>0</v>
      </c>
      <c r="AJ282" s="46">
        <v>0</v>
      </c>
      <c r="AK282" s="46">
        <v>0</v>
      </c>
      <c r="AL282" s="46">
        <v>0</v>
      </c>
      <c r="AM282" s="48">
        <v>0</v>
      </c>
      <c r="AN282" s="40">
        <v>0</v>
      </c>
      <c r="AO282" s="59">
        <f t="shared" si="19"/>
        <v>0</v>
      </c>
      <c r="AP282" s="57">
        <v>0</v>
      </c>
      <c r="AQ282" s="49">
        <v>0</v>
      </c>
      <c r="AR282" s="50">
        <v>0</v>
      </c>
      <c r="AS282" s="38">
        <v>0</v>
      </c>
    </row>
    <row r="283" spans="1:45" ht="12.75" customHeight="1" x14ac:dyDescent="0.25">
      <c r="A283" s="4" t="s">
        <v>15</v>
      </c>
      <c r="B283" s="8">
        <v>401</v>
      </c>
      <c r="C283" s="4" t="s">
        <v>19</v>
      </c>
      <c r="D283" s="5" t="s">
        <v>91</v>
      </c>
      <c r="E283" s="5" t="s">
        <v>9</v>
      </c>
      <c r="F283" s="6" t="s">
        <v>92</v>
      </c>
      <c r="G283" s="33">
        <v>34006613</v>
      </c>
      <c r="H283" s="36">
        <v>0</v>
      </c>
      <c r="I283" s="31">
        <f t="shared" si="16"/>
        <v>3215</v>
      </c>
      <c r="J283" s="42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3215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4">
        <v>0</v>
      </c>
      <c r="X283" s="41">
        <f t="shared" si="17"/>
        <v>0</v>
      </c>
      <c r="Y283" s="51">
        <v>0</v>
      </c>
      <c r="Z283" s="52">
        <v>0</v>
      </c>
      <c r="AA283" s="53">
        <v>0</v>
      </c>
      <c r="AB283" s="54">
        <v>0</v>
      </c>
      <c r="AC283" s="55">
        <v>0</v>
      </c>
      <c r="AD283" s="26">
        <f t="shared" si="18"/>
        <v>0</v>
      </c>
      <c r="AE283" s="45">
        <v>0</v>
      </c>
      <c r="AF283" s="46">
        <v>0</v>
      </c>
      <c r="AG283" s="46">
        <v>0</v>
      </c>
      <c r="AH283" s="46">
        <v>0</v>
      </c>
      <c r="AI283" s="47">
        <v>0</v>
      </c>
      <c r="AJ283" s="46">
        <v>0</v>
      </c>
      <c r="AK283" s="46">
        <v>0</v>
      </c>
      <c r="AL283" s="46">
        <v>0</v>
      </c>
      <c r="AM283" s="48">
        <v>0</v>
      </c>
      <c r="AN283" s="40">
        <v>0</v>
      </c>
      <c r="AO283" s="59">
        <f t="shared" si="19"/>
        <v>0</v>
      </c>
      <c r="AP283" s="57">
        <v>0</v>
      </c>
      <c r="AQ283" s="49">
        <v>0</v>
      </c>
      <c r="AR283" s="50">
        <v>0</v>
      </c>
      <c r="AS283" s="38">
        <v>0</v>
      </c>
    </row>
    <row r="284" spans="1:45" ht="12.75" customHeight="1" x14ac:dyDescent="0.25">
      <c r="A284" s="4" t="s">
        <v>15</v>
      </c>
      <c r="B284" s="8">
        <v>402</v>
      </c>
      <c r="C284" s="4" t="s">
        <v>93</v>
      </c>
      <c r="D284" s="5" t="s">
        <v>217</v>
      </c>
      <c r="E284" s="5" t="s">
        <v>9</v>
      </c>
      <c r="F284" s="6" t="s">
        <v>218</v>
      </c>
      <c r="G284" s="33">
        <v>34076743</v>
      </c>
      <c r="H284" s="36">
        <v>0</v>
      </c>
      <c r="I284" s="31">
        <f t="shared" si="16"/>
        <v>3964</v>
      </c>
      <c r="J284" s="42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3964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4">
        <v>0</v>
      </c>
      <c r="X284" s="41">
        <f t="shared" si="17"/>
        <v>0</v>
      </c>
      <c r="Y284" s="51">
        <v>0</v>
      </c>
      <c r="Z284" s="52">
        <v>0</v>
      </c>
      <c r="AA284" s="53">
        <v>0</v>
      </c>
      <c r="AB284" s="54">
        <v>0</v>
      </c>
      <c r="AC284" s="55">
        <v>0</v>
      </c>
      <c r="AD284" s="26">
        <f t="shared" si="18"/>
        <v>0</v>
      </c>
      <c r="AE284" s="45">
        <v>0</v>
      </c>
      <c r="AF284" s="46">
        <v>0</v>
      </c>
      <c r="AG284" s="46">
        <v>0</v>
      </c>
      <c r="AH284" s="46">
        <v>0</v>
      </c>
      <c r="AI284" s="47">
        <v>0</v>
      </c>
      <c r="AJ284" s="46">
        <v>0</v>
      </c>
      <c r="AK284" s="46">
        <v>0</v>
      </c>
      <c r="AL284" s="46">
        <v>0</v>
      </c>
      <c r="AM284" s="48">
        <v>0</v>
      </c>
      <c r="AN284" s="40">
        <v>0</v>
      </c>
      <c r="AO284" s="59">
        <f t="shared" si="19"/>
        <v>0</v>
      </c>
      <c r="AP284" s="57">
        <v>0</v>
      </c>
      <c r="AQ284" s="49">
        <v>0</v>
      </c>
      <c r="AR284" s="50">
        <v>0</v>
      </c>
      <c r="AS284" s="38">
        <v>0</v>
      </c>
    </row>
    <row r="285" spans="1:45" ht="12.75" customHeight="1" x14ac:dyDescent="0.25">
      <c r="A285" s="4" t="s">
        <v>15</v>
      </c>
      <c r="B285" s="8">
        <v>406</v>
      </c>
      <c r="C285" s="4" t="s">
        <v>470</v>
      </c>
      <c r="D285" s="5" t="s">
        <v>533</v>
      </c>
      <c r="E285" s="5" t="s">
        <v>9</v>
      </c>
      <c r="F285" s="6" t="s">
        <v>534</v>
      </c>
      <c r="G285" s="33">
        <v>34075429</v>
      </c>
      <c r="H285" s="36">
        <v>0</v>
      </c>
      <c r="I285" s="31">
        <f t="shared" si="16"/>
        <v>4634</v>
      </c>
      <c r="J285" s="42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4634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4">
        <v>0</v>
      </c>
      <c r="X285" s="41">
        <f t="shared" si="17"/>
        <v>0</v>
      </c>
      <c r="Y285" s="51">
        <v>0</v>
      </c>
      <c r="Z285" s="52">
        <v>0</v>
      </c>
      <c r="AA285" s="53">
        <v>0</v>
      </c>
      <c r="AB285" s="54">
        <v>0</v>
      </c>
      <c r="AC285" s="55">
        <v>0</v>
      </c>
      <c r="AD285" s="26">
        <f t="shared" si="18"/>
        <v>500</v>
      </c>
      <c r="AE285" s="45">
        <v>0</v>
      </c>
      <c r="AF285" s="46">
        <v>0</v>
      </c>
      <c r="AG285" s="46">
        <v>0</v>
      </c>
      <c r="AH285" s="46">
        <v>0</v>
      </c>
      <c r="AI285" s="47">
        <v>500</v>
      </c>
      <c r="AJ285" s="46">
        <v>0</v>
      </c>
      <c r="AK285" s="46">
        <v>0</v>
      </c>
      <c r="AL285" s="46">
        <v>0</v>
      </c>
      <c r="AM285" s="48">
        <v>0</v>
      </c>
      <c r="AN285" s="40">
        <v>0</v>
      </c>
      <c r="AO285" s="59">
        <f t="shared" si="19"/>
        <v>0</v>
      </c>
      <c r="AP285" s="57">
        <v>0</v>
      </c>
      <c r="AQ285" s="49">
        <v>0</v>
      </c>
      <c r="AR285" s="50">
        <v>0</v>
      </c>
      <c r="AS285" s="38">
        <v>0</v>
      </c>
    </row>
    <row r="286" spans="1:45" ht="12.75" customHeight="1" x14ac:dyDescent="0.25">
      <c r="A286" s="4" t="s">
        <v>15</v>
      </c>
      <c r="B286" s="8">
        <v>403</v>
      </c>
      <c r="C286" s="4" t="s">
        <v>219</v>
      </c>
      <c r="D286" s="5" t="s">
        <v>320</v>
      </c>
      <c r="E286" s="5" t="s">
        <v>9</v>
      </c>
      <c r="F286" s="6" t="s">
        <v>321</v>
      </c>
      <c r="G286" s="33">
        <v>35626348</v>
      </c>
      <c r="H286" s="36">
        <v>0</v>
      </c>
      <c r="I286" s="31">
        <f t="shared" si="16"/>
        <v>7287</v>
      </c>
      <c r="J286" s="42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7287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4">
        <v>0</v>
      </c>
      <c r="X286" s="41">
        <f t="shared" si="17"/>
        <v>0</v>
      </c>
      <c r="Y286" s="51">
        <v>0</v>
      </c>
      <c r="Z286" s="52">
        <v>0</v>
      </c>
      <c r="AA286" s="53">
        <v>0</v>
      </c>
      <c r="AB286" s="54">
        <v>0</v>
      </c>
      <c r="AC286" s="55">
        <v>0</v>
      </c>
      <c r="AD286" s="26">
        <f t="shared" si="18"/>
        <v>0</v>
      </c>
      <c r="AE286" s="45">
        <v>0</v>
      </c>
      <c r="AF286" s="46">
        <v>0</v>
      </c>
      <c r="AG286" s="46">
        <v>0</v>
      </c>
      <c r="AH286" s="46">
        <v>0</v>
      </c>
      <c r="AI286" s="47">
        <v>0</v>
      </c>
      <c r="AJ286" s="46">
        <v>0</v>
      </c>
      <c r="AK286" s="46">
        <v>0</v>
      </c>
      <c r="AL286" s="46">
        <v>0</v>
      </c>
      <c r="AM286" s="48">
        <v>0</v>
      </c>
      <c r="AN286" s="40">
        <v>0</v>
      </c>
      <c r="AO286" s="59">
        <f t="shared" si="19"/>
        <v>0</v>
      </c>
      <c r="AP286" s="57">
        <v>0</v>
      </c>
      <c r="AQ286" s="49">
        <v>0</v>
      </c>
      <c r="AR286" s="50">
        <v>0</v>
      </c>
      <c r="AS286" s="38">
        <v>0</v>
      </c>
    </row>
    <row r="287" spans="1:45" ht="12.75" customHeight="1" x14ac:dyDescent="0.25">
      <c r="A287" s="4" t="s">
        <v>15</v>
      </c>
      <c r="B287" s="8">
        <v>406</v>
      </c>
      <c r="C287" s="4" t="s">
        <v>470</v>
      </c>
      <c r="D287" s="5" t="s">
        <v>535</v>
      </c>
      <c r="E287" s="5" t="s">
        <v>9</v>
      </c>
      <c r="F287" s="6" t="s">
        <v>536</v>
      </c>
      <c r="G287" s="33">
        <v>35626526</v>
      </c>
      <c r="H287" s="36">
        <v>0</v>
      </c>
      <c r="I287" s="31">
        <f t="shared" si="16"/>
        <v>3750</v>
      </c>
      <c r="J287" s="42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3750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4">
        <v>0</v>
      </c>
      <c r="X287" s="41">
        <f t="shared" si="17"/>
        <v>0</v>
      </c>
      <c r="Y287" s="51">
        <v>0</v>
      </c>
      <c r="Z287" s="52">
        <v>0</v>
      </c>
      <c r="AA287" s="53">
        <v>0</v>
      </c>
      <c r="AB287" s="54">
        <v>0</v>
      </c>
      <c r="AC287" s="55">
        <v>0</v>
      </c>
      <c r="AD287" s="26">
        <f t="shared" si="18"/>
        <v>0</v>
      </c>
      <c r="AE287" s="45">
        <v>0</v>
      </c>
      <c r="AF287" s="46">
        <v>0</v>
      </c>
      <c r="AG287" s="46">
        <v>0</v>
      </c>
      <c r="AH287" s="46">
        <v>0</v>
      </c>
      <c r="AI287" s="47">
        <v>0</v>
      </c>
      <c r="AJ287" s="46">
        <v>0</v>
      </c>
      <c r="AK287" s="46">
        <v>0</v>
      </c>
      <c r="AL287" s="46">
        <v>0</v>
      </c>
      <c r="AM287" s="48">
        <v>0</v>
      </c>
      <c r="AN287" s="40">
        <v>0</v>
      </c>
      <c r="AO287" s="59">
        <f t="shared" si="19"/>
        <v>0</v>
      </c>
      <c r="AP287" s="57">
        <v>0</v>
      </c>
      <c r="AQ287" s="49">
        <v>0</v>
      </c>
      <c r="AR287" s="50">
        <v>0</v>
      </c>
      <c r="AS287" s="38">
        <v>0</v>
      </c>
    </row>
    <row r="288" spans="1:45" ht="12.75" customHeight="1" x14ac:dyDescent="0.25">
      <c r="A288" s="4" t="s">
        <v>15</v>
      </c>
      <c r="B288" s="8">
        <v>406</v>
      </c>
      <c r="C288" s="4" t="s">
        <v>470</v>
      </c>
      <c r="D288" s="5" t="s">
        <v>537</v>
      </c>
      <c r="E288" s="5" t="s">
        <v>9</v>
      </c>
      <c r="F288" s="6" t="s">
        <v>538</v>
      </c>
      <c r="G288" s="33">
        <v>31196781</v>
      </c>
      <c r="H288" s="36">
        <v>0</v>
      </c>
      <c r="I288" s="31">
        <f t="shared" si="16"/>
        <v>2840</v>
      </c>
      <c r="J288" s="42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2840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4">
        <v>0</v>
      </c>
      <c r="X288" s="41">
        <f t="shared" si="17"/>
        <v>0</v>
      </c>
      <c r="Y288" s="51">
        <v>0</v>
      </c>
      <c r="Z288" s="52">
        <v>0</v>
      </c>
      <c r="AA288" s="53">
        <v>0</v>
      </c>
      <c r="AB288" s="54">
        <v>0</v>
      </c>
      <c r="AC288" s="55">
        <v>0</v>
      </c>
      <c r="AD288" s="26">
        <f t="shared" si="18"/>
        <v>0</v>
      </c>
      <c r="AE288" s="45">
        <v>0</v>
      </c>
      <c r="AF288" s="46">
        <v>0</v>
      </c>
      <c r="AG288" s="46">
        <v>0</v>
      </c>
      <c r="AH288" s="46">
        <v>0</v>
      </c>
      <c r="AI288" s="47">
        <v>0</v>
      </c>
      <c r="AJ288" s="46">
        <v>0</v>
      </c>
      <c r="AK288" s="46">
        <v>0</v>
      </c>
      <c r="AL288" s="46">
        <v>0</v>
      </c>
      <c r="AM288" s="48">
        <v>0</v>
      </c>
      <c r="AN288" s="40">
        <v>0</v>
      </c>
      <c r="AO288" s="59">
        <f t="shared" si="19"/>
        <v>0</v>
      </c>
      <c r="AP288" s="57">
        <v>0</v>
      </c>
      <c r="AQ288" s="49">
        <v>0</v>
      </c>
      <c r="AR288" s="50">
        <v>0</v>
      </c>
      <c r="AS288" s="38">
        <v>0</v>
      </c>
    </row>
    <row r="289" spans="1:45" ht="12.75" customHeight="1" x14ac:dyDescent="0.25">
      <c r="A289" s="4" t="s">
        <v>15</v>
      </c>
      <c r="B289" s="8">
        <v>404</v>
      </c>
      <c r="C289" s="4" t="s">
        <v>328</v>
      </c>
      <c r="D289" s="5" t="s">
        <v>443</v>
      </c>
      <c r="E289" s="5" t="s">
        <v>9</v>
      </c>
      <c r="F289" s="6" t="s">
        <v>444</v>
      </c>
      <c r="G289" s="33">
        <v>36105058</v>
      </c>
      <c r="H289" s="36">
        <v>0</v>
      </c>
      <c r="I289" s="31">
        <f t="shared" si="16"/>
        <v>3402</v>
      </c>
      <c r="J289" s="42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3402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4">
        <v>0</v>
      </c>
      <c r="X289" s="41">
        <f t="shared" si="17"/>
        <v>0</v>
      </c>
      <c r="Y289" s="51">
        <v>0</v>
      </c>
      <c r="Z289" s="52">
        <v>0</v>
      </c>
      <c r="AA289" s="53">
        <v>0</v>
      </c>
      <c r="AB289" s="54">
        <v>0</v>
      </c>
      <c r="AC289" s="55">
        <v>0</v>
      </c>
      <c r="AD289" s="26">
        <f t="shared" si="18"/>
        <v>0</v>
      </c>
      <c r="AE289" s="45">
        <v>0</v>
      </c>
      <c r="AF289" s="46">
        <v>0</v>
      </c>
      <c r="AG289" s="46">
        <v>0</v>
      </c>
      <c r="AH289" s="46">
        <v>0</v>
      </c>
      <c r="AI289" s="47">
        <v>0</v>
      </c>
      <c r="AJ289" s="46">
        <v>0</v>
      </c>
      <c r="AK289" s="46">
        <v>0</v>
      </c>
      <c r="AL289" s="46">
        <v>0</v>
      </c>
      <c r="AM289" s="48">
        <v>0</v>
      </c>
      <c r="AN289" s="40">
        <v>0</v>
      </c>
      <c r="AO289" s="59">
        <f t="shared" si="19"/>
        <v>0</v>
      </c>
      <c r="AP289" s="57">
        <v>0</v>
      </c>
      <c r="AQ289" s="49">
        <v>0</v>
      </c>
      <c r="AR289" s="50">
        <v>0</v>
      </c>
      <c r="AS289" s="38">
        <v>0</v>
      </c>
    </row>
    <row r="290" spans="1:45" ht="12.75" customHeight="1" x14ac:dyDescent="0.25">
      <c r="A290" s="4" t="s">
        <v>15</v>
      </c>
      <c r="B290" s="8">
        <v>403</v>
      </c>
      <c r="C290" s="4" t="s">
        <v>219</v>
      </c>
      <c r="D290" s="5" t="s">
        <v>322</v>
      </c>
      <c r="E290" s="5" t="s">
        <v>9</v>
      </c>
      <c r="F290" s="6" t="s">
        <v>323</v>
      </c>
      <c r="G290" s="33">
        <v>36105724</v>
      </c>
      <c r="H290" s="36">
        <v>0</v>
      </c>
      <c r="I290" s="31">
        <f t="shared" si="16"/>
        <v>8062</v>
      </c>
      <c r="J290" s="42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8062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4">
        <v>0</v>
      </c>
      <c r="X290" s="41">
        <f t="shared" si="17"/>
        <v>0</v>
      </c>
      <c r="Y290" s="51">
        <v>0</v>
      </c>
      <c r="Z290" s="52">
        <v>0</v>
      </c>
      <c r="AA290" s="53">
        <v>0</v>
      </c>
      <c r="AB290" s="54">
        <v>9590</v>
      </c>
      <c r="AC290" s="55">
        <v>0</v>
      </c>
      <c r="AD290" s="26">
        <f t="shared" si="18"/>
        <v>0</v>
      </c>
      <c r="AE290" s="45">
        <v>0</v>
      </c>
      <c r="AF290" s="46">
        <v>0</v>
      </c>
      <c r="AG290" s="46">
        <v>0</v>
      </c>
      <c r="AH290" s="46">
        <v>0</v>
      </c>
      <c r="AI290" s="47">
        <v>0</v>
      </c>
      <c r="AJ290" s="46">
        <v>0</v>
      </c>
      <c r="AK290" s="46">
        <v>0</v>
      </c>
      <c r="AL290" s="46">
        <v>0</v>
      </c>
      <c r="AM290" s="48">
        <v>0</v>
      </c>
      <c r="AN290" s="40">
        <v>0</v>
      </c>
      <c r="AO290" s="59">
        <f t="shared" si="19"/>
        <v>0</v>
      </c>
      <c r="AP290" s="57">
        <v>0</v>
      </c>
      <c r="AQ290" s="49">
        <v>0</v>
      </c>
      <c r="AR290" s="50">
        <v>0</v>
      </c>
      <c r="AS290" s="38">
        <v>0</v>
      </c>
    </row>
    <row r="291" spans="1:45" ht="12.75" customHeight="1" x14ac:dyDescent="0.25">
      <c r="A291" s="4" t="s">
        <v>15</v>
      </c>
      <c r="B291" s="8">
        <v>403</v>
      </c>
      <c r="C291" s="4" t="s">
        <v>219</v>
      </c>
      <c r="D291" s="5" t="s">
        <v>324</v>
      </c>
      <c r="E291" s="5" t="s">
        <v>9</v>
      </c>
      <c r="F291" s="6" t="s">
        <v>325</v>
      </c>
      <c r="G291" s="33">
        <v>37869051</v>
      </c>
      <c r="H291" s="36">
        <v>0</v>
      </c>
      <c r="I291" s="31">
        <f t="shared" si="16"/>
        <v>3376</v>
      </c>
      <c r="J291" s="42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3376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4">
        <v>0</v>
      </c>
      <c r="X291" s="41">
        <f t="shared" si="17"/>
        <v>0</v>
      </c>
      <c r="Y291" s="51">
        <v>0</v>
      </c>
      <c r="Z291" s="52">
        <v>0</v>
      </c>
      <c r="AA291" s="53">
        <v>0</v>
      </c>
      <c r="AB291" s="54">
        <v>0</v>
      </c>
      <c r="AC291" s="55">
        <v>0</v>
      </c>
      <c r="AD291" s="26">
        <f t="shared" si="18"/>
        <v>0</v>
      </c>
      <c r="AE291" s="45">
        <v>0</v>
      </c>
      <c r="AF291" s="46">
        <v>0</v>
      </c>
      <c r="AG291" s="46">
        <v>0</v>
      </c>
      <c r="AH291" s="46">
        <v>0</v>
      </c>
      <c r="AI291" s="47">
        <v>0</v>
      </c>
      <c r="AJ291" s="46">
        <v>0</v>
      </c>
      <c r="AK291" s="46">
        <v>0</v>
      </c>
      <c r="AL291" s="46">
        <v>0</v>
      </c>
      <c r="AM291" s="48">
        <v>0</v>
      </c>
      <c r="AN291" s="40">
        <v>0</v>
      </c>
      <c r="AO291" s="59">
        <f t="shared" si="19"/>
        <v>0</v>
      </c>
      <c r="AP291" s="57">
        <v>0</v>
      </c>
      <c r="AQ291" s="49">
        <v>0</v>
      </c>
      <c r="AR291" s="50">
        <v>0</v>
      </c>
      <c r="AS291" s="38">
        <v>0</v>
      </c>
    </row>
    <row r="292" spans="1:45" ht="12.75" customHeight="1" x14ac:dyDescent="0.25">
      <c r="A292" s="4" t="s">
        <v>15</v>
      </c>
      <c r="B292" s="8">
        <v>403</v>
      </c>
      <c r="C292" s="4" t="s">
        <v>219</v>
      </c>
      <c r="D292" s="5" t="s">
        <v>326</v>
      </c>
      <c r="E292" s="5" t="s">
        <v>9</v>
      </c>
      <c r="F292" s="6" t="s">
        <v>327</v>
      </c>
      <c r="G292" s="33">
        <v>37869531</v>
      </c>
      <c r="H292" s="36">
        <v>0</v>
      </c>
      <c r="I292" s="31">
        <f t="shared" si="16"/>
        <v>2866</v>
      </c>
      <c r="J292" s="42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2866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4">
        <v>0</v>
      </c>
      <c r="X292" s="41">
        <f t="shared" si="17"/>
        <v>0</v>
      </c>
      <c r="Y292" s="51">
        <v>0</v>
      </c>
      <c r="Z292" s="52">
        <v>0</v>
      </c>
      <c r="AA292" s="53">
        <v>0</v>
      </c>
      <c r="AB292" s="54">
        <v>0</v>
      </c>
      <c r="AC292" s="55">
        <v>0</v>
      </c>
      <c r="AD292" s="26">
        <f t="shared" si="18"/>
        <v>0</v>
      </c>
      <c r="AE292" s="45">
        <v>0</v>
      </c>
      <c r="AF292" s="46">
        <v>0</v>
      </c>
      <c r="AG292" s="46">
        <v>0</v>
      </c>
      <c r="AH292" s="46">
        <v>0</v>
      </c>
      <c r="AI292" s="47">
        <v>0</v>
      </c>
      <c r="AJ292" s="46">
        <v>0</v>
      </c>
      <c r="AK292" s="46">
        <v>0</v>
      </c>
      <c r="AL292" s="46">
        <v>0</v>
      </c>
      <c r="AM292" s="48">
        <v>0</v>
      </c>
      <c r="AN292" s="40">
        <v>0</v>
      </c>
      <c r="AO292" s="59">
        <f t="shared" si="19"/>
        <v>0</v>
      </c>
      <c r="AP292" s="57">
        <v>0</v>
      </c>
      <c r="AQ292" s="49">
        <v>0</v>
      </c>
      <c r="AR292" s="50">
        <v>0</v>
      </c>
      <c r="AS292" s="38">
        <v>0</v>
      </c>
    </row>
    <row r="293" spans="1:45" ht="12.75" customHeight="1" x14ac:dyDescent="0.25">
      <c r="A293" s="4" t="s">
        <v>15</v>
      </c>
      <c r="B293" s="8">
        <v>407</v>
      </c>
      <c r="C293" s="4" t="s">
        <v>539</v>
      </c>
      <c r="D293" s="5" t="s">
        <v>601</v>
      </c>
      <c r="E293" s="5" t="s">
        <v>9</v>
      </c>
      <c r="F293" s="6" t="s">
        <v>602</v>
      </c>
      <c r="G293" s="33">
        <v>37869451</v>
      </c>
      <c r="H293" s="36">
        <v>515968</v>
      </c>
      <c r="I293" s="31">
        <f t="shared" si="16"/>
        <v>36563</v>
      </c>
      <c r="J293" s="42">
        <v>0</v>
      </c>
      <c r="K293" s="43">
        <v>4825</v>
      </c>
      <c r="L293" s="43">
        <v>12378</v>
      </c>
      <c r="M293" s="43">
        <v>0</v>
      </c>
      <c r="N293" s="43">
        <v>0</v>
      </c>
      <c r="O293" s="43">
        <v>0</v>
      </c>
      <c r="P293" s="43">
        <v>4838</v>
      </c>
      <c r="Q293" s="43">
        <v>5384</v>
      </c>
      <c r="R293" s="43">
        <v>300</v>
      </c>
      <c r="S293" s="43">
        <v>0</v>
      </c>
      <c r="T293" s="43">
        <v>2722</v>
      </c>
      <c r="U293" s="43">
        <v>0</v>
      </c>
      <c r="V293" s="43">
        <v>3100</v>
      </c>
      <c r="W293" s="44">
        <v>3016</v>
      </c>
      <c r="X293" s="41">
        <f t="shared" si="17"/>
        <v>0</v>
      </c>
      <c r="Y293" s="51">
        <v>0</v>
      </c>
      <c r="Z293" s="52">
        <v>0</v>
      </c>
      <c r="AA293" s="53">
        <v>0</v>
      </c>
      <c r="AB293" s="54">
        <v>2797</v>
      </c>
      <c r="AC293" s="55">
        <v>0</v>
      </c>
      <c r="AD293" s="26">
        <f t="shared" si="18"/>
        <v>1237</v>
      </c>
      <c r="AE293" s="45">
        <v>0</v>
      </c>
      <c r="AF293" s="46">
        <v>1237</v>
      </c>
      <c r="AG293" s="46">
        <v>0</v>
      </c>
      <c r="AH293" s="46">
        <v>0</v>
      </c>
      <c r="AI293" s="47">
        <v>0</v>
      </c>
      <c r="AJ293" s="46">
        <v>0</v>
      </c>
      <c r="AK293" s="46">
        <v>0</v>
      </c>
      <c r="AL293" s="46">
        <v>0</v>
      </c>
      <c r="AM293" s="48">
        <v>0</v>
      </c>
      <c r="AN293" s="40">
        <v>0</v>
      </c>
      <c r="AO293" s="59">
        <f t="shared" si="19"/>
        <v>0</v>
      </c>
      <c r="AP293" s="57">
        <v>0</v>
      </c>
      <c r="AQ293" s="49">
        <v>0</v>
      </c>
      <c r="AR293" s="50">
        <v>0</v>
      </c>
      <c r="AS293" s="38">
        <v>0</v>
      </c>
    </row>
    <row r="294" spans="1:45" ht="12.75" customHeight="1" x14ac:dyDescent="0.25">
      <c r="A294" s="4" t="s">
        <v>15</v>
      </c>
      <c r="B294" s="8">
        <v>403</v>
      </c>
      <c r="C294" s="9" t="s">
        <v>219</v>
      </c>
      <c r="D294" s="10" t="s">
        <v>603</v>
      </c>
      <c r="E294" s="5" t="s">
        <v>10</v>
      </c>
      <c r="F294" s="6" t="s">
        <v>604</v>
      </c>
      <c r="G294" s="33">
        <v>35593008</v>
      </c>
      <c r="H294" s="36">
        <v>8651251</v>
      </c>
      <c r="I294" s="31">
        <f t="shared" si="16"/>
        <v>675862</v>
      </c>
      <c r="J294" s="42">
        <v>24590</v>
      </c>
      <c r="K294" s="43">
        <v>48152</v>
      </c>
      <c r="L294" s="43">
        <v>147931</v>
      </c>
      <c r="M294" s="43">
        <v>1400</v>
      </c>
      <c r="N294" s="43">
        <v>0</v>
      </c>
      <c r="O294" s="43">
        <v>18180</v>
      </c>
      <c r="P294" s="43">
        <v>75617</v>
      </c>
      <c r="Q294" s="43">
        <v>57223</v>
      </c>
      <c r="R294" s="43">
        <v>2050</v>
      </c>
      <c r="S294" s="43">
        <v>0</v>
      </c>
      <c r="T294" s="43">
        <v>48845</v>
      </c>
      <c r="U294" s="43">
        <v>42000</v>
      </c>
      <c r="V294" s="43">
        <v>35600</v>
      </c>
      <c r="W294" s="44">
        <v>174274</v>
      </c>
      <c r="X294" s="41">
        <f t="shared" si="17"/>
        <v>100000</v>
      </c>
      <c r="Y294" s="51">
        <v>0</v>
      </c>
      <c r="Z294" s="52">
        <v>100000</v>
      </c>
      <c r="AA294" s="53">
        <v>0</v>
      </c>
      <c r="AB294" s="54">
        <v>64161</v>
      </c>
      <c r="AC294" s="55">
        <v>20832</v>
      </c>
      <c r="AD294" s="26">
        <f t="shared" si="18"/>
        <v>9501</v>
      </c>
      <c r="AE294" s="45">
        <v>0</v>
      </c>
      <c r="AF294" s="46">
        <v>6496</v>
      </c>
      <c r="AG294" s="46">
        <v>0</v>
      </c>
      <c r="AH294" s="46">
        <v>0</v>
      </c>
      <c r="AI294" s="47">
        <v>1000</v>
      </c>
      <c r="AJ294" s="46">
        <v>204</v>
      </c>
      <c r="AK294" s="46">
        <v>0</v>
      </c>
      <c r="AL294" s="46">
        <v>0</v>
      </c>
      <c r="AM294" s="48">
        <v>0</v>
      </c>
      <c r="AN294" s="40">
        <v>1801</v>
      </c>
      <c r="AO294" s="59">
        <f t="shared" si="19"/>
        <v>0</v>
      </c>
      <c r="AP294" s="57">
        <v>0</v>
      </c>
      <c r="AQ294" s="49">
        <v>0</v>
      </c>
      <c r="AR294" s="50">
        <v>0</v>
      </c>
      <c r="AS294" s="38">
        <v>0</v>
      </c>
    </row>
    <row r="295" spans="1:45" ht="12.75" customHeight="1" x14ac:dyDescent="0.25">
      <c r="A295" s="4" t="s">
        <v>15</v>
      </c>
      <c r="B295" s="8">
        <v>403</v>
      </c>
      <c r="C295" s="9" t="s">
        <v>219</v>
      </c>
      <c r="D295" s="10" t="s">
        <v>605</v>
      </c>
      <c r="E295" s="5" t="s">
        <v>10</v>
      </c>
      <c r="F295" s="6" t="s">
        <v>606</v>
      </c>
      <c r="G295" s="33">
        <v>586315</v>
      </c>
      <c r="H295" s="36">
        <v>4033156</v>
      </c>
      <c r="I295" s="31">
        <f t="shared" si="16"/>
        <v>301507</v>
      </c>
      <c r="J295" s="42">
        <v>21945</v>
      </c>
      <c r="K295" s="43">
        <v>10085</v>
      </c>
      <c r="L295" s="43">
        <v>74021</v>
      </c>
      <c r="M295" s="43">
        <v>400</v>
      </c>
      <c r="N295" s="43">
        <v>0</v>
      </c>
      <c r="O295" s="43">
        <v>0</v>
      </c>
      <c r="P295" s="43">
        <v>37645</v>
      </c>
      <c r="Q295" s="43">
        <v>7875</v>
      </c>
      <c r="R295" s="43">
        <v>349.99999999999994</v>
      </c>
      <c r="S295" s="43">
        <v>0</v>
      </c>
      <c r="T295" s="43">
        <v>22894</v>
      </c>
      <c r="U295" s="43">
        <v>25371</v>
      </c>
      <c r="V295" s="43">
        <v>2100</v>
      </c>
      <c r="W295" s="44">
        <v>98821</v>
      </c>
      <c r="X295" s="41">
        <f t="shared" si="17"/>
        <v>0</v>
      </c>
      <c r="Y295" s="51">
        <v>0</v>
      </c>
      <c r="Z295" s="52">
        <v>0</v>
      </c>
      <c r="AA295" s="53">
        <v>0</v>
      </c>
      <c r="AB295" s="54">
        <v>12039</v>
      </c>
      <c r="AC295" s="55">
        <v>0</v>
      </c>
      <c r="AD295" s="26">
        <f t="shared" si="18"/>
        <v>2855</v>
      </c>
      <c r="AE295" s="45">
        <v>0</v>
      </c>
      <c r="AF295" s="46">
        <v>1784</v>
      </c>
      <c r="AG295" s="46">
        <v>0</v>
      </c>
      <c r="AH295" s="46">
        <v>0</v>
      </c>
      <c r="AI295" s="47">
        <v>0</v>
      </c>
      <c r="AJ295" s="46">
        <v>1071</v>
      </c>
      <c r="AK295" s="46">
        <v>0</v>
      </c>
      <c r="AL295" s="46">
        <v>0</v>
      </c>
      <c r="AM295" s="48">
        <v>0</v>
      </c>
      <c r="AN295" s="40">
        <v>0</v>
      </c>
      <c r="AO295" s="59">
        <f t="shared" si="19"/>
        <v>0</v>
      </c>
      <c r="AP295" s="57">
        <v>0</v>
      </c>
      <c r="AQ295" s="49">
        <v>0</v>
      </c>
      <c r="AR295" s="50">
        <v>0</v>
      </c>
      <c r="AS295" s="38">
        <v>0</v>
      </c>
    </row>
    <row r="296" spans="1:45" ht="12.75" customHeight="1" x14ac:dyDescent="0.25">
      <c r="A296" s="4" t="s">
        <v>15</v>
      </c>
      <c r="B296" s="8">
        <v>401</v>
      </c>
      <c r="C296" s="9" t="s">
        <v>19</v>
      </c>
      <c r="D296" s="10" t="s">
        <v>607</v>
      </c>
      <c r="E296" s="5" t="s">
        <v>10</v>
      </c>
      <c r="F296" s="6" t="s">
        <v>608</v>
      </c>
      <c r="G296" s="33">
        <v>179191</v>
      </c>
      <c r="H296" s="36">
        <v>674780</v>
      </c>
      <c r="I296" s="31">
        <f t="shared" si="16"/>
        <v>20297</v>
      </c>
      <c r="J296" s="42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7571</v>
      </c>
      <c r="Q296" s="43">
        <v>6482</v>
      </c>
      <c r="R296" s="43">
        <v>100</v>
      </c>
      <c r="S296" s="43">
        <v>0</v>
      </c>
      <c r="T296" s="43">
        <v>6144</v>
      </c>
      <c r="U296" s="43">
        <v>0</v>
      </c>
      <c r="V296" s="43">
        <v>0</v>
      </c>
      <c r="W296" s="44">
        <v>0</v>
      </c>
      <c r="X296" s="41">
        <f t="shared" si="17"/>
        <v>0</v>
      </c>
      <c r="Y296" s="51">
        <v>0</v>
      </c>
      <c r="Z296" s="52">
        <v>0</v>
      </c>
      <c r="AA296" s="53">
        <v>0</v>
      </c>
      <c r="AB296" s="54">
        <v>0</v>
      </c>
      <c r="AC296" s="55">
        <v>0</v>
      </c>
      <c r="AD296" s="26">
        <f t="shared" si="18"/>
        <v>0</v>
      </c>
      <c r="AE296" s="45">
        <v>0</v>
      </c>
      <c r="AF296" s="46">
        <v>0</v>
      </c>
      <c r="AG296" s="46">
        <v>0</v>
      </c>
      <c r="AH296" s="46">
        <v>0</v>
      </c>
      <c r="AI296" s="47">
        <v>0</v>
      </c>
      <c r="AJ296" s="46">
        <v>0</v>
      </c>
      <c r="AK296" s="46">
        <v>0</v>
      </c>
      <c r="AL296" s="46">
        <v>0</v>
      </c>
      <c r="AM296" s="48">
        <v>0</v>
      </c>
      <c r="AN296" s="40">
        <v>0</v>
      </c>
      <c r="AO296" s="59">
        <f t="shared" si="19"/>
        <v>0</v>
      </c>
      <c r="AP296" s="57">
        <v>0</v>
      </c>
      <c r="AQ296" s="49">
        <v>0</v>
      </c>
      <c r="AR296" s="50">
        <v>0</v>
      </c>
      <c r="AS296" s="38">
        <v>0</v>
      </c>
    </row>
    <row r="297" spans="1:45" ht="12.75" customHeight="1" x14ac:dyDescent="0.25">
      <c r="A297" s="4" t="s">
        <v>15</v>
      </c>
      <c r="B297" s="8">
        <v>401</v>
      </c>
      <c r="C297" s="9" t="s">
        <v>19</v>
      </c>
      <c r="D297" s="10" t="s">
        <v>609</v>
      </c>
      <c r="E297" s="5" t="s">
        <v>10</v>
      </c>
      <c r="F297" s="6" t="s">
        <v>610</v>
      </c>
      <c r="G297" s="33">
        <v>42042526</v>
      </c>
      <c r="H297" s="36">
        <v>53811</v>
      </c>
      <c r="I297" s="31">
        <f t="shared" si="16"/>
        <v>1389</v>
      </c>
      <c r="J297" s="42">
        <v>0</v>
      </c>
      <c r="K297" s="43">
        <v>296</v>
      </c>
      <c r="L297" s="43">
        <v>0</v>
      </c>
      <c r="M297" s="43">
        <v>0</v>
      </c>
      <c r="N297" s="43">
        <v>0</v>
      </c>
      <c r="O297" s="43">
        <v>0</v>
      </c>
      <c r="P297" s="43">
        <v>461</v>
      </c>
      <c r="Q297" s="43">
        <v>0</v>
      </c>
      <c r="R297" s="43">
        <v>200</v>
      </c>
      <c r="S297" s="43">
        <v>0</v>
      </c>
      <c r="T297" s="43">
        <v>432</v>
      </c>
      <c r="U297" s="43">
        <v>0</v>
      </c>
      <c r="V297" s="43">
        <v>0</v>
      </c>
      <c r="W297" s="44">
        <v>0</v>
      </c>
      <c r="X297" s="41">
        <f t="shared" si="17"/>
        <v>0</v>
      </c>
      <c r="Y297" s="51">
        <v>0</v>
      </c>
      <c r="Z297" s="52">
        <v>0</v>
      </c>
      <c r="AA297" s="53">
        <v>0</v>
      </c>
      <c r="AB297" s="54">
        <v>95</v>
      </c>
      <c r="AC297" s="55">
        <v>0</v>
      </c>
      <c r="AD297" s="26">
        <f t="shared" si="18"/>
        <v>56</v>
      </c>
      <c r="AE297" s="45">
        <v>0</v>
      </c>
      <c r="AF297" s="46">
        <v>56</v>
      </c>
      <c r="AG297" s="46">
        <v>0</v>
      </c>
      <c r="AH297" s="46">
        <v>0</v>
      </c>
      <c r="AI297" s="47">
        <v>0</v>
      </c>
      <c r="AJ297" s="46">
        <v>0</v>
      </c>
      <c r="AK297" s="46">
        <v>0</v>
      </c>
      <c r="AL297" s="46">
        <v>0</v>
      </c>
      <c r="AM297" s="48">
        <v>0</v>
      </c>
      <c r="AN297" s="40">
        <v>0</v>
      </c>
      <c r="AO297" s="59">
        <f t="shared" si="19"/>
        <v>0</v>
      </c>
      <c r="AP297" s="57">
        <v>0</v>
      </c>
      <c r="AQ297" s="49">
        <v>0</v>
      </c>
      <c r="AR297" s="50">
        <v>0</v>
      </c>
      <c r="AS297" s="38">
        <v>0</v>
      </c>
    </row>
    <row r="298" spans="1:45" ht="12.75" customHeight="1" x14ac:dyDescent="0.25">
      <c r="A298" s="4" t="s">
        <v>15</v>
      </c>
      <c r="B298" s="8">
        <v>402</v>
      </c>
      <c r="C298" s="9" t="s">
        <v>93</v>
      </c>
      <c r="D298" s="10" t="s">
        <v>611</v>
      </c>
      <c r="E298" s="5" t="s">
        <v>10</v>
      </c>
      <c r="F298" s="6" t="s">
        <v>612</v>
      </c>
      <c r="G298" s="33">
        <v>36102326</v>
      </c>
      <c r="H298" s="36">
        <v>200870</v>
      </c>
      <c r="I298" s="31">
        <f t="shared" si="16"/>
        <v>28044</v>
      </c>
      <c r="J298" s="42">
        <v>0</v>
      </c>
      <c r="K298" s="43">
        <v>7760</v>
      </c>
      <c r="L298" s="43">
        <v>6189</v>
      </c>
      <c r="M298" s="43">
        <v>0</v>
      </c>
      <c r="N298" s="43">
        <v>0</v>
      </c>
      <c r="O298" s="43">
        <v>2000</v>
      </c>
      <c r="P298" s="43">
        <v>1888</v>
      </c>
      <c r="Q298" s="43">
        <v>2143</v>
      </c>
      <c r="R298" s="43">
        <v>1600</v>
      </c>
      <c r="S298" s="43">
        <v>0</v>
      </c>
      <c r="T298" s="43">
        <v>1704</v>
      </c>
      <c r="U298" s="43">
        <v>0</v>
      </c>
      <c r="V298" s="43">
        <v>0</v>
      </c>
      <c r="W298" s="44">
        <v>4760</v>
      </c>
      <c r="X298" s="41">
        <f t="shared" si="17"/>
        <v>0</v>
      </c>
      <c r="Y298" s="51">
        <v>0</v>
      </c>
      <c r="Z298" s="52">
        <v>0</v>
      </c>
      <c r="AA298" s="53">
        <v>0</v>
      </c>
      <c r="AB298" s="54">
        <v>1474</v>
      </c>
      <c r="AC298" s="55">
        <v>0</v>
      </c>
      <c r="AD298" s="26">
        <f t="shared" si="18"/>
        <v>0</v>
      </c>
      <c r="AE298" s="45">
        <v>0</v>
      </c>
      <c r="AF298" s="46">
        <v>0</v>
      </c>
      <c r="AG298" s="46">
        <v>0</v>
      </c>
      <c r="AH298" s="46">
        <v>0</v>
      </c>
      <c r="AI298" s="47">
        <v>0</v>
      </c>
      <c r="AJ298" s="46">
        <v>0</v>
      </c>
      <c r="AK298" s="46">
        <v>0</v>
      </c>
      <c r="AL298" s="46">
        <v>0</v>
      </c>
      <c r="AM298" s="48">
        <v>0</v>
      </c>
      <c r="AN298" s="40">
        <v>0</v>
      </c>
      <c r="AO298" s="59">
        <f t="shared" si="19"/>
        <v>0</v>
      </c>
      <c r="AP298" s="57">
        <v>0</v>
      </c>
      <c r="AQ298" s="49">
        <v>0</v>
      </c>
      <c r="AR298" s="50">
        <v>0</v>
      </c>
      <c r="AS298" s="38">
        <v>0</v>
      </c>
    </row>
    <row r="299" spans="1:45" ht="12.75" customHeight="1" x14ac:dyDescent="0.25">
      <c r="A299" s="4" t="s">
        <v>15</v>
      </c>
      <c r="B299" s="8">
        <v>403</v>
      </c>
      <c r="C299" s="9" t="s">
        <v>219</v>
      </c>
      <c r="D299" s="10" t="s">
        <v>613</v>
      </c>
      <c r="E299" s="5" t="s">
        <v>10</v>
      </c>
      <c r="F299" s="6" t="s">
        <v>614</v>
      </c>
      <c r="G299" s="33">
        <v>34072811</v>
      </c>
      <c r="H299" s="36">
        <v>0</v>
      </c>
      <c r="I299" s="31">
        <f t="shared" si="16"/>
        <v>3187</v>
      </c>
      <c r="J299" s="42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3187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4">
        <v>0</v>
      </c>
      <c r="X299" s="41">
        <f t="shared" si="17"/>
        <v>0</v>
      </c>
      <c r="Y299" s="51">
        <v>0</v>
      </c>
      <c r="Z299" s="52">
        <v>0</v>
      </c>
      <c r="AA299" s="53">
        <v>0</v>
      </c>
      <c r="AB299" s="54">
        <v>0</v>
      </c>
      <c r="AC299" s="55">
        <v>0</v>
      </c>
      <c r="AD299" s="26">
        <f t="shared" si="18"/>
        <v>0</v>
      </c>
      <c r="AE299" s="45">
        <v>0</v>
      </c>
      <c r="AF299" s="46">
        <v>0</v>
      </c>
      <c r="AG299" s="46">
        <v>0</v>
      </c>
      <c r="AH299" s="46">
        <v>0</v>
      </c>
      <c r="AI299" s="47">
        <v>0</v>
      </c>
      <c r="AJ299" s="46">
        <v>0</v>
      </c>
      <c r="AK299" s="46">
        <v>0</v>
      </c>
      <c r="AL299" s="46">
        <v>0</v>
      </c>
      <c r="AM299" s="48">
        <v>0</v>
      </c>
      <c r="AN299" s="40">
        <v>0</v>
      </c>
      <c r="AO299" s="59">
        <f t="shared" si="19"/>
        <v>0</v>
      </c>
      <c r="AP299" s="57">
        <v>0</v>
      </c>
      <c r="AQ299" s="49">
        <v>0</v>
      </c>
      <c r="AR299" s="50">
        <v>0</v>
      </c>
      <c r="AS299" s="38">
        <v>0</v>
      </c>
    </row>
    <row r="300" spans="1:45" ht="12.75" customHeight="1" x14ac:dyDescent="0.25">
      <c r="A300" s="4" t="s">
        <v>15</v>
      </c>
      <c r="B300" s="8">
        <v>403</v>
      </c>
      <c r="C300" s="4" t="s">
        <v>219</v>
      </c>
      <c r="D300" s="7" t="s">
        <v>615</v>
      </c>
      <c r="E300" s="5" t="s">
        <v>10</v>
      </c>
      <c r="F300" s="6" t="s">
        <v>616</v>
      </c>
      <c r="G300" s="33">
        <v>36099406</v>
      </c>
      <c r="H300" s="36">
        <v>500595</v>
      </c>
      <c r="I300" s="31">
        <f t="shared" si="16"/>
        <v>38926</v>
      </c>
      <c r="J300" s="42">
        <v>1373</v>
      </c>
      <c r="K300" s="43">
        <v>3819</v>
      </c>
      <c r="L300" s="43">
        <v>10284</v>
      </c>
      <c r="M300" s="43">
        <v>0</v>
      </c>
      <c r="N300" s="43">
        <v>0</v>
      </c>
      <c r="O300" s="43">
        <v>0</v>
      </c>
      <c r="P300" s="43">
        <v>3686</v>
      </c>
      <c r="Q300" s="43">
        <v>10340</v>
      </c>
      <c r="R300" s="43">
        <v>0</v>
      </c>
      <c r="S300" s="43">
        <v>0</v>
      </c>
      <c r="T300" s="43">
        <v>3208</v>
      </c>
      <c r="U300" s="43">
        <v>0</v>
      </c>
      <c r="V300" s="43">
        <v>0</v>
      </c>
      <c r="W300" s="44">
        <v>6216</v>
      </c>
      <c r="X300" s="41">
        <f t="shared" si="17"/>
        <v>0</v>
      </c>
      <c r="Y300" s="51">
        <v>0</v>
      </c>
      <c r="Z300" s="52">
        <v>0</v>
      </c>
      <c r="AA300" s="53">
        <v>0</v>
      </c>
      <c r="AB300" s="54">
        <v>3042</v>
      </c>
      <c r="AC300" s="55">
        <v>0</v>
      </c>
      <c r="AD300" s="26">
        <f t="shared" si="18"/>
        <v>60430</v>
      </c>
      <c r="AE300" s="45">
        <v>0</v>
      </c>
      <c r="AF300" s="46">
        <v>430</v>
      </c>
      <c r="AG300" s="46">
        <v>0</v>
      </c>
      <c r="AH300" s="46">
        <v>60000</v>
      </c>
      <c r="AI300" s="47">
        <v>0</v>
      </c>
      <c r="AJ300" s="46">
        <v>0</v>
      </c>
      <c r="AK300" s="46">
        <v>0</v>
      </c>
      <c r="AL300" s="46">
        <v>0</v>
      </c>
      <c r="AM300" s="48">
        <v>0</v>
      </c>
      <c r="AN300" s="40">
        <v>0</v>
      </c>
      <c r="AO300" s="59">
        <f t="shared" si="19"/>
        <v>0</v>
      </c>
      <c r="AP300" s="57">
        <v>0</v>
      </c>
      <c r="AQ300" s="49">
        <v>0</v>
      </c>
      <c r="AR300" s="50">
        <v>0</v>
      </c>
      <c r="AS300" s="38">
        <v>0</v>
      </c>
    </row>
    <row r="301" spans="1:45" ht="12.75" customHeight="1" x14ac:dyDescent="0.25">
      <c r="A301" s="4" t="s">
        <v>15</v>
      </c>
      <c r="B301" s="8">
        <v>401</v>
      </c>
      <c r="C301" s="4" t="s">
        <v>19</v>
      </c>
      <c r="D301" s="7" t="s">
        <v>692</v>
      </c>
      <c r="E301" s="5" t="s">
        <v>10</v>
      </c>
      <c r="F301" s="6" t="s">
        <v>710</v>
      </c>
      <c r="G301" s="33">
        <v>34063510</v>
      </c>
      <c r="H301" s="36">
        <v>0</v>
      </c>
      <c r="I301" s="31">
        <f t="shared" si="16"/>
        <v>12136</v>
      </c>
      <c r="J301" s="42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12136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4">
        <v>0</v>
      </c>
      <c r="X301" s="41">
        <f t="shared" si="17"/>
        <v>0</v>
      </c>
      <c r="Y301" s="51">
        <v>0</v>
      </c>
      <c r="Z301" s="52">
        <v>0</v>
      </c>
      <c r="AA301" s="53">
        <v>0</v>
      </c>
      <c r="AB301" s="54">
        <v>0</v>
      </c>
      <c r="AC301" s="55">
        <v>0</v>
      </c>
      <c r="AD301" s="26">
        <f t="shared" si="18"/>
        <v>0</v>
      </c>
      <c r="AE301" s="45">
        <v>0</v>
      </c>
      <c r="AF301" s="46">
        <v>0</v>
      </c>
      <c r="AG301" s="46">
        <v>0</v>
      </c>
      <c r="AH301" s="46">
        <v>0</v>
      </c>
      <c r="AI301" s="47">
        <v>0</v>
      </c>
      <c r="AJ301" s="46">
        <v>0</v>
      </c>
      <c r="AK301" s="46">
        <v>0</v>
      </c>
      <c r="AL301" s="46">
        <v>0</v>
      </c>
      <c r="AM301" s="48">
        <v>0</v>
      </c>
      <c r="AN301" s="40">
        <v>0</v>
      </c>
      <c r="AO301" s="59">
        <f t="shared" si="19"/>
        <v>0</v>
      </c>
      <c r="AP301" s="57">
        <v>0</v>
      </c>
      <c r="AQ301" s="49">
        <v>0</v>
      </c>
      <c r="AR301" s="50">
        <v>0</v>
      </c>
      <c r="AS301" s="38">
        <v>0</v>
      </c>
    </row>
    <row r="302" spans="1:45" ht="12.75" customHeight="1" x14ac:dyDescent="0.25">
      <c r="A302" s="4" t="s">
        <v>15</v>
      </c>
      <c r="B302" s="8">
        <v>405</v>
      </c>
      <c r="C302" s="4" t="s">
        <v>445</v>
      </c>
      <c r="D302" s="7" t="s">
        <v>693</v>
      </c>
      <c r="E302" s="5" t="s">
        <v>10</v>
      </c>
      <c r="F302" s="6" t="s">
        <v>711</v>
      </c>
      <c r="G302" s="33">
        <v>34074198</v>
      </c>
      <c r="H302" s="36">
        <v>0</v>
      </c>
      <c r="I302" s="31">
        <f t="shared" si="16"/>
        <v>21027</v>
      </c>
      <c r="J302" s="42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9990</v>
      </c>
      <c r="P302" s="43">
        <v>0</v>
      </c>
      <c r="Q302" s="43">
        <v>11037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4">
        <v>0</v>
      </c>
      <c r="X302" s="41">
        <f t="shared" si="17"/>
        <v>0</v>
      </c>
      <c r="Y302" s="51">
        <v>0</v>
      </c>
      <c r="Z302" s="52">
        <v>0</v>
      </c>
      <c r="AA302" s="53">
        <v>0</v>
      </c>
      <c r="AB302" s="54">
        <v>9607</v>
      </c>
      <c r="AC302" s="55">
        <v>0</v>
      </c>
      <c r="AD302" s="26">
        <f t="shared" si="18"/>
        <v>0</v>
      </c>
      <c r="AE302" s="45">
        <v>0</v>
      </c>
      <c r="AF302" s="46">
        <v>0</v>
      </c>
      <c r="AG302" s="46">
        <v>0</v>
      </c>
      <c r="AH302" s="46">
        <v>0</v>
      </c>
      <c r="AI302" s="47">
        <v>0</v>
      </c>
      <c r="AJ302" s="46">
        <v>0</v>
      </c>
      <c r="AK302" s="46">
        <v>0</v>
      </c>
      <c r="AL302" s="46">
        <v>0</v>
      </c>
      <c r="AM302" s="48">
        <v>0</v>
      </c>
      <c r="AN302" s="40">
        <v>0</v>
      </c>
      <c r="AO302" s="59">
        <f t="shared" si="19"/>
        <v>0</v>
      </c>
      <c r="AP302" s="57">
        <v>0</v>
      </c>
      <c r="AQ302" s="49">
        <v>0</v>
      </c>
      <c r="AR302" s="50">
        <v>0</v>
      </c>
      <c r="AS302" s="38">
        <v>0</v>
      </c>
    </row>
    <row r="303" spans="1:45" ht="12.75" customHeight="1" x14ac:dyDescent="0.25">
      <c r="A303" s="4" t="s">
        <v>15</v>
      </c>
      <c r="B303" s="8">
        <v>401</v>
      </c>
      <c r="C303" s="4" t="s">
        <v>19</v>
      </c>
      <c r="D303" s="7" t="s">
        <v>694</v>
      </c>
      <c r="E303" s="5" t="s">
        <v>10</v>
      </c>
      <c r="F303" s="6" t="s">
        <v>712</v>
      </c>
      <c r="G303" s="33">
        <v>34015728</v>
      </c>
      <c r="H303" s="36">
        <v>0</v>
      </c>
      <c r="I303" s="31">
        <f t="shared" si="16"/>
        <v>3001</v>
      </c>
      <c r="J303" s="42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3001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4">
        <v>0</v>
      </c>
      <c r="X303" s="41">
        <f t="shared" si="17"/>
        <v>0</v>
      </c>
      <c r="Y303" s="51">
        <v>0</v>
      </c>
      <c r="Z303" s="52">
        <v>0</v>
      </c>
      <c r="AA303" s="53">
        <v>0</v>
      </c>
      <c r="AB303" s="54">
        <v>3493</v>
      </c>
      <c r="AC303" s="55">
        <v>0</v>
      </c>
      <c r="AD303" s="26">
        <f t="shared" si="18"/>
        <v>0</v>
      </c>
      <c r="AE303" s="45">
        <v>0</v>
      </c>
      <c r="AF303" s="46">
        <v>0</v>
      </c>
      <c r="AG303" s="46">
        <v>0</v>
      </c>
      <c r="AH303" s="46">
        <v>0</v>
      </c>
      <c r="AI303" s="47">
        <v>0</v>
      </c>
      <c r="AJ303" s="46">
        <v>0</v>
      </c>
      <c r="AK303" s="46">
        <v>0</v>
      </c>
      <c r="AL303" s="46">
        <v>0</v>
      </c>
      <c r="AM303" s="48">
        <v>0</v>
      </c>
      <c r="AN303" s="40">
        <v>0</v>
      </c>
      <c r="AO303" s="59">
        <f t="shared" si="19"/>
        <v>0</v>
      </c>
      <c r="AP303" s="57">
        <v>0</v>
      </c>
      <c r="AQ303" s="49">
        <v>0</v>
      </c>
      <c r="AR303" s="50">
        <v>0</v>
      </c>
      <c r="AS303" s="38">
        <v>0</v>
      </c>
    </row>
    <row r="304" spans="1:45" ht="12.75" customHeight="1" x14ac:dyDescent="0.25">
      <c r="A304" s="4" t="s">
        <v>15</v>
      </c>
      <c r="B304" s="8">
        <v>401</v>
      </c>
      <c r="C304" s="4" t="s">
        <v>19</v>
      </c>
      <c r="D304" s="7" t="s">
        <v>695</v>
      </c>
      <c r="E304" s="5" t="s">
        <v>10</v>
      </c>
      <c r="F304" s="6" t="s">
        <v>713</v>
      </c>
      <c r="G304" s="33">
        <v>37960288</v>
      </c>
      <c r="H304" s="36">
        <v>0</v>
      </c>
      <c r="I304" s="31">
        <f t="shared" si="16"/>
        <v>2622</v>
      </c>
      <c r="J304" s="42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2622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4">
        <v>0</v>
      </c>
      <c r="X304" s="41">
        <f t="shared" si="17"/>
        <v>0</v>
      </c>
      <c r="Y304" s="51">
        <v>0</v>
      </c>
      <c r="Z304" s="52">
        <v>0</v>
      </c>
      <c r="AA304" s="53">
        <v>0</v>
      </c>
      <c r="AB304" s="54">
        <v>0</v>
      </c>
      <c r="AC304" s="55">
        <v>0</v>
      </c>
      <c r="AD304" s="26">
        <f t="shared" si="18"/>
        <v>0</v>
      </c>
      <c r="AE304" s="45">
        <v>0</v>
      </c>
      <c r="AF304" s="46">
        <v>0</v>
      </c>
      <c r="AG304" s="46">
        <v>0</v>
      </c>
      <c r="AH304" s="46">
        <v>0</v>
      </c>
      <c r="AI304" s="47">
        <v>0</v>
      </c>
      <c r="AJ304" s="46">
        <v>0</v>
      </c>
      <c r="AK304" s="46">
        <v>0</v>
      </c>
      <c r="AL304" s="46">
        <v>0</v>
      </c>
      <c r="AM304" s="48">
        <v>0</v>
      </c>
      <c r="AN304" s="40">
        <v>0</v>
      </c>
      <c r="AO304" s="59">
        <f t="shared" si="19"/>
        <v>0</v>
      </c>
      <c r="AP304" s="57">
        <v>0</v>
      </c>
      <c r="AQ304" s="49">
        <v>0</v>
      </c>
      <c r="AR304" s="50">
        <v>0</v>
      </c>
      <c r="AS304" s="38">
        <v>0</v>
      </c>
    </row>
    <row r="305" spans="1:45" ht="12.75" customHeight="1" x14ac:dyDescent="0.25">
      <c r="A305" s="4" t="s">
        <v>15</v>
      </c>
      <c r="B305" s="8">
        <v>401</v>
      </c>
      <c r="C305" s="9" t="s">
        <v>19</v>
      </c>
      <c r="D305" s="10" t="s">
        <v>617</v>
      </c>
      <c r="E305" s="5" t="s">
        <v>11</v>
      </c>
      <c r="F305" s="6" t="s">
        <v>618</v>
      </c>
      <c r="G305" s="33">
        <v>90000176</v>
      </c>
      <c r="H305" s="36">
        <v>1380207</v>
      </c>
      <c r="I305" s="31">
        <f t="shared" si="16"/>
        <v>19477</v>
      </c>
      <c r="J305" s="42">
        <v>0</v>
      </c>
      <c r="K305" s="43">
        <v>0</v>
      </c>
      <c r="L305" s="43">
        <v>0</v>
      </c>
      <c r="M305" s="43">
        <v>1000</v>
      </c>
      <c r="N305" s="43">
        <v>0</v>
      </c>
      <c r="O305" s="43">
        <v>0</v>
      </c>
      <c r="P305" s="43">
        <v>9613</v>
      </c>
      <c r="Q305" s="43">
        <v>0</v>
      </c>
      <c r="R305" s="43">
        <v>0</v>
      </c>
      <c r="S305" s="43">
        <v>0</v>
      </c>
      <c r="T305" s="43">
        <v>8864</v>
      </c>
      <c r="U305" s="43">
        <v>0</v>
      </c>
      <c r="V305" s="43">
        <v>0</v>
      </c>
      <c r="W305" s="44">
        <v>0</v>
      </c>
      <c r="X305" s="41">
        <f t="shared" si="17"/>
        <v>0</v>
      </c>
      <c r="Y305" s="51">
        <v>0</v>
      </c>
      <c r="Z305" s="52">
        <v>0</v>
      </c>
      <c r="AA305" s="53">
        <v>0</v>
      </c>
      <c r="AB305" s="54">
        <v>0</v>
      </c>
      <c r="AC305" s="55">
        <v>9764</v>
      </c>
      <c r="AD305" s="26">
        <f t="shared" si="18"/>
        <v>0</v>
      </c>
      <c r="AE305" s="45">
        <v>0</v>
      </c>
      <c r="AF305" s="46">
        <v>0</v>
      </c>
      <c r="AG305" s="46">
        <v>0</v>
      </c>
      <c r="AH305" s="46">
        <v>0</v>
      </c>
      <c r="AI305" s="47">
        <v>0</v>
      </c>
      <c r="AJ305" s="46">
        <v>0</v>
      </c>
      <c r="AK305" s="46">
        <v>0</v>
      </c>
      <c r="AL305" s="46">
        <v>0</v>
      </c>
      <c r="AM305" s="48">
        <v>0</v>
      </c>
      <c r="AN305" s="40">
        <v>0</v>
      </c>
      <c r="AO305" s="59">
        <f t="shared" si="19"/>
        <v>0</v>
      </c>
      <c r="AP305" s="57">
        <v>0</v>
      </c>
      <c r="AQ305" s="49">
        <v>0</v>
      </c>
      <c r="AR305" s="50">
        <v>0</v>
      </c>
      <c r="AS305" s="38">
        <v>0</v>
      </c>
    </row>
    <row r="306" spans="1:45" ht="12.75" customHeight="1" x14ac:dyDescent="0.25">
      <c r="A306" s="4" t="s">
        <v>15</v>
      </c>
      <c r="B306" s="8">
        <v>403</v>
      </c>
      <c r="C306" s="9" t="s">
        <v>219</v>
      </c>
      <c r="D306" s="10" t="s">
        <v>619</v>
      </c>
      <c r="E306" s="5" t="s">
        <v>11</v>
      </c>
      <c r="F306" s="6" t="s">
        <v>620</v>
      </c>
      <c r="G306" s="33">
        <v>34104691</v>
      </c>
      <c r="H306" s="36">
        <v>375398</v>
      </c>
      <c r="I306" s="31">
        <f t="shared" si="16"/>
        <v>9099</v>
      </c>
      <c r="J306" s="42">
        <v>2754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2406</v>
      </c>
      <c r="Q306" s="43">
        <v>0</v>
      </c>
      <c r="R306" s="43">
        <v>0</v>
      </c>
      <c r="S306" s="43">
        <v>0</v>
      </c>
      <c r="T306" s="43">
        <v>1155</v>
      </c>
      <c r="U306" s="43">
        <v>0</v>
      </c>
      <c r="V306" s="43">
        <v>0</v>
      </c>
      <c r="W306" s="44">
        <v>2784</v>
      </c>
      <c r="X306" s="41">
        <f t="shared" si="17"/>
        <v>0</v>
      </c>
      <c r="Y306" s="51">
        <v>0</v>
      </c>
      <c r="Z306" s="52">
        <v>0</v>
      </c>
      <c r="AA306" s="53">
        <v>0</v>
      </c>
      <c r="AB306" s="54">
        <v>10600</v>
      </c>
      <c r="AC306" s="55">
        <v>0</v>
      </c>
      <c r="AD306" s="26">
        <f t="shared" si="18"/>
        <v>0</v>
      </c>
      <c r="AE306" s="45">
        <v>0</v>
      </c>
      <c r="AF306" s="46">
        <v>0</v>
      </c>
      <c r="AG306" s="46">
        <v>0</v>
      </c>
      <c r="AH306" s="46">
        <v>0</v>
      </c>
      <c r="AI306" s="47">
        <v>0</v>
      </c>
      <c r="AJ306" s="46">
        <v>0</v>
      </c>
      <c r="AK306" s="46">
        <v>0</v>
      </c>
      <c r="AL306" s="46">
        <v>0</v>
      </c>
      <c r="AM306" s="48">
        <v>0</v>
      </c>
      <c r="AN306" s="40">
        <v>0</v>
      </c>
      <c r="AO306" s="59">
        <f t="shared" si="19"/>
        <v>0</v>
      </c>
      <c r="AP306" s="57">
        <v>0</v>
      </c>
      <c r="AQ306" s="49">
        <v>0</v>
      </c>
      <c r="AR306" s="50">
        <v>0</v>
      </c>
      <c r="AS306" s="38">
        <v>0</v>
      </c>
    </row>
    <row r="307" spans="1:45" ht="12.75" customHeight="1" x14ac:dyDescent="0.25">
      <c r="A307" s="4" t="s">
        <v>15</v>
      </c>
      <c r="B307" s="8">
        <v>406</v>
      </c>
      <c r="C307" s="9" t="s">
        <v>470</v>
      </c>
      <c r="D307" s="10" t="s">
        <v>621</v>
      </c>
      <c r="E307" s="5" t="s">
        <v>11</v>
      </c>
      <c r="F307" s="6" t="s">
        <v>622</v>
      </c>
      <c r="G307" s="33">
        <v>90000195</v>
      </c>
      <c r="H307" s="36">
        <v>484260</v>
      </c>
      <c r="I307" s="31">
        <f t="shared" si="16"/>
        <v>12459</v>
      </c>
      <c r="J307" s="42">
        <v>0</v>
      </c>
      <c r="K307" s="43">
        <v>0</v>
      </c>
      <c r="L307" s="43">
        <v>0</v>
      </c>
      <c r="M307" s="43">
        <v>600</v>
      </c>
      <c r="N307" s="43">
        <v>0</v>
      </c>
      <c r="O307" s="43">
        <v>0</v>
      </c>
      <c r="P307" s="43">
        <v>5818</v>
      </c>
      <c r="Q307" s="43">
        <v>0</v>
      </c>
      <c r="R307" s="43">
        <v>0</v>
      </c>
      <c r="S307" s="43">
        <v>0</v>
      </c>
      <c r="T307" s="43">
        <v>1991</v>
      </c>
      <c r="U307" s="43">
        <v>4050</v>
      </c>
      <c r="V307" s="43">
        <v>0</v>
      </c>
      <c r="W307" s="44">
        <v>0</v>
      </c>
      <c r="X307" s="41">
        <f t="shared" si="17"/>
        <v>0</v>
      </c>
      <c r="Y307" s="51">
        <v>0</v>
      </c>
      <c r="Z307" s="52">
        <v>0</v>
      </c>
      <c r="AA307" s="53">
        <v>0</v>
      </c>
      <c r="AB307" s="54">
        <v>0</v>
      </c>
      <c r="AC307" s="55">
        <v>0</v>
      </c>
      <c r="AD307" s="26">
        <f t="shared" si="18"/>
        <v>0</v>
      </c>
      <c r="AE307" s="45">
        <v>0</v>
      </c>
      <c r="AF307" s="46">
        <v>0</v>
      </c>
      <c r="AG307" s="46">
        <v>0</v>
      </c>
      <c r="AH307" s="46">
        <v>0</v>
      </c>
      <c r="AI307" s="47">
        <v>0</v>
      </c>
      <c r="AJ307" s="46">
        <v>0</v>
      </c>
      <c r="AK307" s="46">
        <v>0</v>
      </c>
      <c r="AL307" s="46">
        <v>0</v>
      </c>
      <c r="AM307" s="48">
        <v>0</v>
      </c>
      <c r="AN307" s="40">
        <v>0</v>
      </c>
      <c r="AO307" s="59">
        <f t="shared" si="19"/>
        <v>0</v>
      </c>
      <c r="AP307" s="57">
        <v>0</v>
      </c>
      <c r="AQ307" s="49">
        <v>0</v>
      </c>
      <c r="AR307" s="50">
        <v>0</v>
      </c>
      <c r="AS307" s="38">
        <v>0</v>
      </c>
    </row>
    <row r="308" spans="1:45" ht="12.75" customHeight="1" x14ac:dyDescent="0.25">
      <c r="A308" s="4" t="s">
        <v>15</v>
      </c>
      <c r="B308" s="8">
        <v>404</v>
      </c>
      <c r="C308" s="4" t="s">
        <v>328</v>
      </c>
      <c r="D308" s="7" t="s">
        <v>649</v>
      </c>
      <c r="E308" s="5" t="s">
        <v>11</v>
      </c>
      <c r="F308" s="6" t="s">
        <v>650</v>
      </c>
      <c r="G308" s="33">
        <v>50158660</v>
      </c>
      <c r="H308" s="36">
        <v>385748</v>
      </c>
      <c r="I308" s="31">
        <f t="shared" si="16"/>
        <v>25583</v>
      </c>
      <c r="J308" s="42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3514</v>
      </c>
      <c r="Q308" s="43">
        <v>1686</v>
      </c>
      <c r="R308" s="43">
        <v>0</v>
      </c>
      <c r="S308" s="43">
        <v>0</v>
      </c>
      <c r="T308" s="43">
        <v>2579</v>
      </c>
      <c r="U308" s="43">
        <v>0</v>
      </c>
      <c r="V308" s="43">
        <v>2300</v>
      </c>
      <c r="W308" s="44">
        <v>15504</v>
      </c>
      <c r="X308" s="41">
        <f t="shared" si="17"/>
        <v>0</v>
      </c>
      <c r="Y308" s="51">
        <v>0</v>
      </c>
      <c r="Z308" s="52">
        <v>0</v>
      </c>
      <c r="AA308" s="53">
        <v>0</v>
      </c>
      <c r="AB308" s="54">
        <v>0</v>
      </c>
      <c r="AC308" s="55">
        <v>0</v>
      </c>
      <c r="AD308" s="26">
        <f t="shared" si="18"/>
        <v>0</v>
      </c>
      <c r="AE308" s="45">
        <v>0</v>
      </c>
      <c r="AF308" s="46">
        <v>0</v>
      </c>
      <c r="AG308" s="46">
        <v>0</v>
      </c>
      <c r="AH308" s="46">
        <v>0</v>
      </c>
      <c r="AI308" s="47">
        <v>0</v>
      </c>
      <c r="AJ308" s="46">
        <v>0</v>
      </c>
      <c r="AK308" s="46">
        <v>0</v>
      </c>
      <c r="AL308" s="46">
        <v>0</v>
      </c>
      <c r="AM308" s="48">
        <v>0</v>
      </c>
      <c r="AN308" s="40">
        <v>0</v>
      </c>
      <c r="AO308" s="59">
        <f t="shared" si="19"/>
        <v>0</v>
      </c>
      <c r="AP308" s="57">
        <v>0</v>
      </c>
      <c r="AQ308" s="49">
        <v>0</v>
      </c>
      <c r="AR308" s="50">
        <v>0</v>
      </c>
      <c r="AS308" s="38">
        <v>0</v>
      </c>
    </row>
    <row r="309" spans="1:45" ht="12.75" customHeight="1" x14ac:dyDescent="0.25">
      <c r="A309" s="4" t="s">
        <v>15</v>
      </c>
      <c r="B309" s="8">
        <v>403</v>
      </c>
      <c r="C309" s="4" t="s">
        <v>219</v>
      </c>
      <c r="D309" s="7" t="s">
        <v>696</v>
      </c>
      <c r="E309" s="5" t="s">
        <v>11</v>
      </c>
      <c r="F309" s="6" t="s">
        <v>714</v>
      </c>
      <c r="G309" s="33">
        <v>46537856</v>
      </c>
      <c r="H309" s="36">
        <v>0</v>
      </c>
      <c r="I309" s="31">
        <f t="shared" si="16"/>
        <v>8843</v>
      </c>
      <c r="J309" s="42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7584</v>
      </c>
      <c r="P309" s="43">
        <v>0</v>
      </c>
      <c r="Q309" s="43">
        <v>1259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4">
        <v>0</v>
      </c>
      <c r="X309" s="41">
        <f t="shared" si="17"/>
        <v>0</v>
      </c>
      <c r="Y309" s="51">
        <v>0</v>
      </c>
      <c r="Z309" s="52">
        <v>0</v>
      </c>
      <c r="AA309" s="53">
        <v>0</v>
      </c>
      <c r="AB309" s="54">
        <v>0</v>
      </c>
      <c r="AC309" s="55">
        <v>0</v>
      </c>
      <c r="AD309" s="26">
        <f t="shared" si="18"/>
        <v>0</v>
      </c>
      <c r="AE309" s="45">
        <v>0</v>
      </c>
      <c r="AF309" s="46">
        <v>0</v>
      </c>
      <c r="AG309" s="46">
        <v>0</v>
      </c>
      <c r="AH309" s="46">
        <v>0</v>
      </c>
      <c r="AI309" s="47">
        <v>0</v>
      </c>
      <c r="AJ309" s="46">
        <v>0</v>
      </c>
      <c r="AK309" s="46">
        <v>0</v>
      </c>
      <c r="AL309" s="46">
        <v>0</v>
      </c>
      <c r="AM309" s="48">
        <v>0</v>
      </c>
      <c r="AN309" s="40">
        <v>0</v>
      </c>
      <c r="AO309" s="59">
        <f t="shared" si="19"/>
        <v>0</v>
      </c>
      <c r="AP309" s="57">
        <v>0</v>
      </c>
      <c r="AQ309" s="49">
        <v>0</v>
      </c>
      <c r="AR309" s="50">
        <v>0</v>
      </c>
      <c r="AS309" s="38">
        <v>0</v>
      </c>
    </row>
    <row r="310" spans="1:45" ht="12.75" customHeight="1" x14ac:dyDescent="0.25">
      <c r="A310" s="4" t="s">
        <v>15</v>
      </c>
      <c r="B310" s="8">
        <v>402</v>
      </c>
      <c r="C310" s="4" t="s">
        <v>93</v>
      </c>
      <c r="D310" s="7" t="s">
        <v>697</v>
      </c>
      <c r="E310" s="5" t="s">
        <v>11</v>
      </c>
      <c r="F310" s="6" t="s">
        <v>715</v>
      </c>
      <c r="G310" s="33">
        <v>52441296</v>
      </c>
      <c r="H310" s="36">
        <v>0</v>
      </c>
      <c r="I310" s="31">
        <f t="shared" si="16"/>
        <v>723</v>
      </c>
      <c r="J310" s="42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723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4">
        <v>0</v>
      </c>
      <c r="X310" s="41">
        <f t="shared" si="17"/>
        <v>0</v>
      </c>
      <c r="Y310" s="51">
        <v>0</v>
      </c>
      <c r="Z310" s="52">
        <v>0</v>
      </c>
      <c r="AA310" s="53">
        <v>0</v>
      </c>
      <c r="AB310" s="54">
        <v>0</v>
      </c>
      <c r="AC310" s="55">
        <v>0</v>
      </c>
      <c r="AD310" s="26">
        <f t="shared" si="18"/>
        <v>0</v>
      </c>
      <c r="AE310" s="45">
        <v>0</v>
      </c>
      <c r="AF310" s="46">
        <v>0</v>
      </c>
      <c r="AG310" s="46">
        <v>0</v>
      </c>
      <c r="AH310" s="46">
        <v>0</v>
      </c>
      <c r="AI310" s="47">
        <v>0</v>
      </c>
      <c r="AJ310" s="46">
        <v>0</v>
      </c>
      <c r="AK310" s="46">
        <v>0</v>
      </c>
      <c r="AL310" s="46">
        <v>0</v>
      </c>
      <c r="AM310" s="48">
        <v>0</v>
      </c>
      <c r="AN310" s="40">
        <v>0</v>
      </c>
      <c r="AO310" s="59">
        <f t="shared" si="19"/>
        <v>0</v>
      </c>
      <c r="AP310" s="57">
        <v>0</v>
      </c>
      <c r="AQ310" s="49">
        <v>0</v>
      </c>
      <c r="AR310" s="50">
        <v>0</v>
      </c>
      <c r="AS310" s="38">
        <v>0</v>
      </c>
    </row>
    <row r="311" spans="1:45" ht="12.75" customHeight="1" x14ac:dyDescent="0.25">
      <c r="A311" s="4" t="s">
        <v>15</v>
      </c>
      <c r="B311" s="8">
        <v>403</v>
      </c>
      <c r="C311" s="4" t="s">
        <v>219</v>
      </c>
      <c r="D311" s="7" t="s">
        <v>698</v>
      </c>
      <c r="E311" s="5" t="s">
        <v>11</v>
      </c>
      <c r="F311" s="6" t="s">
        <v>716</v>
      </c>
      <c r="G311" s="33">
        <v>397482</v>
      </c>
      <c r="H311" s="36">
        <v>0</v>
      </c>
      <c r="I311" s="31">
        <f t="shared" si="16"/>
        <v>4634</v>
      </c>
      <c r="J311" s="42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4634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4">
        <v>0</v>
      </c>
      <c r="X311" s="41">
        <f t="shared" si="17"/>
        <v>0</v>
      </c>
      <c r="Y311" s="51">
        <v>0</v>
      </c>
      <c r="Z311" s="52">
        <v>0</v>
      </c>
      <c r="AA311" s="53">
        <v>0</v>
      </c>
      <c r="AB311" s="54">
        <v>0</v>
      </c>
      <c r="AC311" s="55">
        <v>0</v>
      </c>
      <c r="AD311" s="26">
        <f t="shared" si="18"/>
        <v>0</v>
      </c>
      <c r="AE311" s="45">
        <v>0</v>
      </c>
      <c r="AF311" s="46">
        <v>0</v>
      </c>
      <c r="AG311" s="46">
        <v>0</v>
      </c>
      <c r="AH311" s="46">
        <v>0</v>
      </c>
      <c r="AI311" s="47">
        <v>0</v>
      </c>
      <c r="AJ311" s="46">
        <v>0</v>
      </c>
      <c r="AK311" s="46">
        <v>0</v>
      </c>
      <c r="AL311" s="46">
        <v>0</v>
      </c>
      <c r="AM311" s="48">
        <v>0</v>
      </c>
      <c r="AN311" s="40">
        <v>0</v>
      </c>
      <c r="AO311" s="59">
        <f t="shared" si="19"/>
        <v>0</v>
      </c>
      <c r="AP311" s="57">
        <v>0</v>
      </c>
      <c r="AQ311" s="49">
        <v>0</v>
      </c>
      <c r="AR311" s="50">
        <v>0</v>
      </c>
      <c r="AS311" s="38">
        <v>0</v>
      </c>
    </row>
    <row r="312" spans="1:45" ht="12.75" customHeight="1" x14ac:dyDescent="0.25">
      <c r="A312" s="4" t="s">
        <v>15</v>
      </c>
      <c r="B312" s="8">
        <v>404</v>
      </c>
      <c r="C312" s="4" t="s">
        <v>328</v>
      </c>
      <c r="D312" s="7" t="s">
        <v>652</v>
      </c>
      <c r="E312" s="5" t="s">
        <v>11</v>
      </c>
      <c r="F312" s="6" t="s">
        <v>653</v>
      </c>
      <c r="G312" s="33">
        <v>90000342</v>
      </c>
      <c r="H312" s="36">
        <v>140677</v>
      </c>
      <c r="I312" s="31">
        <f t="shared" si="16"/>
        <v>6006</v>
      </c>
      <c r="J312" s="42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1370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4">
        <v>4636</v>
      </c>
      <c r="X312" s="41">
        <f t="shared" si="17"/>
        <v>0</v>
      </c>
      <c r="Y312" s="51">
        <v>0</v>
      </c>
      <c r="Z312" s="52">
        <v>0</v>
      </c>
      <c r="AA312" s="53">
        <v>0</v>
      </c>
      <c r="AB312" s="54">
        <v>0</v>
      </c>
      <c r="AC312" s="55">
        <v>0</v>
      </c>
      <c r="AD312" s="26">
        <f t="shared" si="18"/>
        <v>0</v>
      </c>
      <c r="AE312" s="45">
        <v>0</v>
      </c>
      <c r="AF312" s="46">
        <v>0</v>
      </c>
      <c r="AG312" s="46">
        <v>0</v>
      </c>
      <c r="AH312" s="46">
        <v>0</v>
      </c>
      <c r="AI312" s="47">
        <v>0</v>
      </c>
      <c r="AJ312" s="46">
        <v>0</v>
      </c>
      <c r="AK312" s="46">
        <v>0</v>
      </c>
      <c r="AL312" s="46">
        <v>0</v>
      </c>
      <c r="AM312" s="48">
        <v>0</v>
      </c>
      <c r="AN312" s="40">
        <v>0</v>
      </c>
      <c r="AO312" s="59">
        <f t="shared" si="19"/>
        <v>0</v>
      </c>
      <c r="AP312" s="57">
        <v>0</v>
      </c>
      <c r="AQ312" s="49">
        <v>0</v>
      </c>
      <c r="AR312" s="50">
        <v>0</v>
      </c>
      <c r="AS312" s="38">
        <v>0</v>
      </c>
    </row>
    <row r="313" spans="1:45" ht="12.75" customHeight="1" x14ac:dyDescent="0.25">
      <c r="A313" s="4" t="s">
        <v>15</v>
      </c>
      <c r="B313" s="8">
        <v>403</v>
      </c>
      <c r="C313" s="9" t="s">
        <v>219</v>
      </c>
      <c r="D313" s="9" t="s">
        <v>623</v>
      </c>
      <c r="E313" s="5" t="s">
        <v>11</v>
      </c>
      <c r="F313" s="6" t="s">
        <v>624</v>
      </c>
      <c r="G313" s="33">
        <v>90000059</v>
      </c>
      <c r="H313" s="36">
        <v>0</v>
      </c>
      <c r="I313" s="31">
        <f t="shared" si="16"/>
        <v>2477</v>
      </c>
      <c r="J313" s="42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2477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4">
        <v>0</v>
      </c>
      <c r="X313" s="41">
        <f t="shared" si="17"/>
        <v>0</v>
      </c>
      <c r="Y313" s="51">
        <v>0</v>
      </c>
      <c r="Z313" s="52">
        <v>0</v>
      </c>
      <c r="AA313" s="53">
        <v>0</v>
      </c>
      <c r="AB313" s="54">
        <v>0</v>
      </c>
      <c r="AC313" s="55">
        <v>0</v>
      </c>
      <c r="AD313" s="26">
        <f t="shared" si="18"/>
        <v>0</v>
      </c>
      <c r="AE313" s="45">
        <v>0</v>
      </c>
      <c r="AF313" s="46">
        <v>0</v>
      </c>
      <c r="AG313" s="46">
        <v>0</v>
      </c>
      <c r="AH313" s="46">
        <v>0</v>
      </c>
      <c r="AI313" s="47">
        <v>0</v>
      </c>
      <c r="AJ313" s="46">
        <v>0</v>
      </c>
      <c r="AK313" s="46">
        <v>0</v>
      </c>
      <c r="AL313" s="46">
        <v>0</v>
      </c>
      <c r="AM313" s="48">
        <v>0</v>
      </c>
      <c r="AN313" s="40">
        <v>0</v>
      </c>
      <c r="AO313" s="59">
        <f t="shared" si="19"/>
        <v>0</v>
      </c>
      <c r="AP313" s="57">
        <v>0</v>
      </c>
      <c r="AQ313" s="49">
        <v>0</v>
      </c>
      <c r="AR313" s="50">
        <v>0</v>
      </c>
      <c r="AS313" s="38">
        <v>0</v>
      </c>
    </row>
    <row r="314" spans="1:45" ht="12.75" customHeight="1" x14ac:dyDescent="0.25">
      <c r="A314" s="4" t="s">
        <v>15</v>
      </c>
      <c r="B314" s="8">
        <v>403</v>
      </c>
      <c r="C314" s="11" t="s">
        <v>219</v>
      </c>
      <c r="D314" s="11" t="s">
        <v>625</v>
      </c>
      <c r="E314" s="5" t="s">
        <v>11</v>
      </c>
      <c r="F314" s="6" t="s">
        <v>626</v>
      </c>
      <c r="G314" s="33">
        <v>90000067</v>
      </c>
      <c r="H314" s="36">
        <v>0</v>
      </c>
      <c r="I314" s="31">
        <f t="shared" si="16"/>
        <v>0</v>
      </c>
      <c r="J314" s="42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4">
        <v>0</v>
      </c>
      <c r="X314" s="41">
        <f t="shared" si="17"/>
        <v>0</v>
      </c>
      <c r="Y314" s="51">
        <v>0</v>
      </c>
      <c r="Z314" s="52">
        <v>0</v>
      </c>
      <c r="AA314" s="53">
        <v>0</v>
      </c>
      <c r="AB314" s="54">
        <v>0</v>
      </c>
      <c r="AC314" s="55">
        <v>0</v>
      </c>
      <c r="AD314" s="26">
        <f t="shared" si="18"/>
        <v>690</v>
      </c>
      <c r="AE314" s="45">
        <v>0</v>
      </c>
      <c r="AF314" s="46">
        <v>0</v>
      </c>
      <c r="AG314" s="46">
        <v>0</v>
      </c>
      <c r="AH314" s="46">
        <v>0</v>
      </c>
      <c r="AI314" s="47">
        <v>0</v>
      </c>
      <c r="AJ314" s="46">
        <v>0</v>
      </c>
      <c r="AK314" s="46">
        <v>0</v>
      </c>
      <c r="AL314" s="46">
        <v>0</v>
      </c>
      <c r="AM314" s="48">
        <v>0</v>
      </c>
      <c r="AN314" s="40">
        <v>690</v>
      </c>
      <c r="AO314" s="59">
        <f t="shared" si="19"/>
        <v>0</v>
      </c>
      <c r="AP314" s="57">
        <v>0</v>
      </c>
      <c r="AQ314" s="49">
        <v>0</v>
      </c>
      <c r="AR314" s="50">
        <v>0</v>
      </c>
      <c r="AS314" s="38">
        <v>0</v>
      </c>
    </row>
    <row r="315" spans="1:45" ht="12.75" customHeight="1" x14ac:dyDescent="0.25">
      <c r="A315" s="4" t="s">
        <v>15</v>
      </c>
      <c r="B315" s="8">
        <v>406</v>
      </c>
      <c r="C315" s="11" t="s">
        <v>470</v>
      </c>
      <c r="D315" s="11" t="s">
        <v>627</v>
      </c>
      <c r="E315" s="5" t="s">
        <v>11</v>
      </c>
      <c r="F315" s="6" t="s">
        <v>628</v>
      </c>
      <c r="G315" s="33">
        <v>90000069</v>
      </c>
      <c r="H315" s="36">
        <v>0</v>
      </c>
      <c r="I315" s="31">
        <f t="shared" si="16"/>
        <v>5384</v>
      </c>
      <c r="J315" s="42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5384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4">
        <v>0</v>
      </c>
      <c r="X315" s="41">
        <f t="shared" si="17"/>
        <v>0</v>
      </c>
      <c r="Y315" s="51">
        <v>0</v>
      </c>
      <c r="Z315" s="52">
        <v>0</v>
      </c>
      <c r="AA315" s="53">
        <v>0</v>
      </c>
      <c r="AB315" s="54">
        <v>0</v>
      </c>
      <c r="AC315" s="55">
        <v>0</v>
      </c>
      <c r="AD315" s="26">
        <f t="shared" si="18"/>
        <v>0</v>
      </c>
      <c r="AE315" s="45">
        <v>0</v>
      </c>
      <c r="AF315" s="46">
        <v>0</v>
      </c>
      <c r="AG315" s="46">
        <v>0</v>
      </c>
      <c r="AH315" s="46">
        <v>0</v>
      </c>
      <c r="AI315" s="47">
        <v>0</v>
      </c>
      <c r="AJ315" s="46">
        <v>0</v>
      </c>
      <c r="AK315" s="46">
        <v>0</v>
      </c>
      <c r="AL315" s="46">
        <v>0</v>
      </c>
      <c r="AM315" s="48">
        <v>0</v>
      </c>
      <c r="AN315" s="40">
        <v>0</v>
      </c>
      <c r="AO315" s="59">
        <f t="shared" si="19"/>
        <v>0</v>
      </c>
      <c r="AP315" s="57">
        <v>0</v>
      </c>
      <c r="AQ315" s="49">
        <v>0</v>
      </c>
      <c r="AR315" s="50">
        <v>0</v>
      </c>
      <c r="AS315" s="38">
        <v>0</v>
      </c>
    </row>
    <row r="316" spans="1:45" ht="12.75" customHeight="1" x14ac:dyDescent="0.25">
      <c r="A316" s="4" t="s">
        <v>15</v>
      </c>
      <c r="B316" s="8">
        <v>404</v>
      </c>
      <c r="C316" s="4" t="s">
        <v>328</v>
      </c>
      <c r="D316" s="7" t="s">
        <v>629</v>
      </c>
      <c r="E316" s="5" t="s">
        <v>11</v>
      </c>
      <c r="F316" s="6" t="s">
        <v>630</v>
      </c>
      <c r="G316" s="33">
        <v>35973820</v>
      </c>
      <c r="H316" s="36">
        <v>1212619</v>
      </c>
      <c r="I316" s="31">
        <f t="shared" si="16"/>
        <v>32811</v>
      </c>
      <c r="J316" s="42">
        <v>3917</v>
      </c>
      <c r="K316" s="43">
        <v>0</v>
      </c>
      <c r="L316" s="43">
        <v>10284</v>
      </c>
      <c r="M316" s="43">
        <v>1600</v>
      </c>
      <c r="N316" s="43">
        <v>0</v>
      </c>
      <c r="O316" s="43">
        <v>0</v>
      </c>
      <c r="P316" s="43">
        <v>10406</v>
      </c>
      <c r="Q316" s="43">
        <v>0</v>
      </c>
      <c r="R316" s="43">
        <v>0</v>
      </c>
      <c r="S316" s="43">
        <v>0</v>
      </c>
      <c r="T316" s="43">
        <v>5204</v>
      </c>
      <c r="U316" s="43">
        <v>0</v>
      </c>
      <c r="V316" s="43">
        <v>0</v>
      </c>
      <c r="W316" s="44">
        <v>1400</v>
      </c>
      <c r="X316" s="41">
        <f t="shared" si="17"/>
        <v>0</v>
      </c>
      <c r="Y316" s="51">
        <v>0</v>
      </c>
      <c r="Z316" s="52">
        <v>0</v>
      </c>
      <c r="AA316" s="53">
        <v>0</v>
      </c>
      <c r="AB316" s="54">
        <v>0</v>
      </c>
      <c r="AC316" s="55">
        <v>0</v>
      </c>
      <c r="AD316" s="26">
        <f t="shared" si="18"/>
        <v>0</v>
      </c>
      <c r="AE316" s="45">
        <v>0</v>
      </c>
      <c r="AF316" s="46">
        <v>0</v>
      </c>
      <c r="AG316" s="46">
        <v>0</v>
      </c>
      <c r="AH316" s="46">
        <v>0</v>
      </c>
      <c r="AI316" s="47">
        <v>0</v>
      </c>
      <c r="AJ316" s="46">
        <v>0</v>
      </c>
      <c r="AK316" s="46">
        <v>0</v>
      </c>
      <c r="AL316" s="46">
        <v>0</v>
      </c>
      <c r="AM316" s="48">
        <v>0</v>
      </c>
      <c r="AN316" s="40">
        <v>0</v>
      </c>
      <c r="AO316" s="59">
        <f t="shared" si="19"/>
        <v>0</v>
      </c>
      <c r="AP316" s="57">
        <v>0</v>
      </c>
      <c r="AQ316" s="49">
        <v>0</v>
      </c>
      <c r="AR316" s="50">
        <v>0</v>
      </c>
      <c r="AS316" s="38">
        <v>0</v>
      </c>
    </row>
    <row r="317" spans="1:45" ht="12.75" customHeight="1" x14ac:dyDescent="0.25">
      <c r="A317" s="4" t="s">
        <v>15</v>
      </c>
      <c r="B317" s="8">
        <v>403</v>
      </c>
      <c r="C317" s="4" t="s">
        <v>219</v>
      </c>
      <c r="D317" s="7" t="s">
        <v>631</v>
      </c>
      <c r="E317" s="5" t="s">
        <v>11</v>
      </c>
      <c r="F317" s="6" t="s">
        <v>632</v>
      </c>
      <c r="G317" s="33">
        <v>36520799</v>
      </c>
      <c r="H317" s="36">
        <v>0</v>
      </c>
      <c r="I317" s="31">
        <f t="shared" si="16"/>
        <v>2938</v>
      </c>
      <c r="J317" s="42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2938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4">
        <v>0</v>
      </c>
      <c r="X317" s="41">
        <f t="shared" si="17"/>
        <v>0</v>
      </c>
      <c r="Y317" s="51">
        <v>0</v>
      </c>
      <c r="Z317" s="52">
        <v>0</v>
      </c>
      <c r="AA317" s="53">
        <v>0</v>
      </c>
      <c r="AB317" s="54">
        <v>0</v>
      </c>
      <c r="AC317" s="55">
        <v>0</v>
      </c>
      <c r="AD317" s="26">
        <f t="shared" si="18"/>
        <v>0</v>
      </c>
      <c r="AE317" s="45">
        <v>0</v>
      </c>
      <c r="AF317" s="46">
        <v>0</v>
      </c>
      <c r="AG317" s="46">
        <v>0</v>
      </c>
      <c r="AH317" s="46">
        <v>0</v>
      </c>
      <c r="AI317" s="47">
        <v>0</v>
      </c>
      <c r="AJ317" s="46">
        <v>0</v>
      </c>
      <c r="AK317" s="46">
        <v>0</v>
      </c>
      <c r="AL317" s="46">
        <v>0</v>
      </c>
      <c r="AM317" s="48">
        <v>0</v>
      </c>
      <c r="AN317" s="40">
        <v>0</v>
      </c>
      <c r="AO317" s="59">
        <f t="shared" si="19"/>
        <v>0</v>
      </c>
      <c r="AP317" s="57">
        <v>0</v>
      </c>
      <c r="AQ317" s="49">
        <v>0</v>
      </c>
      <c r="AR317" s="50">
        <v>0</v>
      </c>
      <c r="AS317" s="38">
        <v>0</v>
      </c>
    </row>
    <row r="318" spans="1:45" ht="12.75" customHeight="1" x14ac:dyDescent="0.25">
      <c r="A318" s="4" t="s">
        <v>15</v>
      </c>
      <c r="B318" s="8">
        <v>404</v>
      </c>
      <c r="C318" s="4" t="s">
        <v>328</v>
      </c>
      <c r="D318" s="7" t="s">
        <v>633</v>
      </c>
      <c r="E318" s="5" t="s">
        <v>11</v>
      </c>
      <c r="F318" s="6" t="s">
        <v>634</v>
      </c>
      <c r="G318" s="33">
        <v>90000217</v>
      </c>
      <c r="H318" s="36">
        <v>798882</v>
      </c>
      <c r="I318" s="31">
        <f t="shared" si="16"/>
        <v>1696</v>
      </c>
      <c r="J318" s="42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1696</v>
      </c>
      <c r="U318" s="43">
        <v>0</v>
      </c>
      <c r="V318" s="43">
        <v>0</v>
      </c>
      <c r="W318" s="44">
        <v>0</v>
      </c>
      <c r="X318" s="41">
        <f t="shared" si="17"/>
        <v>0</v>
      </c>
      <c r="Y318" s="51">
        <v>0</v>
      </c>
      <c r="Z318" s="52">
        <v>0</v>
      </c>
      <c r="AA318" s="53">
        <v>0</v>
      </c>
      <c r="AB318" s="54">
        <v>0</v>
      </c>
      <c r="AC318" s="55">
        <v>0</v>
      </c>
      <c r="AD318" s="26">
        <f t="shared" si="18"/>
        <v>0</v>
      </c>
      <c r="AE318" s="45">
        <v>0</v>
      </c>
      <c r="AF318" s="46">
        <v>0</v>
      </c>
      <c r="AG318" s="46">
        <v>0</v>
      </c>
      <c r="AH318" s="46">
        <v>0</v>
      </c>
      <c r="AI318" s="47">
        <v>0</v>
      </c>
      <c r="AJ318" s="46">
        <v>0</v>
      </c>
      <c r="AK318" s="46">
        <v>0</v>
      </c>
      <c r="AL318" s="46">
        <v>0</v>
      </c>
      <c r="AM318" s="48">
        <v>0</v>
      </c>
      <c r="AN318" s="40">
        <v>0</v>
      </c>
      <c r="AO318" s="59">
        <f t="shared" si="19"/>
        <v>0</v>
      </c>
      <c r="AP318" s="57">
        <v>0</v>
      </c>
      <c r="AQ318" s="49">
        <v>0</v>
      </c>
      <c r="AR318" s="50">
        <v>0</v>
      </c>
      <c r="AS318" s="38">
        <v>0</v>
      </c>
    </row>
    <row r="319" spans="1:45" ht="12.75" customHeight="1" x14ac:dyDescent="0.25">
      <c r="A319" s="4" t="s">
        <v>15</v>
      </c>
      <c r="B319" s="8">
        <v>406</v>
      </c>
      <c r="C319" s="4" t="s">
        <v>470</v>
      </c>
      <c r="D319" s="7" t="s">
        <v>699</v>
      </c>
      <c r="E319" s="5" t="s">
        <v>11</v>
      </c>
      <c r="F319" s="6" t="s">
        <v>717</v>
      </c>
      <c r="G319" s="33">
        <v>35970537</v>
      </c>
      <c r="H319" s="36">
        <v>0</v>
      </c>
      <c r="I319" s="31">
        <f t="shared" si="16"/>
        <v>16656</v>
      </c>
      <c r="J319" s="42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9800</v>
      </c>
      <c r="P319" s="43">
        <v>0</v>
      </c>
      <c r="Q319" s="43">
        <v>6856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4">
        <v>0</v>
      </c>
      <c r="X319" s="41">
        <f t="shared" si="17"/>
        <v>0</v>
      </c>
      <c r="Y319" s="51">
        <v>0</v>
      </c>
      <c r="Z319" s="52">
        <v>0</v>
      </c>
      <c r="AA319" s="53">
        <v>0</v>
      </c>
      <c r="AB319" s="54">
        <v>0</v>
      </c>
      <c r="AC319" s="55">
        <v>0</v>
      </c>
      <c r="AD319" s="26">
        <f t="shared" si="18"/>
        <v>0</v>
      </c>
      <c r="AE319" s="45">
        <v>0</v>
      </c>
      <c r="AF319" s="46">
        <v>0</v>
      </c>
      <c r="AG319" s="46">
        <v>0</v>
      </c>
      <c r="AH319" s="46">
        <v>0</v>
      </c>
      <c r="AI319" s="47">
        <v>0</v>
      </c>
      <c r="AJ319" s="46">
        <v>0</v>
      </c>
      <c r="AK319" s="46">
        <v>0</v>
      </c>
      <c r="AL319" s="46">
        <v>0</v>
      </c>
      <c r="AM319" s="48">
        <v>0</v>
      </c>
      <c r="AN319" s="40">
        <v>0</v>
      </c>
      <c r="AO319" s="59">
        <f t="shared" si="19"/>
        <v>0</v>
      </c>
      <c r="AP319" s="57">
        <v>0</v>
      </c>
      <c r="AQ319" s="49">
        <v>0</v>
      </c>
      <c r="AR319" s="50">
        <v>0</v>
      </c>
      <c r="AS319" s="38">
        <v>0</v>
      </c>
    </row>
    <row r="320" spans="1:45" ht="12.75" customHeight="1" x14ac:dyDescent="0.25">
      <c r="A320" s="4" t="s">
        <v>15</v>
      </c>
      <c r="B320" s="8">
        <v>407</v>
      </c>
      <c r="C320" s="4" t="s">
        <v>539</v>
      </c>
      <c r="D320" s="7" t="s">
        <v>700</v>
      </c>
      <c r="E320" s="5" t="s">
        <v>11</v>
      </c>
      <c r="F320" s="6" t="s">
        <v>718</v>
      </c>
      <c r="G320" s="33">
        <v>44927835</v>
      </c>
      <c r="H320" s="36">
        <v>0</v>
      </c>
      <c r="I320" s="31">
        <f t="shared" si="16"/>
        <v>3053</v>
      </c>
      <c r="J320" s="42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3053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4">
        <v>0</v>
      </c>
      <c r="X320" s="41">
        <f t="shared" si="17"/>
        <v>0</v>
      </c>
      <c r="Y320" s="51">
        <v>0</v>
      </c>
      <c r="Z320" s="52">
        <v>0</v>
      </c>
      <c r="AA320" s="53">
        <v>0</v>
      </c>
      <c r="AB320" s="54">
        <v>0</v>
      </c>
      <c r="AC320" s="55">
        <v>0</v>
      </c>
      <c r="AD320" s="26">
        <f t="shared" si="18"/>
        <v>0</v>
      </c>
      <c r="AE320" s="45">
        <v>0</v>
      </c>
      <c r="AF320" s="46">
        <v>0</v>
      </c>
      <c r="AG320" s="46">
        <v>0</v>
      </c>
      <c r="AH320" s="46">
        <v>0</v>
      </c>
      <c r="AI320" s="47">
        <v>0</v>
      </c>
      <c r="AJ320" s="46">
        <v>0</v>
      </c>
      <c r="AK320" s="46">
        <v>0</v>
      </c>
      <c r="AL320" s="46">
        <v>0</v>
      </c>
      <c r="AM320" s="48">
        <v>0</v>
      </c>
      <c r="AN320" s="40">
        <v>0</v>
      </c>
      <c r="AO320" s="59">
        <f t="shared" si="19"/>
        <v>0</v>
      </c>
      <c r="AP320" s="57">
        <v>0</v>
      </c>
      <c r="AQ320" s="49">
        <v>0</v>
      </c>
      <c r="AR320" s="50">
        <v>0</v>
      </c>
      <c r="AS320" s="38">
        <v>0</v>
      </c>
    </row>
    <row r="321" spans="1:45" ht="12.75" customHeight="1" x14ac:dyDescent="0.25">
      <c r="A321" s="4" t="s">
        <v>15</v>
      </c>
      <c r="B321" s="8">
        <v>406</v>
      </c>
      <c r="C321" s="4" t="s">
        <v>470</v>
      </c>
      <c r="D321" s="7" t="s">
        <v>635</v>
      </c>
      <c r="E321" s="5" t="s">
        <v>11</v>
      </c>
      <c r="F321" s="6" t="s">
        <v>636</v>
      </c>
      <c r="G321" s="33">
        <v>45691908</v>
      </c>
      <c r="H321" s="36">
        <v>2385396</v>
      </c>
      <c r="I321" s="31">
        <f t="shared" si="16"/>
        <v>41475</v>
      </c>
      <c r="J321" s="42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10764</v>
      </c>
      <c r="Q321" s="43">
        <v>0</v>
      </c>
      <c r="R321" s="43">
        <v>0</v>
      </c>
      <c r="S321" s="43">
        <v>0</v>
      </c>
      <c r="T321" s="43">
        <v>4023</v>
      </c>
      <c r="U321" s="43">
        <v>11400</v>
      </c>
      <c r="V321" s="43">
        <v>0</v>
      </c>
      <c r="W321" s="44">
        <v>15288</v>
      </c>
      <c r="X321" s="41">
        <f t="shared" si="17"/>
        <v>0</v>
      </c>
      <c r="Y321" s="51">
        <v>0</v>
      </c>
      <c r="Z321" s="52">
        <v>0</v>
      </c>
      <c r="AA321" s="53">
        <v>0</v>
      </c>
      <c r="AB321" s="54">
        <v>0</v>
      </c>
      <c r="AC321" s="55">
        <v>0</v>
      </c>
      <c r="AD321" s="26">
        <f t="shared" si="18"/>
        <v>0</v>
      </c>
      <c r="AE321" s="45">
        <v>0</v>
      </c>
      <c r="AF321" s="46">
        <v>0</v>
      </c>
      <c r="AG321" s="46">
        <v>0</v>
      </c>
      <c r="AH321" s="46">
        <v>0</v>
      </c>
      <c r="AI321" s="47">
        <v>0</v>
      </c>
      <c r="AJ321" s="46">
        <v>0</v>
      </c>
      <c r="AK321" s="46">
        <v>0</v>
      </c>
      <c r="AL321" s="46">
        <v>0</v>
      </c>
      <c r="AM321" s="48">
        <v>0</v>
      </c>
      <c r="AN321" s="40">
        <v>0</v>
      </c>
      <c r="AO321" s="59">
        <f t="shared" si="19"/>
        <v>0</v>
      </c>
      <c r="AP321" s="57">
        <v>0</v>
      </c>
      <c r="AQ321" s="49">
        <v>0</v>
      </c>
      <c r="AR321" s="50">
        <v>0</v>
      </c>
      <c r="AS321" s="38">
        <v>0</v>
      </c>
    </row>
    <row r="322" spans="1:45" ht="12.75" customHeight="1" x14ac:dyDescent="0.25">
      <c r="A322" s="12" t="s">
        <v>15</v>
      </c>
      <c r="B322" s="8">
        <v>403</v>
      </c>
      <c r="C322" s="4" t="s">
        <v>219</v>
      </c>
      <c r="D322" s="12" t="s">
        <v>637</v>
      </c>
      <c r="E322" s="5" t="s">
        <v>11</v>
      </c>
      <c r="F322" s="6" t="s">
        <v>638</v>
      </c>
      <c r="G322" s="33">
        <v>45742596</v>
      </c>
      <c r="H322" s="36">
        <v>234359</v>
      </c>
      <c r="I322" s="31">
        <f t="shared" ref="I322:I336" si="20">SUM(J322:W322)</f>
        <v>26055</v>
      </c>
      <c r="J322" s="42">
        <v>0</v>
      </c>
      <c r="K322" s="43">
        <v>0</v>
      </c>
      <c r="L322" s="43">
        <v>7427</v>
      </c>
      <c r="M322" s="43">
        <v>0</v>
      </c>
      <c r="N322" s="43">
        <v>0</v>
      </c>
      <c r="O322" s="43">
        <v>0</v>
      </c>
      <c r="P322" s="43">
        <v>2611</v>
      </c>
      <c r="Q322" s="43">
        <v>11308</v>
      </c>
      <c r="R322" s="43">
        <v>0</v>
      </c>
      <c r="S322" s="43">
        <v>0</v>
      </c>
      <c r="T322" s="43">
        <v>1409</v>
      </c>
      <c r="U322" s="43">
        <v>0</v>
      </c>
      <c r="V322" s="43">
        <v>3300</v>
      </c>
      <c r="W322" s="44">
        <v>0</v>
      </c>
      <c r="X322" s="41">
        <f t="shared" ref="X322:X336" si="21">Y322+Z322+AA322</f>
        <v>0</v>
      </c>
      <c r="Y322" s="51">
        <v>0</v>
      </c>
      <c r="Z322" s="52">
        <v>0</v>
      </c>
      <c r="AA322" s="53">
        <v>0</v>
      </c>
      <c r="AB322" s="54">
        <v>921</v>
      </c>
      <c r="AC322" s="55">
        <v>0</v>
      </c>
      <c r="AD322" s="26">
        <f t="shared" ref="AD322:AD336" si="22">AE322+AF322+AG322+AH322+AI322+AJ322+AK322+AL322+AM322+AN322</f>
        <v>0</v>
      </c>
      <c r="AE322" s="45">
        <v>0</v>
      </c>
      <c r="AF322" s="46">
        <v>0</v>
      </c>
      <c r="AG322" s="46">
        <v>0</v>
      </c>
      <c r="AH322" s="46">
        <v>0</v>
      </c>
      <c r="AI322" s="47">
        <v>0</v>
      </c>
      <c r="AJ322" s="46">
        <v>0</v>
      </c>
      <c r="AK322" s="46">
        <v>0</v>
      </c>
      <c r="AL322" s="46">
        <v>0</v>
      </c>
      <c r="AM322" s="48">
        <v>0</v>
      </c>
      <c r="AN322" s="40">
        <v>0</v>
      </c>
      <c r="AO322" s="59">
        <f t="shared" ref="AO322:AO336" si="23">AP322+AQ322+AR322</f>
        <v>0</v>
      </c>
      <c r="AP322" s="57">
        <v>0</v>
      </c>
      <c r="AQ322" s="49">
        <v>0</v>
      </c>
      <c r="AR322" s="50">
        <v>0</v>
      </c>
      <c r="AS322" s="38">
        <v>0</v>
      </c>
    </row>
    <row r="323" spans="1:45" ht="12.75" customHeight="1" x14ac:dyDescent="0.25">
      <c r="A323" s="4" t="s">
        <v>15</v>
      </c>
      <c r="B323" s="8">
        <v>405</v>
      </c>
      <c r="C323" s="4" t="s">
        <v>445</v>
      </c>
      <c r="D323" s="7" t="s">
        <v>701</v>
      </c>
      <c r="E323" s="5" t="s">
        <v>11</v>
      </c>
      <c r="F323" s="6" t="s">
        <v>719</v>
      </c>
      <c r="G323" s="33">
        <v>37924583</v>
      </c>
      <c r="H323" s="36">
        <v>0</v>
      </c>
      <c r="I323" s="31">
        <f t="shared" si="20"/>
        <v>2653</v>
      </c>
      <c r="J323" s="42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2653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4">
        <v>0</v>
      </c>
      <c r="X323" s="41">
        <f t="shared" si="21"/>
        <v>0</v>
      </c>
      <c r="Y323" s="51">
        <v>0</v>
      </c>
      <c r="Z323" s="52">
        <v>0</v>
      </c>
      <c r="AA323" s="53">
        <v>0</v>
      </c>
      <c r="AB323" s="54">
        <v>0</v>
      </c>
      <c r="AC323" s="55">
        <v>0</v>
      </c>
      <c r="AD323" s="26">
        <f t="shared" si="22"/>
        <v>0</v>
      </c>
      <c r="AE323" s="45">
        <v>0</v>
      </c>
      <c r="AF323" s="46">
        <v>0</v>
      </c>
      <c r="AG323" s="46">
        <v>0</v>
      </c>
      <c r="AH323" s="46">
        <v>0</v>
      </c>
      <c r="AI323" s="47">
        <v>0</v>
      </c>
      <c r="AJ323" s="46">
        <v>0</v>
      </c>
      <c r="AK323" s="46">
        <v>0</v>
      </c>
      <c r="AL323" s="46">
        <v>0</v>
      </c>
      <c r="AM323" s="48">
        <v>0</v>
      </c>
      <c r="AN323" s="40">
        <v>0</v>
      </c>
      <c r="AO323" s="59">
        <f t="shared" si="23"/>
        <v>0</v>
      </c>
      <c r="AP323" s="57">
        <v>0</v>
      </c>
      <c r="AQ323" s="49">
        <v>0</v>
      </c>
      <c r="AR323" s="50">
        <v>0</v>
      </c>
      <c r="AS323" s="38">
        <v>0</v>
      </c>
    </row>
    <row r="324" spans="1:45" ht="12.75" customHeight="1" x14ac:dyDescent="0.25">
      <c r="A324" s="12" t="s">
        <v>15</v>
      </c>
      <c r="B324" s="8">
        <v>407</v>
      </c>
      <c r="C324" s="4" t="s">
        <v>539</v>
      </c>
      <c r="D324" s="12" t="s">
        <v>639</v>
      </c>
      <c r="E324" s="5" t="s">
        <v>11</v>
      </c>
      <c r="F324" s="6" t="s">
        <v>640</v>
      </c>
      <c r="G324" s="33">
        <v>42365821</v>
      </c>
      <c r="H324" s="36">
        <v>73887</v>
      </c>
      <c r="I324" s="31">
        <f t="shared" si="20"/>
        <v>4483</v>
      </c>
      <c r="J324" s="42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1139</v>
      </c>
      <c r="Q324" s="43">
        <v>0</v>
      </c>
      <c r="R324" s="43">
        <v>0</v>
      </c>
      <c r="S324" s="43">
        <v>0</v>
      </c>
      <c r="T324" s="43">
        <v>944</v>
      </c>
      <c r="U324" s="43">
        <v>0</v>
      </c>
      <c r="V324" s="43">
        <v>0</v>
      </c>
      <c r="W324" s="44">
        <v>2400</v>
      </c>
      <c r="X324" s="41">
        <f t="shared" si="21"/>
        <v>0</v>
      </c>
      <c r="Y324" s="51">
        <v>0</v>
      </c>
      <c r="Z324" s="52">
        <v>0</v>
      </c>
      <c r="AA324" s="53">
        <v>0</v>
      </c>
      <c r="AB324" s="54">
        <v>0</v>
      </c>
      <c r="AC324" s="55">
        <v>0</v>
      </c>
      <c r="AD324" s="26">
        <f t="shared" si="22"/>
        <v>0</v>
      </c>
      <c r="AE324" s="45">
        <v>0</v>
      </c>
      <c r="AF324" s="46">
        <v>0</v>
      </c>
      <c r="AG324" s="46">
        <v>0</v>
      </c>
      <c r="AH324" s="46">
        <v>0</v>
      </c>
      <c r="AI324" s="47">
        <v>0</v>
      </c>
      <c r="AJ324" s="46">
        <v>0</v>
      </c>
      <c r="AK324" s="46">
        <v>0</v>
      </c>
      <c r="AL324" s="46">
        <v>0</v>
      </c>
      <c r="AM324" s="48">
        <v>0</v>
      </c>
      <c r="AN324" s="40">
        <v>0</v>
      </c>
      <c r="AO324" s="59">
        <f t="shared" si="23"/>
        <v>0</v>
      </c>
      <c r="AP324" s="57">
        <v>0</v>
      </c>
      <c r="AQ324" s="49">
        <v>0</v>
      </c>
      <c r="AR324" s="50">
        <v>0</v>
      </c>
      <c r="AS324" s="38">
        <v>0</v>
      </c>
    </row>
    <row r="325" spans="1:45" ht="12.75" customHeight="1" x14ac:dyDescent="0.25">
      <c r="A325" s="4" t="s">
        <v>15</v>
      </c>
      <c r="B325" s="8">
        <v>405</v>
      </c>
      <c r="C325" s="4" t="s">
        <v>445</v>
      </c>
      <c r="D325" s="7" t="s">
        <v>702</v>
      </c>
      <c r="E325" s="5" t="s">
        <v>11</v>
      </c>
      <c r="F325" s="6" t="s">
        <v>720</v>
      </c>
      <c r="G325" s="33">
        <v>90000296</v>
      </c>
      <c r="H325" s="36">
        <v>0</v>
      </c>
      <c r="I325" s="31">
        <f t="shared" si="20"/>
        <v>4822</v>
      </c>
      <c r="J325" s="42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4822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4">
        <v>0</v>
      </c>
      <c r="X325" s="41">
        <f t="shared" si="21"/>
        <v>0</v>
      </c>
      <c r="Y325" s="51">
        <v>0</v>
      </c>
      <c r="Z325" s="52">
        <v>0</v>
      </c>
      <c r="AA325" s="53">
        <v>0</v>
      </c>
      <c r="AB325" s="54">
        <v>0</v>
      </c>
      <c r="AC325" s="55">
        <v>0</v>
      </c>
      <c r="AD325" s="26">
        <f t="shared" si="22"/>
        <v>0</v>
      </c>
      <c r="AE325" s="45">
        <v>0</v>
      </c>
      <c r="AF325" s="46">
        <v>0</v>
      </c>
      <c r="AG325" s="46">
        <v>0</v>
      </c>
      <c r="AH325" s="46">
        <v>0</v>
      </c>
      <c r="AI325" s="47">
        <v>0</v>
      </c>
      <c r="AJ325" s="46">
        <v>0</v>
      </c>
      <c r="AK325" s="46">
        <v>0</v>
      </c>
      <c r="AL325" s="46">
        <v>0</v>
      </c>
      <c r="AM325" s="48">
        <v>0</v>
      </c>
      <c r="AN325" s="40">
        <v>0</v>
      </c>
      <c r="AO325" s="59">
        <f t="shared" si="23"/>
        <v>0</v>
      </c>
      <c r="AP325" s="57">
        <v>0</v>
      </c>
      <c r="AQ325" s="49">
        <v>0</v>
      </c>
      <c r="AR325" s="50">
        <v>0</v>
      </c>
      <c r="AS325" s="38">
        <v>0</v>
      </c>
    </row>
    <row r="326" spans="1:45" ht="12.75" customHeight="1" x14ac:dyDescent="0.25">
      <c r="A326" s="4" t="s">
        <v>15</v>
      </c>
      <c r="B326" s="8">
        <v>407</v>
      </c>
      <c r="C326" s="4" t="s">
        <v>539</v>
      </c>
      <c r="D326" s="7" t="s">
        <v>703</v>
      </c>
      <c r="E326" s="5" t="s">
        <v>11</v>
      </c>
      <c r="F326" s="6" t="s">
        <v>721</v>
      </c>
      <c r="G326" s="33">
        <v>42052122</v>
      </c>
      <c r="H326" s="36">
        <v>0</v>
      </c>
      <c r="I326" s="31">
        <f t="shared" si="20"/>
        <v>5331</v>
      </c>
      <c r="J326" s="42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5331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4">
        <v>0</v>
      </c>
      <c r="X326" s="41">
        <f t="shared" si="21"/>
        <v>0</v>
      </c>
      <c r="Y326" s="51">
        <v>0</v>
      </c>
      <c r="Z326" s="52">
        <v>0</v>
      </c>
      <c r="AA326" s="53">
        <v>0</v>
      </c>
      <c r="AB326" s="54">
        <v>0</v>
      </c>
      <c r="AC326" s="55">
        <v>0</v>
      </c>
      <c r="AD326" s="26">
        <f t="shared" si="22"/>
        <v>0</v>
      </c>
      <c r="AE326" s="45">
        <v>0</v>
      </c>
      <c r="AF326" s="46">
        <v>0</v>
      </c>
      <c r="AG326" s="46">
        <v>0</v>
      </c>
      <c r="AH326" s="46">
        <v>0</v>
      </c>
      <c r="AI326" s="47">
        <v>0</v>
      </c>
      <c r="AJ326" s="46">
        <v>0</v>
      </c>
      <c r="AK326" s="46">
        <v>0</v>
      </c>
      <c r="AL326" s="46">
        <v>0</v>
      </c>
      <c r="AM326" s="48">
        <v>0</v>
      </c>
      <c r="AN326" s="40">
        <v>0</v>
      </c>
      <c r="AO326" s="59">
        <f t="shared" si="23"/>
        <v>0</v>
      </c>
      <c r="AP326" s="57">
        <v>0</v>
      </c>
      <c r="AQ326" s="49">
        <v>0</v>
      </c>
      <c r="AR326" s="50">
        <v>0</v>
      </c>
      <c r="AS326" s="38">
        <v>0</v>
      </c>
    </row>
    <row r="327" spans="1:45" ht="12.75" customHeight="1" x14ac:dyDescent="0.25">
      <c r="A327" s="4" t="s">
        <v>15</v>
      </c>
      <c r="B327" s="8">
        <v>403</v>
      </c>
      <c r="C327" s="4" t="s">
        <v>219</v>
      </c>
      <c r="D327" s="7" t="s">
        <v>641</v>
      </c>
      <c r="E327" s="5" t="s">
        <v>11</v>
      </c>
      <c r="F327" s="6" t="s">
        <v>642</v>
      </c>
      <c r="G327" s="33">
        <v>50172891</v>
      </c>
      <c r="H327" s="36">
        <v>696236</v>
      </c>
      <c r="I327" s="31">
        <f t="shared" si="20"/>
        <v>8529</v>
      </c>
      <c r="J327" s="42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6285</v>
      </c>
      <c r="Q327" s="43">
        <v>0</v>
      </c>
      <c r="R327" s="43">
        <v>0</v>
      </c>
      <c r="S327" s="43">
        <v>0</v>
      </c>
      <c r="T327" s="43">
        <v>2244</v>
      </c>
      <c r="U327" s="43">
        <v>0</v>
      </c>
      <c r="V327" s="43">
        <v>0</v>
      </c>
      <c r="W327" s="44">
        <v>0</v>
      </c>
      <c r="X327" s="41">
        <f t="shared" si="21"/>
        <v>0</v>
      </c>
      <c r="Y327" s="51">
        <v>0</v>
      </c>
      <c r="Z327" s="52">
        <v>0</v>
      </c>
      <c r="AA327" s="53">
        <v>0</v>
      </c>
      <c r="AB327" s="54">
        <v>0</v>
      </c>
      <c r="AC327" s="55">
        <v>0</v>
      </c>
      <c r="AD327" s="26">
        <f t="shared" si="22"/>
        <v>0</v>
      </c>
      <c r="AE327" s="45">
        <v>0</v>
      </c>
      <c r="AF327" s="46">
        <v>0</v>
      </c>
      <c r="AG327" s="46">
        <v>0</v>
      </c>
      <c r="AH327" s="46">
        <v>0</v>
      </c>
      <c r="AI327" s="47">
        <v>0</v>
      </c>
      <c r="AJ327" s="46">
        <v>0</v>
      </c>
      <c r="AK327" s="46">
        <v>0</v>
      </c>
      <c r="AL327" s="46">
        <v>0</v>
      </c>
      <c r="AM327" s="48">
        <v>0</v>
      </c>
      <c r="AN327" s="40">
        <v>0</v>
      </c>
      <c r="AO327" s="59">
        <f t="shared" si="23"/>
        <v>0</v>
      </c>
      <c r="AP327" s="57">
        <v>0</v>
      </c>
      <c r="AQ327" s="49">
        <v>0</v>
      </c>
      <c r="AR327" s="50">
        <v>0</v>
      </c>
      <c r="AS327" s="38">
        <v>0</v>
      </c>
    </row>
    <row r="328" spans="1:45" ht="12.75" customHeight="1" x14ac:dyDescent="0.25">
      <c r="A328" s="4" t="s">
        <v>15</v>
      </c>
      <c r="B328" s="8">
        <v>403</v>
      </c>
      <c r="C328" s="4" t="s">
        <v>219</v>
      </c>
      <c r="D328" s="7" t="s">
        <v>643</v>
      </c>
      <c r="E328" s="5" t="s">
        <v>11</v>
      </c>
      <c r="F328" s="6" t="s">
        <v>644</v>
      </c>
      <c r="G328" s="33">
        <v>50320840</v>
      </c>
      <c r="H328" s="36">
        <v>1287257</v>
      </c>
      <c r="I328" s="31">
        <f t="shared" si="20"/>
        <v>3397</v>
      </c>
      <c r="J328" s="42">
        <v>0</v>
      </c>
      <c r="K328" s="43">
        <v>0</v>
      </c>
      <c r="L328" s="43">
        <v>0</v>
      </c>
      <c r="M328" s="43">
        <v>800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2197</v>
      </c>
      <c r="U328" s="43">
        <v>0</v>
      </c>
      <c r="V328" s="43">
        <v>0</v>
      </c>
      <c r="W328" s="44">
        <v>400</v>
      </c>
      <c r="X328" s="41">
        <f t="shared" si="21"/>
        <v>0</v>
      </c>
      <c r="Y328" s="51">
        <v>0</v>
      </c>
      <c r="Z328" s="52">
        <v>0</v>
      </c>
      <c r="AA328" s="53">
        <v>0</v>
      </c>
      <c r="AB328" s="54">
        <v>0</v>
      </c>
      <c r="AC328" s="55">
        <v>0</v>
      </c>
      <c r="AD328" s="26">
        <f t="shared" si="22"/>
        <v>0</v>
      </c>
      <c r="AE328" s="45">
        <v>0</v>
      </c>
      <c r="AF328" s="46">
        <v>0</v>
      </c>
      <c r="AG328" s="46">
        <v>0</v>
      </c>
      <c r="AH328" s="46">
        <v>0</v>
      </c>
      <c r="AI328" s="47">
        <v>0</v>
      </c>
      <c r="AJ328" s="46">
        <v>0</v>
      </c>
      <c r="AK328" s="46">
        <v>0</v>
      </c>
      <c r="AL328" s="46">
        <v>0</v>
      </c>
      <c r="AM328" s="48">
        <v>0</v>
      </c>
      <c r="AN328" s="40">
        <v>0</v>
      </c>
      <c r="AO328" s="59">
        <f t="shared" si="23"/>
        <v>0</v>
      </c>
      <c r="AP328" s="57">
        <v>0</v>
      </c>
      <c r="AQ328" s="49">
        <v>0</v>
      </c>
      <c r="AR328" s="50">
        <v>0</v>
      </c>
      <c r="AS328" s="38">
        <v>0</v>
      </c>
    </row>
    <row r="329" spans="1:45" ht="12.75" customHeight="1" x14ac:dyDescent="0.25">
      <c r="A329" s="4" t="s">
        <v>15</v>
      </c>
      <c r="B329" s="8">
        <v>403</v>
      </c>
      <c r="C329" s="4" t="s">
        <v>219</v>
      </c>
      <c r="D329" s="7" t="s">
        <v>645</v>
      </c>
      <c r="E329" s="5" t="s">
        <v>11</v>
      </c>
      <c r="F329" s="6" t="s">
        <v>646</v>
      </c>
      <c r="G329" s="33">
        <v>44364652</v>
      </c>
      <c r="H329" s="36">
        <v>14290</v>
      </c>
      <c r="I329" s="31">
        <f t="shared" si="20"/>
        <v>1974</v>
      </c>
      <c r="J329" s="42">
        <v>0</v>
      </c>
      <c r="K329" s="43">
        <v>0</v>
      </c>
      <c r="L329" s="43">
        <v>0</v>
      </c>
      <c r="M329" s="43">
        <v>1000</v>
      </c>
      <c r="N329" s="43">
        <v>0</v>
      </c>
      <c r="O329" s="43">
        <v>0</v>
      </c>
      <c r="P329" s="43">
        <v>518</v>
      </c>
      <c r="Q329" s="43">
        <v>0</v>
      </c>
      <c r="R329" s="43">
        <v>0</v>
      </c>
      <c r="S329" s="43">
        <v>0</v>
      </c>
      <c r="T329" s="43">
        <v>456</v>
      </c>
      <c r="U329" s="43">
        <v>0</v>
      </c>
      <c r="V329" s="43">
        <v>0</v>
      </c>
      <c r="W329" s="44">
        <v>0</v>
      </c>
      <c r="X329" s="41">
        <f t="shared" si="21"/>
        <v>0</v>
      </c>
      <c r="Y329" s="51">
        <v>0</v>
      </c>
      <c r="Z329" s="52">
        <v>0</v>
      </c>
      <c r="AA329" s="53">
        <v>0</v>
      </c>
      <c r="AB329" s="54">
        <v>0</v>
      </c>
      <c r="AC329" s="55">
        <v>0</v>
      </c>
      <c r="AD329" s="26">
        <f t="shared" si="22"/>
        <v>612</v>
      </c>
      <c r="AE329" s="45">
        <v>0</v>
      </c>
      <c r="AF329" s="46">
        <v>0</v>
      </c>
      <c r="AG329" s="46">
        <v>0</v>
      </c>
      <c r="AH329" s="46">
        <v>0</v>
      </c>
      <c r="AI329" s="47">
        <v>0</v>
      </c>
      <c r="AJ329" s="46">
        <v>0</v>
      </c>
      <c r="AK329" s="46">
        <v>0</v>
      </c>
      <c r="AL329" s="46">
        <v>0</v>
      </c>
      <c r="AM329" s="48">
        <v>612</v>
      </c>
      <c r="AN329" s="40">
        <v>0</v>
      </c>
      <c r="AO329" s="59">
        <f t="shared" si="23"/>
        <v>0</v>
      </c>
      <c r="AP329" s="57">
        <v>0</v>
      </c>
      <c r="AQ329" s="49">
        <v>0</v>
      </c>
      <c r="AR329" s="50">
        <v>0</v>
      </c>
      <c r="AS329" s="38">
        <v>0</v>
      </c>
    </row>
    <row r="330" spans="1:45" ht="12.75" customHeight="1" x14ac:dyDescent="0.25">
      <c r="A330" s="4" t="s">
        <v>15</v>
      </c>
      <c r="B330" s="8">
        <v>403</v>
      </c>
      <c r="C330" s="4" t="s">
        <v>219</v>
      </c>
      <c r="D330" s="7" t="s">
        <v>704</v>
      </c>
      <c r="E330" s="5" t="s">
        <v>11</v>
      </c>
      <c r="F330" s="6" t="s">
        <v>722</v>
      </c>
      <c r="G330" s="33">
        <v>52222012</v>
      </c>
      <c r="H330" s="36">
        <v>0</v>
      </c>
      <c r="I330" s="31">
        <f t="shared" si="20"/>
        <v>5036</v>
      </c>
      <c r="J330" s="42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5036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4">
        <v>0</v>
      </c>
      <c r="X330" s="41">
        <f t="shared" si="21"/>
        <v>0</v>
      </c>
      <c r="Y330" s="51">
        <v>0</v>
      </c>
      <c r="Z330" s="52">
        <v>0</v>
      </c>
      <c r="AA330" s="53">
        <v>0</v>
      </c>
      <c r="AB330" s="54">
        <v>0</v>
      </c>
      <c r="AC330" s="55">
        <v>0</v>
      </c>
      <c r="AD330" s="26">
        <f t="shared" si="22"/>
        <v>0</v>
      </c>
      <c r="AE330" s="45">
        <v>0</v>
      </c>
      <c r="AF330" s="46">
        <v>0</v>
      </c>
      <c r="AG330" s="46">
        <v>0</v>
      </c>
      <c r="AH330" s="46">
        <v>0</v>
      </c>
      <c r="AI330" s="47">
        <v>0</v>
      </c>
      <c r="AJ330" s="46">
        <v>0</v>
      </c>
      <c r="AK330" s="46">
        <v>0</v>
      </c>
      <c r="AL330" s="46">
        <v>0</v>
      </c>
      <c r="AM330" s="48">
        <v>0</v>
      </c>
      <c r="AN330" s="40">
        <v>0</v>
      </c>
      <c r="AO330" s="59">
        <f t="shared" si="23"/>
        <v>0</v>
      </c>
      <c r="AP330" s="57">
        <v>0</v>
      </c>
      <c r="AQ330" s="49">
        <v>0</v>
      </c>
      <c r="AR330" s="50">
        <v>0</v>
      </c>
      <c r="AS330" s="38">
        <v>0</v>
      </c>
    </row>
    <row r="331" spans="1:45" ht="12.75" customHeight="1" x14ac:dyDescent="0.25">
      <c r="A331" s="4" t="s">
        <v>15</v>
      </c>
      <c r="B331" s="8">
        <v>403</v>
      </c>
      <c r="C331" s="4" t="s">
        <v>219</v>
      </c>
      <c r="D331" s="7" t="s">
        <v>647</v>
      </c>
      <c r="E331" s="5" t="s">
        <v>11</v>
      </c>
      <c r="F331" s="6" t="s">
        <v>648</v>
      </c>
      <c r="G331" s="33">
        <v>52462048</v>
      </c>
      <c r="H331" s="36">
        <v>477150</v>
      </c>
      <c r="I331" s="31">
        <f t="shared" si="20"/>
        <v>22399</v>
      </c>
      <c r="J331" s="42">
        <v>0</v>
      </c>
      <c r="K331" s="43">
        <v>0</v>
      </c>
      <c r="L331" s="43">
        <v>9284</v>
      </c>
      <c r="M331" s="43">
        <v>0</v>
      </c>
      <c r="N331" s="43">
        <v>0</v>
      </c>
      <c r="O331" s="43">
        <v>0</v>
      </c>
      <c r="P331" s="43">
        <v>2675</v>
      </c>
      <c r="Q331" s="43">
        <v>0</v>
      </c>
      <c r="R331" s="43">
        <v>0</v>
      </c>
      <c r="S331" s="43">
        <v>0</v>
      </c>
      <c r="T331" s="43">
        <v>1952</v>
      </c>
      <c r="U331" s="43">
        <v>0</v>
      </c>
      <c r="V331" s="43">
        <v>0</v>
      </c>
      <c r="W331" s="44">
        <v>8488</v>
      </c>
      <c r="X331" s="41">
        <f t="shared" si="21"/>
        <v>0</v>
      </c>
      <c r="Y331" s="51">
        <v>0</v>
      </c>
      <c r="Z331" s="52">
        <v>0</v>
      </c>
      <c r="AA331" s="53">
        <v>0</v>
      </c>
      <c r="AB331" s="54">
        <v>1321</v>
      </c>
      <c r="AC331" s="55">
        <v>0</v>
      </c>
      <c r="AD331" s="26">
        <f t="shared" si="22"/>
        <v>0</v>
      </c>
      <c r="AE331" s="45">
        <v>0</v>
      </c>
      <c r="AF331" s="46">
        <v>0</v>
      </c>
      <c r="AG331" s="46">
        <v>0</v>
      </c>
      <c r="AH331" s="46">
        <v>0</v>
      </c>
      <c r="AI331" s="47">
        <v>0</v>
      </c>
      <c r="AJ331" s="46">
        <v>0</v>
      </c>
      <c r="AK331" s="46">
        <v>0</v>
      </c>
      <c r="AL331" s="46">
        <v>0</v>
      </c>
      <c r="AM331" s="48">
        <v>0</v>
      </c>
      <c r="AN331" s="40">
        <v>0</v>
      </c>
      <c r="AO331" s="59">
        <f t="shared" si="23"/>
        <v>0</v>
      </c>
      <c r="AP331" s="57">
        <v>0</v>
      </c>
      <c r="AQ331" s="49">
        <v>0</v>
      </c>
      <c r="AR331" s="50">
        <v>0</v>
      </c>
      <c r="AS331" s="38">
        <v>0</v>
      </c>
    </row>
    <row r="332" spans="1:45" ht="12.75" customHeight="1" x14ac:dyDescent="0.25">
      <c r="A332" s="4" t="s">
        <v>15</v>
      </c>
      <c r="B332" s="8">
        <v>404</v>
      </c>
      <c r="C332" s="4" t="s">
        <v>328</v>
      </c>
      <c r="D332" s="7" t="s">
        <v>705</v>
      </c>
      <c r="E332" s="5" t="s">
        <v>11</v>
      </c>
      <c r="F332" s="6" t="s">
        <v>723</v>
      </c>
      <c r="G332" s="33">
        <v>51539926</v>
      </c>
      <c r="H332" s="36">
        <v>0</v>
      </c>
      <c r="I332" s="31">
        <f t="shared" si="20"/>
        <v>14390</v>
      </c>
      <c r="J332" s="42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9999</v>
      </c>
      <c r="P332" s="43">
        <v>0</v>
      </c>
      <c r="Q332" s="43">
        <v>4391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4">
        <v>0</v>
      </c>
      <c r="X332" s="41">
        <f t="shared" si="21"/>
        <v>0</v>
      </c>
      <c r="Y332" s="51">
        <v>0</v>
      </c>
      <c r="Z332" s="52">
        <v>0</v>
      </c>
      <c r="AA332" s="53">
        <v>0</v>
      </c>
      <c r="AB332" s="54">
        <v>9607</v>
      </c>
      <c r="AC332" s="55">
        <v>0</v>
      </c>
      <c r="AD332" s="26">
        <f t="shared" si="22"/>
        <v>0</v>
      </c>
      <c r="AE332" s="45">
        <v>0</v>
      </c>
      <c r="AF332" s="46">
        <v>0</v>
      </c>
      <c r="AG332" s="46">
        <v>0</v>
      </c>
      <c r="AH332" s="46">
        <v>0</v>
      </c>
      <c r="AI332" s="47">
        <v>0</v>
      </c>
      <c r="AJ332" s="46">
        <v>0</v>
      </c>
      <c r="AK332" s="46">
        <v>0</v>
      </c>
      <c r="AL332" s="46">
        <v>0</v>
      </c>
      <c r="AM332" s="48">
        <v>0</v>
      </c>
      <c r="AN332" s="40">
        <v>0</v>
      </c>
      <c r="AO332" s="59">
        <f t="shared" si="23"/>
        <v>0</v>
      </c>
      <c r="AP332" s="57">
        <v>0</v>
      </c>
      <c r="AQ332" s="49">
        <v>0</v>
      </c>
      <c r="AR332" s="50">
        <v>0</v>
      </c>
      <c r="AS332" s="38">
        <v>0</v>
      </c>
    </row>
    <row r="333" spans="1:45" ht="12.75" customHeight="1" x14ac:dyDescent="0.25">
      <c r="A333" s="4" t="s">
        <v>15</v>
      </c>
      <c r="B333" s="8">
        <v>407</v>
      </c>
      <c r="C333" s="4" t="s">
        <v>539</v>
      </c>
      <c r="D333" s="7" t="s">
        <v>706</v>
      </c>
      <c r="E333" s="5" t="s">
        <v>11</v>
      </c>
      <c r="F333" s="6" t="s">
        <v>724</v>
      </c>
      <c r="G333" s="33">
        <v>51715104</v>
      </c>
      <c r="H333" s="36">
        <v>0</v>
      </c>
      <c r="I333" s="31">
        <f t="shared" si="20"/>
        <v>375</v>
      </c>
      <c r="J333" s="42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375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4">
        <v>0</v>
      </c>
      <c r="X333" s="41">
        <f t="shared" si="21"/>
        <v>0</v>
      </c>
      <c r="Y333" s="51">
        <v>0</v>
      </c>
      <c r="Z333" s="52">
        <v>0</v>
      </c>
      <c r="AA333" s="53">
        <v>0</v>
      </c>
      <c r="AB333" s="54">
        <v>0</v>
      </c>
      <c r="AC333" s="55">
        <v>0</v>
      </c>
      <c r="AD333" s="26">
        <f t="shared" si="22"/>
        <v>0</v>
      </c>
      <c r="AE333" s="45">
        <v>0</v>
      </c>
      <c r="AF333" s="46">
        <v>0</v>
      </c>
      <c r="AG333" s="46">
        <v>0</v>
      </c>
      <c r="AH333" s="46">
        <v>0</v>
      </c>
      <c r="AI333" s="47">
        <v>0</v>
      </c>
      <c r="AJ333" s="46">
        <v>0</v>
      </c>
      <c r="AK333" s="46">
        <v>0</v>
      </c>
      <c r="AL333" s="46">
        <v>0</v>
      </c>
      <c r="AM333" s="48">
        <v>0</v>
      </c>
      <c r="AN333" s="40">
        <v>0</v>
      </c>
      <c r="AO333" s="59">
        <f t="shared" si="23"/>
        <v>0</v>
      </c>
      <c r="AP333" s="57">
        <v>0</v>
      </c>
      <c r="AQ333" s="49">
        <v>0</v>
      </c>
      <c r="AR333" s="50">
        <v>0</v>
      </c>
      <c r="AS333" s="38">
        <v>0</v>
      </c>
    </row>
    <row r="334" spans="1:45" ht="12.75" customHeight="1" x14ac:dyDescent="0.25">
      <c r="A334" s="4" t="s">
        <v>15</v>
      </c>
      <c r="B334" s="8">
        <v>403</v>
      </c>
      <c r="C334" s="4" t="s">
        <v>219</v>
      </c>
      <c r="D334" s="7" t="s">
        <v>707</v>
      </c>
      <c r="E334" s="5" t="s">
        <v>11</v>
      </c>
      <c r="F334" s="6" t="s">
        <v>725</v>
      </c>
      <c r="G334" s="33">
        <v>36096580</v>
      </c>
      <c r="H334" s="36">
        <v>0</v>
      </c>
      <c r="I334" s="31">
        <f t="shared" si="20"/>
        <v>14538</v>
      </c>
      <c r="J334" s="42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9986</v>
      </c>
      <c r="P334" s="43">
        <v>0</v>
      </c>
      <c r="Q334" s="43">
        <v>4552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4">
        <v>0</v>
      </c>
      <c r="X334" s="41">
        <f t="shared" si="21"/>
        <v>0</v>
      </c>
      <c r="Y334" s="51">
        <v>0</v>
      </c>
      <c r="Z334" s="52">
        <v>0</v>
      </c>
      <c r="AA334" s="53">
        <v>0</v>
      </c>
      <c r="AB334" s="54">
        <v>0</v>
      </c>
      <c r="AC334" s="55">
        <v>0</v>
      </c>
      <c r="AD334" s="26">
        <f t="shared" si="22"/>
        <v>0</v>
      </c>
      <c r="AE334" s="45">
        <v>0</v>
      </c>
      <c r="AF334" s="46">
        <v>0</v>
      </c>
      <c r="AG334" s="46">
        <v>0</v>
      </c>
      <c r="AH334" s="46">
        <v>0</v>
      </c>
      <c r="AI334" s="47">
        <v>0</v>
      </c>
      <c r="AJ334" s="46">
        <v>0</v>
      </c>
      <c r="AK334" s="46">
        <v>0</v>
      </c>
      <c r="AL334" s="46">
        <v>0</v>
      </c>
      <c r="AM334" s="48">
        <v>0</v>
      </c>
      <c r="AN334" s="40">
        <v>0</v>
      </c>
      <c r="AO334" s="59">
        <f t="shared" si="23"/>
        <v>0</v>
      </c>
      <c r="AP334" s="57">
        <v>0</v>
      </c>
      <c r="AQ334" s="49">
        <v>0</v>
      </c>
      <c r="AR334" s="50">
        <v>0</v>
      </c>
      <c r="AS334" s="38">
        <v>0</v>
      </c>
    </row>
    <row r="335" spans="1:45" ht="12.75" customHeight="1" x14ac:dyDescent="0.25">
      <c r="A335" s="4" t="s">
        <v>15</v>
      </c>
      <c r="B335" s="8">
        <v>403</v>
      </c>
      <c r="C335" s="4" t="s">
        <v>219</v>
      </c>
      <c r="D335" s="7" t="s">
        <v>708</v>
      </c>
      <c r="E335" s="5" t="s">
        <v>11</v>
      </c>
      <c r="F335" s="6" t="s">
        <v>726</v>
      </c>
      <c r="G335" s="33">
        <v>42210224</v>
      </c>
      <c r="H335" s="36">
        <v>0</v>
      </c>
      <c r="I335" s="31">
        <f t="shared" si="20"/>
        <v>4151</v>
      </c>
      <c r="J335" s="42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4151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4">
        <v>0</v>
      </c>
      <c r="X335" s="41">
        <f t="shared" si="21"/>
        <v>0</v>
      </c>
      <c r="Y335" s="51">
        <v>0</v>
      </c>
      <c r="Z335" s="52">
        <v>0</v>
      </c>
      <c r="AA335" s="53">
        <v>0</v>
      </c>
      <c r="AB335" s="54">
        <v>0</v>
      </c>
      <c r="AC335" s="55">
        <v>0</v>
      </c>
      <c r="AD335" s="26">
        <f t="shared" si="22"/>
        <v>0</v>
      </c>
      <c r="AE335" s="45">
        <v>0</v>
      </c>
      <c r="AF335" s="46">
        <v>0</v>
      </c>
      <c r="AG335" s="46">
        <v>0</v>
      </c>
      <c r="AH335" s="46">
        <v>0</v>
      </c>
      <c r="AI335" s="47">
        <v>0</v>
      </c>
      <c r="AJ335" s="46">
        <v>0</v>
      </c>
      <c r="AK335" s="46">
        <v>0</v>
      </c>
      <c r="AL335" s="46">
        <v>0</v>
      </c>
      <c r="AM335" s="48">
        <v>0</v>
      </c>
      <c r="AN335" s="40">
        <v>0</v>
      </c>
      <c r="AO335" s="59">
        <f t="shared" si="23"/>
        <v>0</v>
      </c>
      <c r="AP335" s="57">
        <v>0</v>
      </c>
      <c r="AQ335" s="49">
        <v>0</v>
      </c>
      <c r="AR335" s="50">
        <v>0</v>
      </c>
      <c r="AS335" s="38">
        <v>0</v>
      </c>
    </row>
    <row r="336" spans="1:45" ht="12.75" customHeight="1" thickBot="1" x14ac:dyDescent="0.3">
      <c r="A336" s="4" t="s">
        <v>15</v>
      </c>
      <c r="B336" s="8">
        <v>404</v>
      </c>
      <c r="C336" s="4" t="s">
        <v>328</v>
      </c>
      <c r="D336" s="7" t="s">
        <v>709</v>
      </c>
      <c r="E336" s="5" t="s">
        <v>11</v>
      </c>
      <c r="F336" s="6" t="s">
        <v>727</v>
      </c>
      <c r="G336" s="33">
        <v>50622773</v>
      </c>
      <c r="H336" s="36">
        <v>0</v>
      </c>
      <c r="I336" s="31">
        <f t="shared" si="20"/>
        <v>562</v>
      </c>
      <c r="J336" s="42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562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4">
        <v>0</v>
      </c>
      <c r="X336" s="41">
        <f t="shared" si="21"/>
        <v>0</v>
      </c>
      <c r="Y336" s="51">
        <v>0</v>
      </c>
      <c r="Z336" s="52">
        <v>0</v>
      </c>
      <c r="AA336" s="53">
        <v>0</v>
      </c>
      <c r="AB336" s="54">
        <v>0</v>
      </c>
      <c r="AC336" s="55">
        <v>0</v>
      </c>
      <c r="AD336" s="26">
        <f t="shared" si="22"/>
        <v>0</v>
      </c>
      <c r="AE336" s="45">
        <v>0</v>
      </c>
      <c r="AF336" s="46">
        <v>0</v>
      </c>
      <c r="AG336" s="46">
        <v>0</v>
      </c>
      <c r="AH336" s="46">
        <v>0</v>
      </c>
      <c r="AI336" s="47">
        <v>0</v>
      </c>
      <c r="AJ336" s="46">
        <v>0</v>
      </c>
      <c r="AK336" s="46">
        <v>0</v>
      </c>
      <c r="AL336" s="46">
        <v>0</v>
      </c>
      <c r="AM336" s="48">
        <v>0</v>
      </c>
      <c r="AN336" s="40">
        <v>0</v>
      </c>
      <c r="AO336" s="59">
        <f t="shared" si="23"/>
        <v>0</v>
      </c>
      <c r="AP336" s="57">
        <v>0</v>
      </c>
      <c r="AQ336" s="49">
        <v>0</v>
      </c>
      <c r="AR336" s="50">
        <v>0</v>
      </c>
      <c r="AS336" s="38">
        <v>0</v>
      </c>
    </row>
    <row r="337" spans="1:45" ht="15.75" customHeight="1" thickBot="1" x14ac:dyDescent="0.3">
      <c r="A337" s="65" t="s">
        <v>15</v>
      </c>
      <c r="B337" s="66"/>
      <c r="C337" s="66"/>
      <c r="D337" s="67"/>
      <c r="E337" s="68"/>
      <c r="F337" s="29" t="s">
        <v>728</v>
      </c>
      <c r="G337" s="34"/>
      <c r="H337" s="27">
        <v>240905450</v>
      </c>
      <c r="I337" s="27">
        <v>18101376</v>
      </c>
      <c r="J337" s="27">
        <v>670965</v>
      </c>
      <c r="K337" s="27">
        <v>923932</v>
      </c>
      <c r="L337" s="27">
        <v>4258125</v>
      </c>
      <c r="M337" s="27">
        <v>88800</v>
      </c>
      <c r="N337" s="27">
        <v>892334</v>
      </c>
      <c r="O337" s="27">
        <v>223900</v>
      </c>
      <c r="P337" s="27">
        <v>1991123</v>
      </c>
      <c r="Q337" s="27">
        <v>3700480</v>
      </c>
      <c r="R337" s="27">
        <v>246750</v>
      </c>
      <c r="S337" s="27">
        <v>0</v>
      </c>
      <c r="T337" s="27">
        <v>1341293</v>
      </c>
      <c r="U337" s="27">
        <v>498857</v>
      </c>
      <c r="V337" s="27">
        <v>415070</v>
      </c>
      <c r="W337" s="27">
        <v>2849747</v>
      </c>
      <c r="X337" s="27">
        <v>717038</v>
      </c>
      <c r="Y337" s="27">
        <v>182054</v>
      </c>
      <c r="Z337" s="27">
        <v>534984</v>
      </c>
      <c r="AA337" s="27">
        <v>0</v>
      </c>
      <c r="AB337" s="27">
        <v>1545389</v>
      </c>
      <c r="AC337" s="27">
        <v>975240</v>
      </c>
      <c r="AD337" s="27">
        <v>751559</v>
      </c>
      <c r="AE337" s="27">
        <v>0</v>
      </c>
      <c r="AF337" s="27">
        <v>123001</v>
      </c>
      <c r="AG337" s="27">
        <v>0</v>
      </c>
      <c r="AH337" s="27">
        <v>248336</v>
      </c>
      <c r="AI337" s="27">
        <v>60886</v>
      </c>
      <c r="AJ337" s="27">
        <v>12764</v>
      </c>
      <c r="AK337" s="27">
        <v>217461</v>
      </c>
      <c r="AL337" s="27">
        <v>700</v>
      </c>
      <c r="AM337" s="27">
        <v>612</v>
      </c>
      <c r="AN337" s="27">
        <v>87799</v>
      </c>
      <c r="AO337" s="27">
        <v>1239802</v>
      </c>
      <c r="AP337" s="27">
        <v>0</v>
      </c>
      <c r="AQ337" s="27">
        <v>1239802</v>
      </c>
      <c r="AR337" s="27">
        <v>0</v>
      </c>
      <c r="AS337" s="27">
        <v>0</v>
      </c>
    </row>
    <row r="338" spans="1:45" ht="12" customHeight="1" x14ac:dyDescent="0.25">
      <c r="X338" s="63"/>
      <c r="Y338" s="63"/>
    </row>
    <row r="339" spans="1:45" x14ac:dyDescent="0.25"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64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</row>
    <row r="340" spans="1:45" x14ac:dyDescent="0.25"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</row>
    <row r="341" spans="1:45" x14ac:dyDescent="0.25"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</row>
  </sheetData>
  <sheetProtection selectLockedCells="1"/>
  <mergeCells count="1">
    <mergeCell ref="D337:E337"/>
  </mergeCells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KUR_2022 odsúhlasený</vt:lpstr>
      <vt:lpstr>'KUR_2022 odsúhlasený'!Názvy_tlače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Uzivatel</cp:lastModifiedBy>
  <cp:lastPrinted>2023-01-11T07:20:56Z</cp:lastPrinted>
  <dcterms:created xsi:type="dcterms:W3CDTF">2022-01-18T08:53:28Z</dcterms:created>
  <dcterms:modified xsi:type="dcterms:W3CDTF">2023-02-24T07:43:31Z</dcterms:modified>
</cp:coreProperties>
</file>