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8800" windowHeight="11400"/>
  </bookViews>
  <sheets>
    <sheet name="KUR_2022 odsúhlasený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odsúhlasený'!$A$1:$AT$275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4" i="2" l="1"/>
  <c r="AE274" i="2"/>
  <c r="Y274" i="2"/>
  <c r="J274" i="2"/>
  <c r="AP273" i="2"/>
  <c r="AE273" i="2"/>
  <c r="Y273" i="2"/>
  <c r="J273" i="2"/>
  <c r="AP272" i="2"/>
  <c r="AE272" i="2"/>
  <c r="Y272" i="2"/>
  <c r="J272" i="2"/>
  <c r="AP271" i="2"/>
  <c r="AE271" i="2"/>
  <c r="Y271" i="2"/>
  <c r="J271" i="2"/>
  <c r="AP270" i="2"/>
  <c r="AE270" i="2"/>
  <c r="Y270" i="2"/>
  <c r="J270" i="2"/>
  <c r="AP269" i="2"/>
  <c r="AE269" i="2"/>
  <c r="Y269" i="2"/>
  <c r="J269" i="2"/>
  <c r="AP268" i="2"/>
  <c r="AE268" i="2"/>
  <c r="Y268" i="2"/>
  <c r="J268" i="2"/>
  <c r="AP267" i="2"/>
  <c r="AE267" i="2"/>
  <c r="Y267" i="2"/>
  <c r="J267" i="2"/>
  <c r="AP266" i="2"/>
  <c r="AE266" i="2"/>
  <c r="Y266" i="2"/>
  <c r="J266" i="2"/>
  <c r="AP265" i="2"/>
  <c r="AE265" i="2"/>
  <c r="Y265" i="2"/>
  <c r="J265" i="2"/>
  <c r="AP264" i="2"/>
  <c r="AE264" i="2"/>
  <c r="Y264" i="2"/>
  <c r="J264" i="2"/>
  <c r="AP263" i="2"/>
  <c r="AE263" i="2"/>
  <c r="Y263" i="2"/>
  <c r="J263" i="2"/>
  <c r="AP262" i="2"/>
  <c r="AE262" i="2"/>
  <c r="Y262" i="2"/>
  <c r="J262" i="2"/>
  <c r="AP261" i="2"/>
  <c r="AE261" i="2"/>
  <c r="Y261" i="2"/>
  <c r="J261" i="2"/>
  <c r="AP260" i="2"/>
  <c r="AE260" i="2"/>
  <c r="AP259" i="2"/>
  <c r="AE259" i="2"/>
  <c r="Y259" i="2"/>
  <c r="J259" i="2"/>
  <c r="AP258" i="2"/>
  <c r="AE258" i="2"/>
  <c r="Y258" i="2"/>
  <c r="J258" i="2"/>
  <c r="AP257" i="2"/>
  <c r="AE257" i="2"/>
  <c r="Y257" i="2"/>
  <c r="J257" i="2"/>
  <c r="AP256" i="2"/>
  <c r="AE256" i="2"/>
  <c r="Y256" i="2"/>
  <c r="J256" i="2"/>
  <c r="AP255" i="2"/>
  <c r="AE255" i="2"/>
  <c r="Y255" i="2"/>
  <c r="J255" i="2"/>
  <c r="AP254" i="2"/>
  <c r="AE254" i="2"/>
  <c r="Y254" i="2"/>
  <c r="J254" i="2"/>
  <c r="AP253" i="2"/>
  <c r="AE253" i="2"/>
  <c r="Y253" i="2"/>
  <c r="J253" i="2"/>
  <c r="AP252" i="2"/>
  <c r="AE252" i="2"/>
  <c r="Y252" i="2"/>
  <c r="J252" i="2"/>
  <c r="AP251" i="2"/>
  <c r="AE251" i="2"/>
  <c r="Y251" i="2"/>
  <c r="J251" i="2"/>
  <c r="AP250" i="2"/>
  <c r="AE250" i="2"/>
  <c r="Y250" i="2"/>
  <c r="J250" i="2"/>
  <c r="AP249" i="2"/>
  <c r="AE249" i="2"/>
  <c r="Y249" i="2"/>
  <c r="J249" i="2"/>
  <c r="AP248" i="2"/>
  <c r="AE248" i="2"/>
  <c r="Y248" i="2"/>
  <c r="J248" i="2"/>
  <c r="AP247" i="2"/>
  <c r="AE247" i="2"/>
  <c r="Y247" i="2"/>
  <c r="J247" i="2"/>
  <c r="AP246" i="2"/>
  <c r="AE246" i="2"/>
  <c r="Y246" i="2"/>
  <c r="J246" i="2"/>
  <c r="AP245" i="2"/>
  <c r="AE245" i="2"/>
  <c r="Y245" i="2"/>
  <c r="J245" i="2"/>
  <c r="AP244" i="2"/>
  <c r="AE244" i="2"/>
  <c r="Y244" i="2"/>
  <c r="J244" i="2"/>
  <c r="AP243" i="2"/>
  <c r="AE243" i="2"/>
  <c r="Y243" i="2"/>
  <c r="J243" i="2"/>
  <c r="AP242" i="2"/>
  <c r="AE242" i="2"/>
  <c r="Y242" i="2"/>
  <c r="J242" i="2"/>
  <c r="AP241" i="2"/>
  <c r="AE241" i="2"/>
  <c r="Y241" i="2"/>
  <c r="J241" i="2"/>
  <c r="AP240" i="2"/>
  <c r="AE240" i="2"/>
  <c r="Y240" i="2"/>
  <c r="J240" i="2"/>
  <c r="AP239" i="2"/>
  <c r="AE239" i="2"/>
  <c r="Y239" i="2"/>
  <c r="J239" i="2"/>
  <c r="AP238" i="2"/>
  <c r="AE238" i="2"/>
  <c r="Y238" i="2"/>
  <c r="J238" i="2"/>
  <c r="AP237" i="2"/>
  <c r="AE237" i="2"/>
  <c r="Y237" i="2"/>
  <c r="J237" i="2"/>
  <c r="AP236" i="2"/>
  <c r="AE236" i="2"/>
  <c r="Y236" i="2"/>
  <c r="J236" i="2"/>
  <c r="AP235" i="2"/>
  <c r="AE235" i="2"/>
  <c r="Y235" i="2"/>
  <c r="J235" i="2"/>
  <c r="AP234" i="2"/>
  <c r="AE234" i="2"/>
  <c r="Y234" i="2"/>
  <c r="J234" i="2"/>
  <c r="AP233" i="2"/>
  <c r="AE233" i="2"/>
  <c r="Y233" i="2"/>
  <c r="J233" i="2"/>
  <c r="AP232" i="2"/>
  <c r="AE232" i="2"/>
  <c r="Y232" i="2"/>
  <c r="J232" i="2"/>
  <c r="AP231" i="2"/>
  <c r="AE231" i="2"/>
  <c r="Y231" i="2"/>
  <c r="J231" i="2"/>
  <c r="AP230" i="2"/>
  <c r="AE230" i="2"/>
  <c r="Y230" i="2"/>
  <c r="J230" i="2"/>
  <c r="AP229" i="2"/>
  <c r="AE229" i="2"/>
  <c r="Y229" i="2"/>
  <c r="J229" i="2"/>
  <c r="AP228" i="2"/>
  <c r="AE228" i="2"/>
  <c r="Y228" i="2"/>
  <c r="J228" i="2"/>
  <c r="AP227" i="2"/>
  <c r="AE227" i="2"/>
  <c r="Y227" i="2"/>
  <c r="J227" i="2"/>
  <c r="AP226" i="2"/>
  <c r="AE226" i="2"/>
  <c r="Y226" i="2"/>
  <c r="J226" i="2"/>
  <c r="AP225" i="2"/>
  <c r="AE225" i="2"/>
  <c r="Y225" i="2"/>
  <c r="J225" i="2"/>
  <c r="AP224" i="2"/>
  <c r="AE224" i="2"/>
  <c r="Y224" i="2"/>
  <c r="J224" i="2"/>
  <c r="AP223" i="2"/>
  <c r="AE223" i="2"/>
  <c r="Y223" i="2"/>
  <c r="J223" i="2"/>
  <c r="AP222" i="2"/>
  <c r="AE222" i="2"/>
  <c r="Y222" i="2"/>
  <c r="J222" i="2"/>
  <c r="AP221" i="2"/>
  <c r="AE221" i="2"/>
  <c r="Y221" i="2"/>
  <c r="J221" i="2"/>
  <c r="AP220" i="2"/>
  <c r="AE220" i="2"/>
  <c r="Y220" i="2"/>
  <c r="J220" i="2"/>
  <c r="AP219" i="2"/>
  <c r="AE219" i="2"/>
  <c r="Y219" i="2"/>
  <c r="J219" i="2"/>
  <c r="AP218" i="2"/>
  <c r="AE218" i="2"/>
  <c r="Y218" i="2"/>
  <c r="J218" i="2"/>
  <c r="AP217" i="2"/>
  <c r="AE217" i="2"/>
  <c r="Y217" i="2"/>
  <c r="J217" i="2"/>
  <c r="AP216" i="2"/>
  <c r="AE216" i="2"/>
  <c r="Y216" i="2"/>
  <c r="J216" i="2"/>
  <c r="AP215" i="2"/>
  <c r="AE215" i="2"/>
  <c r="Y215" i="2"/>
  <c r="J215" i="2"/>
  <c r="AP214" i="2"/>
  <c r="AE214" i="2"/>
  <c r="Y214" i="2"/>
  <c r="J214" i="2"/>
  <c r="AP213" i="2"/>
  <c r="AE213" i="2"/>
  <c r="Y213" i="2"/>
  <c r="J213" i="2"/>
  <c r="AP212" i="2"/>
  <c r="AE212" i="2"/>
  <c r="Y212" i="2"/>
  <c r="J212" i="2"/>
  <c r="AP211" i="2"/>
  <c r="AE211" i="2"/>
  <c r="Y211" i="2"/>
  <c r="J211" i="2"/>
  <c r="AP210" i="2"/>
  <c r="AE210" i="2"/>
  <c r="Y210" i="2"/>
  <c r="J210" i="2"/>
  <c r="AP209" i="2"/>
  <c r="AE209" i="2"/>
  <c r="Y209" i="2"/>
  <c r="J209" i="2"/>
  <c r="AP208" i="2"/>
  <c r="AE208" i="2"/>
  <c r="Y208" i="2"/>
  <c r="J208" i="2"/>
  <c r="AP207" i="2"/>
  <c r="AE207" i="2"/>
  <c r="Y207" i="2"/>
  <c r="J207" i="2"/>
  <c r="AP206" i="2"/>
  <c r="AE206" i="2"/>
  <c r="Y206" i="2"/>
  <c r="J206" i="2"/>
  <c r="AP205" i="2"/>
  <c r="AE205" i="2"/>
  <c r="Y205" i="2"/>
  <c r="J205" i="2"/>
  <c r="AP204" i="2"/>
  <c r="AE204" i="2"/>
  <c r="Y204" i="2"/>
  <c r="J204" i="2"/>
  <c r="AP203" i="2"/>
  <c r="AE203" i="2"/>
  <c r="Y203" i="2"/>
  <c r="J203" i="2"/>
  <c r="AP202" i="2"/>
  <c r="AE202" i="2"/>
  <c r="Y202" i="2"/>
  <c r="J202" i="2"/>
  <c r="AP201" i="2"/>
  <c r="AE201" i="2"/>
  <c r="Y201" i="2"/>
  <c r="J201" i="2"/>
  <c r="AP200" i="2"/>
  <c r="AE200" i="2"/>
  <c r="Y200" i="2"/>
  <c r="J200" i="2"/>
  <c r="AP199" i="2"/>
  <c r="AE199" i="2"/>
  <c r="Y199" i="2"/>
  <c r="J199" i="2"/>
  <c r="AP198" i="2"/>
  <c r="AE198" i="2"/>
  <c r="Y198" i="2"/>
  <c r="J198" i="2"/>
  <c r="AP197" i="2"/>
  <c r="AE197" i="2"/>
  <c r="Y197" i="2"/>
  <c r="J197" i="2"/>
  <c r="AP196" i="2"/>
  <c r="AE196" i="2"/>
  <c r="Y196" i="2"/>
  <c r="J196" i="2"/>
  <c r="AP195" i="2"/>
  <c r="AE195" i="2"/>
  <c r="Y195" i="2"/>
  <c r="J195" i="2"/>
  <c r="AP194" i="2"/>
  <c r="AE194" i="2"/>
  <c r="Y194" i="2"/>
  <c r="J194" i="2"/>
  <c r="AP193" i="2"/>
  <c r="AE193" i="2"/>
  <c r="Y193" i="2"/>
  <c r="J193" i="2"/>
  <c r="AP192" i="2"/>
  <c r="AE192" i="2"/>
  <c r="Y192" i="2"/>
  <c r="J192" i="2"/>
  <c r="AP191" i="2"/>
  <c r="AE191" i="2"/>
  <c r="Y191" i="2"/>
  <c r="J191" i="2"/>
  <c r="AP190" i="2"/>
  <c r="AE190" i="2"/>
  <c r="Y190" i="2"/>
  <c r="J190" i="2"/>
  <c r="AP189" i="2"/>
  <c r="AE189" i="2"/>
  <c r="Y189" i="2"/>
  <c r="J189" i="2"/>
  <c r="AP188" i="2"/>
  <c r="AE188" i="2"/>
  <c r="Y188" i="2"/>
  <c r="J188" i="2"/>
  <c r="AP187" i="2"/>
  <c r="AE187" i="2"/>
  <c r="Y187" i="2"/>
  <c r="J187" i="2"/>
  <c r="AP186" i="2"/>
  <c r="AE186" i="2"/>
  <c r="Y186" i="2"/>
  <c r="J186" i="2"/>
  <c r="AP185" i="2"/>
  <c r="AE185" i="2"/>
  <c r="Y185" i="2"/>
  <c r="J185" i="2"/>
  <c r="AP184" i="2"/>
  <c r="AE184" i="2"/>
  <c r="Y184" i="2"/>
  <c r="J184" i="2"/>
  <c r="AP183" i="2"/>
  <c r="AE183" i="2"/>
  <c r="Y183" i="2"/>
  <c r="J183" i="2"/>
  <c r="AP182" i="2"/>
  <c r="AE182" i="2"/>
  <c r="Y182" i="2"/>
  <c r="J182" i="2"/>
  <c r="AP181" i="2"/>
  <c r="AE181" i="2"/>
  <c r="Y181" i="2"/>
  <c r="J181" i="2"/>
  <c r="AP180" i="2"/>
  <c r="AE180" i="2"/>
  <c r="Y180" i="2"/>
  <c r="J180" i="2"/>
  <c r="AP179" i="2"/>
  <c r="AE179" i="2"/>
  <c r="Y179" i="2"/>
  <c r="J179" i="2"/>
  <c r="AP178" i="2"/>
  <c r="AE178" i="2"/>
  <c r="Y178" i="2"/>
  <c r="J178" i="2"/>
  <c r="AP177" i="2"/>
  <c r="AE177" i="2"/>
  <c r="Y177" i="2"/>
  <c r="J177" i="2"/>
  <c r="AP176" i="2"/>
  <c r="AE176" i="2"/>
  <c r="Y176" i="2"/>
  <c r="J176" i="2"/>
  <c r="AP175" i="2"/>
  <c r="AE175" i="2"/>
  <c r="Y175" i="2"/>
  <c r="J175" i="2"/>
  <c r="AP174" i="2"/>
  <c r="AE174" i="2"/>
  <c r="Y174" i="2"/>
  <c r="J174" i="2"/>
  <c r="AP173" i="2"/>
  <c r="AE173" i="2"/>
  <c r="Y173" i="2"/>
  <c r="J173" i="2"/>
  <c r="AP172" i="2"/>
  <c r="AE172" i="2"/>
  <c r="Y172" i="2"/>
  <c r="J172" i="2"/>
  <c r="AP171" i="2"/>
  <c r="AE171" i="2"/>
  <c r="Y171" i="2"/>
  <c r="J171" i="2"/>
  <c r="AP170" i="2"/>
  <c r="AE170" i="2"/>
  <c r="Y170" i="2"/>
  <c r="J170" i="2"/>
  <c r="AP169" i="2"/>
  <c r="AE169" i="2"/>
  <c r="Y169" i="2"/>
  <c r="J169" i="2"/>
  <c r="AP168" i="2"/>
  <c r="AE168" i="2"/>
  <c r="Y168" i="2"/>
  <c r="J168" i="2"/>
  <c r="AP167" i="2"/>
  <c r="AE167" i="2"/>
  <c r="Y167" i="2"/>
  <c r="J167" i="2"/>
  <c r="AP166" i="2"/>
  <c r="AE166" i="2"/>
  <c r="Y166" i="2"/>
  <c r="J166" i="2"/>
  <c r="AP165" i="2"/>
  <c r="AE165" i="2"/>
  <c r="Y165" i="2"/>
  <c r="J165" i="2"/>
  <c r="AP164" i="2"/>
  <c r="AE164" i="2"/>
  <c r="Y164" i="2"/>
  <c r="J164" i="2"/>
  <c r="AP163" i="2"/>
  <c r="AE163" i="2"/>
  <c r="Y163" i="2"/>
  <c r="J163" i="2"/>
  <c r="AP162" i="2"/>
  <c r="AE162" i="2"/>
  <c r="Y162" i="2"/>
  <c r="J162" i="2"/>
  <c r="AP161" i="2"/>
  <c r="AE161" i="2"/>
  <c r="Y161" i="2"/>
  <c r="J161" i="2"/>
  <c r="AP160" i="2"/>
  <c r="AE160" i="2"/>
  <c r="Y160" i="2"/>
  <c r="J160" i="2"/>
  <c r="AP159" i="2"/>
  <c r="AE159" i="2"/>
  <c r="Y159" i="2"/>
  <c r="J159" i="2"/>
  <c r="AP158" i="2"/>
  <c r="AE158" i="2"/>
  <c r="Y158" i="2"/>
  <c r="J158" i="2"/>
  <c r="AP157" i="2"/>
  <c r="AE157" i="2"/>
  <c r="Y157" i="2"/>
  <c r="J157" i="2"/>
  <c r="AP156" i="2"/>
  <c r="AE156" i="2"/>
  <c r="Y156" i="2"/>
  <c r="J156" i="2"/>
  <c r="AP155" i="2"/>
  <c r="AE155" i="2"/>
  <c r="Y155" i="2"/>
  <c r="J155" i="2"/>
  <c r="AP154" i="2"/>
  <c r="AE154" i="2"/>
  <c r="Y154" i="2"/>
  <c r="J154" i="2"/>
  <c r="AP153" i="2"/>
  <c r="AE153" i="2"/>
  <c r="Y153" i="2"/>
  <c r="J153" i="2"/>
  <c r="AP152" i="2"/>
  <c r="AE152" i="2"/>
  <c r="Y152" i="2"/>
  <c r="J152" i="2"/>
  <c r="AP151" i="2"/>
  <c r="AE151" i="2"/>
  <c r="Y151" i="2"/>
  <c r="J151" i="2"/>
  <c r="AP150" i="2"/>
  <c r="AE150" i="2"/>
  <c r="Y150" i="2"/>
  <c r="J150" i="2"/>
  <c r="AP149" i="2"/>
  <c r="AE149" i="2"/>
  <c r="Y149" i="2"/>
  <c r="J149" i="2"/>
  <c r="AP148" i="2"/>
  <c r="AE148" i="2"/>
  <c r="Y148" i="2"/>
  <c r="J148" i="2"/>
  <c r="AP147" i="2"/>
  <c r="AE147" i="2"/>
  <c r="Y147" i="2"/>
  <c r="J147" i="2"/>
  <c r="AP146" i="2"/>
  <c r="AE146" i="2"/>
  <c r="Y146" i="2"/>
  <c r="J146" i="2"/>
  <c r="AP145" i="2"/>
  <c r="AE145" i="2"/>
  <c r="Y145" i="2"/>
  <c r="J145" i="2"/>
  <c r="AP144" i="2"/>
  <c r="AE144" i="2"/>
  <c r="Y144" i="2"/>
  <c r="J144" i="2"/>
  <c r="AP143" i="2"/>
  <c r="AE143" i="2"/>
  <c r="Y143" i="2"/>
  <c r="J143" i="2"/>
  <c r="AP142" i="2"/>
  <c r="AE142" i="2"/>
  <c r="Y142" i="2"/>
  <c r="J142" i="2"/>
  <c r="AP141" i="2"/>
  <c r="AE141" i="2"/>
  <c r="Y141" i="2"/>
  <c r="J141" i="2"/>
  <c r="AP140" i="2"/>
  <c r="AE140" i="2"/>
  <c r="Y140" i="2"/>
  <c r="J140" i="2"/>
  <c r="AP139" i="2"/>
  <c r="AE139" i="2"/>
  <c r="Y139" i="2"/>
  <c r="J139" i="2"/>
  <c r="AP138" i="2"/>
  <c r="AE138" i="2"/>
  <c r="Y138" i="2"/>
  <c r="J138" i="2"/>
  <c r="AP137" i="2"/>
  <c r="AE137" i="2"/>
  <c r="Y137" i="2"/>
  <c r="J137" i="2"/>
  <c r="AP136" i="2"/>
  <c r="AE136" i="2"/>
  <c r="Y136" i="2"/>
  <c r="J136" i="2"/>
  <c r="AP135" i="2"/>
  <c r="AE135" i="2"/>
  <c r="Y135" i="2"/>
  <c r="J135" i="2"/>
  <c r="AP134" i="2"/>
  <c r="AE134" i="2"/>
  <c r="Y134" i="2"/>
  <c r="J134" i="2"/>
  <c r="AP133" i="2"/>
  <c r="AE133" i="2"/>
  <c r="Y133" i="2"/>
  <c r="J133" i="2"/>
  <c r="AP132" i="2"/>
  <c r="AE132" i="2"/>
  <c r="Y132" i="2"/>
  <c r="J132" i="2"/>
  <c r="AP131" i="2"/>
  <c r="AE131" i="2"/>
  <c r="Y131" i="2"/>
  <c r="J131" i="2"/>
  <c r="AP130" i="2"/>
  <c r="AE130" i="2"/>
  <c r="Y130" i="2"/>
  <c r="J130" i="2"/>
  <c r="AP129" i="2"/>
  <c r="AE129" i="2"/>
  <c r="Y129" i="2"/>
  <c r="J129" i="2"/>
  <c r="AP128" i="2"/>
  <c r="AE128" i="2"/>
  <c r="Y128" i="2"/>
  <c r="J128" i="2"/>
  <c r="AP127" i="2"/>
  <c r="AE127" i="2"/>
  <c r="Y127" i="2"/>
  <c r="J127" i="2"/>
  <c r="AP126" i="2"/>
  <c r="AE126" i="2"/>
  <c r="Y126" i="2"/>
  <c r="J126" i="2"/>
  <c r="AP125" i="2"/>
  <c r="AE125" i="2"/>
  <c r="Y125" i="2"/>
  <c r="J125" i="2"/>
  <c r="AP124" i="2"/>
  <c r="AE124" i="2"/>
  <c r="Y124" i="2"/>
  <c r="J124" i="2"/>
  <c r="AP123" i="2"/>
  <c r="AE123" i="2"/>
  <c r="Y123" i="2"/>
  <c r="J123" i="2"/>
  <c r="AP122" i="2"/>
  <c r="AE122" i="2"/>
  <c r="Y122" i="2"/>
  <c r="J122" i="2"/>
  <c r="AP121" i="2"/>
  <c r="AE121" i="2"/>
  <c r="Y121" i="2"/>
  <c r="J121" i="2"/>
  <c r="AP120" i="2"/>
  <c r="AE120" i="2"/>
  <c r="Y120" i="2"/>
  <c r="J120" i="2"/>
  <c r="AP119" i="2"/>
  <c r="AE119" i="2"/>
  <c r="Y119" i="2"/>
  <c r="J119" i="2"/>
  <c r="AP118" i="2"/>
  <c r="AE118" i="2"/>
  <c r="Y118" i="2"/>
  <c r="J118" i="2"/>
  <c r="AP117" i="2"/>
  <c r="AE117" i="2"/>
  <c r="Y117" i="2"/>
  <c r="J117" i="2"/>
  <c r="AP116" i="2"/>
  <c r="AE116" i="2"/>
  <c r="Y116" i="2"/>
  <c r="J116" i="2"/>
  <c r="AP115" i="2"/>
  <c r="AE115" i="2"/>
  <c r="Y115" i="2"/>
  <c r="J115" i="2"/>
  <c r="AP114" i="2"/>
  <c r="AE114" i="2"/>
  <c r="Y114" i="2"/>
  <c r="J114" i="2"/>
  <c r="AP113" i="2"/>
  <c r="AE113" i="2"/>
  <c r="Y113" i="2"/>
  <c r="J113" i="2"/>
  <c r="AP112" i="2"/>
  <c r="AE112" i="2"/>
  <c r="Y112" i="2"/>
  <c r="J112" i="2"/>
  <c r="AP111" i="2"/>
  <c r="AE111" i="2"/>
  <c r="Y111" i="2"/>
  <c r="J111" i="2"/>
  <c r="AP110" i="2"/>
  <c r="AE110" i="2"/>
  <c r="Y110" i="2"/>
  <c r="J110" i="2"/>
  <c r="AP109" i="2"/>
  <c r="AE109" i="2"/>
  <c r="Y109" i="2"/>
  <c r="J109" i="2"/>
  <c r="AP108" i="2"/>
  <c r="AE108" i="2"/>
  <c r="Y108" i="2"/>
  <c r="J108" i="2"/>
  <c r="AP107" i="2"/>
  <c r="AE107" i="2"/>
  <c r="Y107" i="2"/>
  <c r="J107" i="2"/>
  <c r="AP106" i="2"/>
  <c r="AE106" i="2"/>
  <c r="Y106" i="2"/>
  <c r="J106" i="2"/>
  <c r="AP105" i="2"/>
  <c r="AE105" i="2"/>
  <c r="Y105" i="2"/>
  <c r="J105" i="2"/>
  <c r="AP104" i="2"/>
  <c r="AE104" i="2"/>
  <c r="Y104" i="2"/>
  <c r="J104" i="2"/>
  <c r="AP103" i="2"/>
  <c r="AE103" i="2"/>
  <c r="Y103" i="2"/>
  <c r="J103" i="2"/>
  <c r="AP102" i="2"/>
  <c r="AE102" i="2"/>
  <c r="Y102" i="2"/>
  <c r="J102" i="2"/>
  <c r="AP101" i="2"/>
  <c r="AE101" i="2"/>
  <c r="Y101" i="2"/>
  <c r="J101" i="2"/>
  <c r="AP100" i="2"/>
  <c r="AE100" i="2"/>
  <c r="Y100" i="2"/>
  <c r="J100" i="2"/>
  <c r="AP99" i="2"/>
  <c r="AE99" i="2"/>
  <c r="Y99" i="2"/>
  <c r="J99" i="2"/>
  <c r="AP98" i="2"/>
  <c r="AE98" i="2"/>
  <c r="Y98" i="2"/>
  <c r="J98" i="2"/>
  <c r="AP97" i="2"/>
  <c r="AE97" i="2"/>
  <c r="Y97" i="2"/>
  <c r="J97" i="2"/>
  <c r="AP96" i="2"/>
  <c r="AE96" i="2"/>
  <c r="Y96" i="2"/>
  <c r="J96" i="2"/>
  <c r="AP95" i="2"/>
  <c r="AE95" i="2"/>
  <c r="Y95" i="2"/>
  <c r="J95" i="2"/>
  <c r="AP94" i="2"/>
  <c r="AE94" i="2"/>
  <c r="Y94" i="2"/>
  <c r="J94" i="2"/>
  <c r="AP93" i="2"/>
  <c r="AE93" i="2"/>
  <c r="Y93" i="2"/>
  <c r="J93" i="2"/>
  <c r="AP92" i="2"/>
  <c r="AE92" i="2"/>
  <c r="Y92" i="2"/>
  <c r="J92" i="2"/>
  <c r="AP91" i="2"/>
  <c r="AE91" i="2"/>
  <c r="Y91" i="2"/>
  <c r="J91" i="2"/>
  <c r="AP90" i="2"/>
  <c r="AE90" i="2"/>
  <c r="Y90" i="2"/>
  <c r="J90" i="2"/>
  <c r="AP89" i="2"/>
  <c r="AE89" i="2"/>
  <c r="Y89" i="2"/>
  <c r="J89" i="2"/>
  <c r="AP88" i="2"/>
  <c r="AE88" i="2"/>
  <c r="Y88" i="2"/>
  <c r="J88" i="2"/>
  <c r="AP87" i="2"/>
  <c r="AE87" i="2"/>
  <c r="Y87" i="2"/>
  <c r="J87" i="2"/>
  <c r="AP86" i="2"/>
  <c r="AE86" i="2"/>
  <c r="Y86" i="2"/>
  <c r="J86" i="2"/>
  <c r="AP85" i="2"/>
  <c r="AE85" i="2"/>
  <c r="Y85" i="2"/>
  <c r="J85" i="2"/>
  <c r="AP84" i="2"/>
  <c r="AE84" i="2"/>
  <c r="Y84" i="2"/>
  <c r="J84" i="2"/>
  <c r="AP83" i="2"/>
  <c r="AE83" i="2"/>
  <c r="Y83" i="2"/>
  <c r="J83" i="2"/>
  <c r="AP82" i="2"/>
  <c r="AE82" i="2"/>
  <c r="Y82" i="2"/>
  <c r="J82" i="2"/>
  <c r="AP81" i="2"/>
  <c r="AE81" i="2"/>
  <c r="Y81" i="2"/>
  <c r="J81" i="2"/>
  <c r="AP80" i="2"/>
  <c r="AE80" i="2"/>
  <c r="Y80" i="2"/>
  <c r="J80" i="2"/>
  <c r="AP79" i="2"/>
  <c r="AE79" i="2"/>
  <c r="Y79" i="2"/>
  <c r="J79" i="2"/>
  <c r="AP78" i="2"/>
  <c r="AE78" i="2"/>
  <c r="Y78" i="2"/>
  <c r="J78" i="2"/>
  <c r="AP77" i="2"/>
  <c r="AE77" i="2"/>
  <c r="Y77" i="2"/>
  <c r="J77" i="2"/>
  <c r="AP76" i="2"/>
  <c r="AE76" i="2"/>
  <c r="Y76" i="2"/>
  <c r="J76" i="2"/>
  <c r="AP75" i="2"/>
  <c r="AE75" i="2"/>
  <c r="Y75" i="2"/>
  <c r="J75" i="2"/>
  <c r="AP74" i="2"/>
  <c r="AE74" i="2"/>
  <c r="Y74" i="2"/>
  <c r="J74" i="2"/>
  <c r="AP73" i="2"/>
  <c r="AE73" i="2"/>
  <c r="Y73" i="2"/>
  <c r="J73" i="2"/>
  <c r="AP72" i="2"/>
  <c r="AE72" i="2"/>
  <c r="Y72" i="2"/>
  <c r="J72" i="2"/>
  <c r="AP71" i="2"/>
  <c r="AE71" i="2"/>
  <c r="Y71" i="2"/>
  <c r="J71" i="2"/>
  <c r="AP70" i="2"/>
  <c r="AE70" i="2"/>
  <c r="Y70" i="2"/>
  <c r="J70" i="2"/>
  <c r="AP69" i="2"/>
  <c r="AE69" i="2"/>
  <c r="Y69" i="2"/>
  <c r="J69" i="2"/>
  <c r="AP68" i="2"/>
  <c r="AE68" i="2"/>
  <c r="Y68" i="2"/>
  <c r="J68" i="2"/>
  <c r="AP67" i="2"/>
  <c r="AE67" i="2"/>
  <c r="Y67" i="2"/>
  <c r="J67" i="2"/>
  <c r="AP66" i="2"/>
  <c r="AE66" i="2"/>
  <c r="Y66" i="2"/>
  <c r="J66" i="2"/>
  <c r="AP65" i="2"/>
  <c r="AE65" i="2"/>
  <c r="Y65" i="2"/>
  <c r="J65" i="2"/>
  <c r="AP64" i="2"/>
  <c r="AE64" i="2"/>
  <c r="Y64" i="2"/>
  <c r="J64" i="2"/>
  <c r="AP63" i="2"/>
  <c r="AE63" i="2"/>
  <c r="Y63" i="2"/>
  <c r="J63" i="2"/>
  <c r="AP62" i="2"/>
  <c r="AE62" i="2"/>
  <c r="Y62" i="2"/>
  <c r="J62" i="2"/>
  <c r="AP61" i="2"/>
  <c r="AE61" i="2"/>
  <c r="Y61" i="2"/>
  <c r="J61" i="2"/>
  <c r="AP60" i="2"/>
  <c r="AE60" i="2"/>
  <c r="Y60" i="2"/>
  <c r="J60" i="2"/>
  <c r="AP59" i="2"/>
  <c r="AE59" i="2"/>
  <c r="Y59" i="2"/>
  <c r="J59" i="2"/>
  <c r="AP58" i="2"/>
  <c r="AE58" i="2"/>
  <c r="Y58" i="2"/>
  <c r="J58" i="2"/>
  <c r="AP57" i="2"/>
  <c r="AE57" i="2"/>
  <c r="Y57" i="2"/>
  <c r="J57" i="2"/>
  <c r="AP56" i="2"/>
  <c r="AE56" i="2"/>
  <c r="Y56" i="2"/>
  <c r="J56" i="2"/>
  <c r="AP55" i="2"/>
  <c r="AE55" i="2"/>
  <c r="Y55" i="2"/>
  <c r="J55" i="2"/>
  <c r="AP54" i="2"/>
  <c r="AE54" i="2"/>
  <c r="Y54" i="2"/>
  <c r="J54" i="2"/>
  <c r="AP53" i="2"/>
  <c r="AE53" i="2"/>
  <c r="Y53" i="2"/>
  <c r="J53" i="2"/>
  <c r="AP52" i="2"/>
  <c r="AE52" i="2"/>
  <c r="Y52" i="2"/>
  <c r="J52" i="2"/>
  <c r="AP51" i="2"/>
  <c r="AE51" i="2"/>
  <c r="Y51" i="2"/>
  <c r="J51" i="2"/>
  <c r="AP50" i="2"/>
  <c r="AE50" i="2"/>
  <c r="Y50" i="2"/>
  <c r="J50" i="2"/>
  <c r="AP49" i="2"/>
  <c r="AE49" i="2"/>
  <c r="Y49" i="2"/>
  <c r="J49" i="2"/>
  <c r="AP48" i="2"/>
  <c r="AE48" i="2"/>
  <c r="Y48" i="2"/>
  <c r="J48" i="2"/>
  <c r="AP47" i="2"/>
  <c r="AE47" i="2"/>
  <c r="Y47" i="2"/>
  <c r="J47" i="2"/>
  <c r="AP46" i="2"/>
  <c r="AE46" i="2"/>
  <c r="Y46" i="2"/>
  <c r="J46" i="2"/>
  <c r="AP45" i="2"/>
  <c r="AE45" i="2"/>
  <c r="Y45" i="2"/>
  <c r="J45" i="2"/>
  <c r="AP44" i="2"/>
  <c r="AE44" i="2"/>
  <c r="Y44" i="2"/>
  <c r="J44" i="2"/>
  <c r="AP43" i="2"/>
  <c r="AE43" i="2"/>
  <c r="Y43" i="2"/>
  <c r="J43" i="2"/>
  <c r="AP42" i="2"/>
  <c r="AE42" i="2"/>
  <c r="Y42" i="2"/>
  <c r="J42" i="2"/>
  <c r="AP41" i="2"/>
  <c r="AE41" i="2"/>
  <c r="Y41" i="2"/>
  <c r="J41" i="2"/>
  <c r="AP40" i="2"/>
  <c r="AE40" i="2"/>
  <c r="Y40" i="2"/>
  <c r="J40" i="2"/>
  <c r="AP39" i="2"/>
  <c r="AE39" i="2"/>
  <c r="Y39" i="2"/>
  <c r="J39" i="2"/>
  <c r="AP38" i="2"/>
  <c r="AE38" i="2"/>
  <c r="Y38" i="2"/>
  <c r="J38" i="2"/>
  <c r="AP37" i="2"/>
  <c r="AE37" i="2"/>
  <c r="Y37" i="2"/>
  <c r="J37" i="2"/>
  <c r="AP36" i="2"/>
  <c r="AE36" i="2"/>
  <c r="Y36" i="2"/>
  <c r="J36" i="2"/>
  <c r="AP35" i="2"/>
  <c r="AE35" i="2"/>
  <c r="Y35" i="2"/>
  <c r="J35" i="2"/>
  <c r="AP34" i="2"/>
  <c r="AE34" i="2"/>
  <c r="Y34" i="2"/>
  <c r="J34" i="2"/>
  <c r="AP33" i="2"/>
  <c r="AE33" i="2"/>
  <c r="Y33" i="2"/>
  <c r="J33" i="2"/>
  <c r="AP32" i="2"/>
  <c r="AE32" i="2"/>
  <c r="Y32" i="2"/>
  <c r="J32" i="2"/>
  <c r="AP31" i="2"/>
  <c r="AE31" i="2"/>
  <c r="Y31" i="2"/>
  <c r="J31" i="2"/>
  <c r="AP30" i="2"/>
  <c r="AE30" i="2"/>
  <c r="Y30" i="2"/>
  <c r="J30" i="2"/>
  <c r="AP29" i="2"/>
  <c r="AE29" i="2"/>
  <c r="Y29" i="2"/>
  <c r="J29" i="2"/>
  <c r="AP28" i="2"/>
  <c r="AE28" i="2"/>
  <c r="Y28" i="2"/>
  <c r="J28" i="2"/>
  <c r="AP27" i="2"/>
  <c r="AE27" i="2"/>
  <c r="Y27" i="2"/>
  <c r="J27" i="2"/>
  <c r="AP26" i="2"/>
  <c r="AE26" i="2"/>
  <c r="Y26" i="2"/>
  <c r="J26" i="2"/>
  <c r="AP25" i="2"/>
  <c r="AE25" i="2"/>
  <c r="Y25" i="2"/>
  <c r="J25" i="2"/>
  <c r="AP24" i="2"/>
  <c r="AE24" i="2"/>
  <c r="Y24" i="2"/>
  <c r="J24" i="2"/>
  <c r="AP23" i="2"/>
  <c r="AE23" i="2"/>
  <c r="Y23" i="2"/>
  <c r="J23" i="2"/>
  <c r="AP22" i="2"/>
  <c r="AE22" i="2"/>
  <c r="Y22" i="2"/>
  <c r="J22" i="2"/>
  <c r="AP21" i="2"/>
  <c r="AE21" i="2"/>
  <c r="Y21" i="2"/>
  <c r="J21" i="2"/>
  <c r="AP20" i="2"/>
  <c r="AE20" i="2"/>
  <c r="Y20" i="2"/>
  <c r="J20" i="2"/>
  <c r="AP19" i="2"/>
  <c r="AE19" i="2"/>
  <c r="Y19" i="2"/>
  <c r="J19" i="2"/>
  <c r="AP18" i="2"/>
  <c r="AE18" i="2"/>
  <c r="Y18" i="2"/>
  <c r="J18" i="2"/>
  <c r="AP17" i="2"/>
  <c r="AE17" i="2"/>
  <c r="Y17" i="2"/>
  <c r="J17" i="2"/>
  <c r="AP16" i="2"/>
  <c r="AE16" i="2"/>
  <c r="Y16" i="2"/>
  <c r="J16" i="2"/>
  <c r="AP15" i="2"/>
  <c r="AE15" i="2"/>
  <c r="Y15" i="2"/>
  <c r="J15" i="2"/>
  <c r="AP14" i="2"/>
  <c r="AE14" i="2"/>
  <c r="Y14" i="2"/>
  <c r="J14" i="2"/>
  <c r="AP13" i="2"/>
  <c r="AE13" i="2"/>
  <c r="Y13" i="2"/>
  <c r="J13" i="2"/>
  <c r="AP12" i="2"/>
  <c r="AE12" i="2"/>
  <c r="Y12" i="2"/>
  <c r="J12" i="2"/>
  <c r="AP11" i="2"/>
  <c r="AE11" i="2"/>
  <c r="Y11" i="2"/>
  <c r="J11" i="2"/>
  <c r="AP10" i="2"/>
  <c r="AE10" i="2"/>
  <c r="Y10" i="2"/>
  <c r="J10" i="2"/>
  <c r="AP9" i="2"/>
  <c r="AE9" i="2"/>
  <c r="Y9" i="2"/>
  <c r="J9" i="2"/>
  <c r="AP8" i="2"/>
  <c r="AE8" i="2"/>
  <c r="Y8" i="2"/>
  <c r="J8" i="2"/>
  <c r="AP7" i="2"/>
  <c r="AE7" i="2"/>
  <c r="Y7" i="2"/>
  <c r="J7" i="2"/>
  <c r="AP6" i="2"/>
  <c r="AE6" i="2"/>
  <c r="Y6" i="2"/>
  <c r="J6" i="2"/>
  <c r="AP5" i="2"/>
  <c r="AE5" i="2"/>
  <c r="Y5" i="2"/>
  <c r="J5" i="2"/>
  <c r="AP4" i="2"/>
  <c r="AE4" i="2"/>
  <c r="Y4" i="2"/>
  <c r="J4" i="2"/>
  <c r="AP3" i="2"/>
  <c r="AE3" i="2"/>
  <c r="Y3" i="2"/>
  <c r="J3" i="2"/>
  <c r="AP2" i="2"/>
  <c r="AE2" i="2"/>
  <c r="Y2" i="2"/>
  <c r="J2" i="2"/>
</calcChain>
</file>

<file path=xl/sharedStrings.xml><?xml version="1.0" encoding="utf-8"?>
<sst xmlns="http://schemas.openxmlformats.org/spreadsheetml/2006/main" count="1686" uniqueCount="605">
  <si>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</si>
  <si>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</si>
  <si>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</si>
  <si>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</si>
  <si>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</si>
  <si>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</si>
  <si>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</si>
  <si>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</si>
  <si>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</si>
  <si>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</si>
  <si>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</si>
  <si>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</si>
  <si>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TV</t>
  </si>
  <si>
    <t>KTV</t>
  </si>
  <si>
    <t>VTV</t>
  </si>
  <si>
    <t>Trnavský samosprávny kraj</t>
  </si>
  <si>
    <t>Dunajská Streda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</si>
  <si>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</si>
  <si>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</si>
  <si>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</si>
  <si>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</si>
  <si>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</si>
  <si>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</si>
  <si>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</si>
  <si>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</si>
  <si>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</si>
  <si>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</si>
  <si>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</si>
  <si>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</si>
  <si>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</si>
  <si>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</si>
  <si>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</si>
  <si>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</si>
  <si>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</si>
  <si>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</si>
  <si>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</si>
  <si>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</si>
  <si>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</si>
  <si>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</si>
  <si>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</si>
  <si>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</si>
  <si>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</si>
  <si>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</si>
  <si>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</si>
  <si>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</si>
  <si>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</si>
  <si>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</si>
  <si>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</si>
  <si>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</si>
  <si>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</si>
  <si>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</si>
  <si>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</si>
  <si>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</si>
  <si>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</si>
  <si>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</si>
  <si>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</si>
  <si>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</si>
  <si>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</si>
  <si>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</si>
  <si>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</si>
  <si>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</si>
  <si>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</si>
  <si>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</si>
  <si>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</si>
  <si>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</si>
  <si>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</si>
  <si>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</si>
  <si>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</si>
  <si>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</si>
  <si>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</si>
  <si>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</si>
  <si>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</si>
  <si>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</si>
  <si>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</si>
  <si>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</si>
  <si>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</si>
  <si>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</si>
  <si>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</si>
  <si>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</si>
  <si>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</si>
  <si>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</si>
  <si>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</si>
  <si>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</si>
  <si>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</si>
  <si>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</si>
  <si>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</si>
  <si>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</si>
  <si>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</si>
  <si>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</si>
  <si>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</si>
  <si>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</si>
  <si>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</si>
  <si>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</si>
  <si>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</si>
  <si>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</si>
  <si>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</si>
  <si>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</si>
  <si>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</si>
  <si>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</si>
  <si>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</si>
  <si>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</si>
  <si>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</si>
  <si>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</si>
  <si>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</si>
  <si>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</si>
  <si>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</si>
  <si>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</si>
  <si>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</si>
  <si>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</si>
  <si>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</si>
  <si>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</si>
  <si>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</si>
  <si>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</si>
  <si>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</si>
  <si>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</si>
  <si>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</si>
  <si>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</si>
  <si>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</si>
  <si>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</si>
  <si>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</si>
  <si>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</si>
  <si>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</si>
  <si>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</si>
  <si>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</si>
  <si>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</si>
  <si>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</si>
  <si>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</si>
  <si>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</si>
  <si>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</si>
  <si>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</si>
  <si>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</si>
  <si>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</si>
  <si>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</si>
  <si>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O580554</t>
  </si>
  <si>
    <t>Obec Čenkovce</t>
  </si>
  <si>
    <t>Galanta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</si>
  <si>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</si>
  <si>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</si>
  <si>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</si>
  <si>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</si>
  <si>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</si>
  <si>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</si>
  <si>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</si>
  <si>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</si>
  <si>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</si>
  <si>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</si>
  <si>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</si>
  <si>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</si>
  <si>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</si>
  <si>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</si>
  <si>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</si>
  <si>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</si>
  <si>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</si>
  <si>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</si>
  <si>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</si>
  <si>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</si>
  <si>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</si>
  <si>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</si>
  <si>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</si>
  <si>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</si>
  <si>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</si>
  <si>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</si>
  <si>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</si>
  <si>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</si>
  <si>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</si>
  <si>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</si>
  <si>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</si>
  <si>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</si>
  <si>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</si>
  <si>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</si>
  <si>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</si>
  <si>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</si>
  <si>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</si>
  <si>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</si>
  <si>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</si>
  <si>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</si>
  <si>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</si>
  <si>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</si>
  <si>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</si>
  <si>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</si>
  <si>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</si>
  <si>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</si>
  <si>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</si>
  <si>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</si>
  <si>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</si>
  <si>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</si>
  <si>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</si>
  <si>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</si>
  <si>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</si>
  <si>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</si>
  <si>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</si>
  <si>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</si>
  <si>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</si>
  <si>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</si>
  <si>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</si>
  <si>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</si>
  <si>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</si>
  <si>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</si>
  <si>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O555754</t>
  </si>
  <si>
    <t>Obec Matúškovo</t>
  </si>
  <si>
    <t>O555789</t>
  </si>
  <si>
    <t>Obec Dolná Streda</t>
  </si>
  <si>
    <t>O582638</t>
  </si>
  <si>
    <t>Obec Malá Mača</t>
  </si>
  <si>
    <t>Hlohovec</t>
  </si>
  <si>
    <t>O506800</t>
  </si>
  <si>
    <t>Obec Bojničky</t>
  </si>
  <si>
    <t>O506885</t>
  </si>
  <si>
    <t>Obec Červeník</t>
  </si>
  <si>
    <t>O506958</t>
  </si>
  <si>
    <t>Obec Dolné Otrokovce</t>
  </si>
  <si>
    <t>O506966</t>
  </si>
  <si>
    <t>Obec Dolné Trhovište</t>
  </si>
  <si>
    <t>O507024</t>
  </si>
  <si>
    <t>Obec Dvorníky</t>
  </si>
  <si>
    <t>O507032</t>
  </si>
  <si>
    <t>Mesto Hlohovec</t>
  </si>
  <si>
    <t>O507075</t>
  </si>
  <si>
    <t>Obec Horné Otrokovce</t>
  </si>
  <si>
    <t>O507130</t>
  </si>
  <si>
    <t>Obec Jalšové</t>
  </si>
  <si>
    <t>O507172</t>
  </si>
  <si>
    <t>Obec Kľačany</t>
  </si>
  <si>
    <t>O507202</t>
  </si>
  <si>
    <t>Obec Koplotovce</t>
  </si>
  <si>
    <t>O507253</t>
  </si>
  <si>
    <t>Mesto Leopoldov</t>
  </si>
  <si>
    <t>O507288</t>
  </si>
  <si>
    <t>Obec Madunice</t>
  </si>
  <si>
    <t>O507326</t>
  </si>
  <si>
    <t>Obec Merašice</t>
  </si>
  <si>
    <t>O507415</t>
  </si>
  <si>
    <t>Obec Pastuchov</t>
  </si>
  <si>
    <t>O507521</t>
  </si>
  <si>
    <t>Obec Sasinkovo</t>
  </si>
  <si>
    <t>O507539</t>
  </si>
  <si>
    <t>Obec Siladice</t>
  </si>
  <si>
    <t>O507661</t>
  </si>
  <si>
    <t>Obec Trakovice</t>
  </si>
  <si>
    <t>O507792</t>
  </si>
  <si>
    <t>Obec Žlkovce</t>
  </si>
  <si>
    <t>O556521</t>
  </si>
  <si>
    <t>Obec Dolné Zelenice</t>
  </si>
  <si>
    <t>O556530</t>
  </si>
  <si>
    <t>Obec Horné Zelenice</t>
  </si>
  <si>
    <t>O556602</t>
  </si>
  <si>
    <t>Obec Horné Trhovište</t>
  </si>
  <si>
    <t>Piešťany</t>
  </si>
  <si>
    <t>O506834</t>
  </si>
  <si>
    <t>Obec Borovce</t>
  </si>
  <si>
    <t>O506982</t>
  </si>
  <si>
    <t>Obec Dolný Lopašov</t>
  </si>
  <si>
    <t>O506991</t>
  </si>
  <si>
    <t>Obec Drahovce</t>
  </si>
  <si>
    <t>O507008</t>
  </si>
  <si>
    <t>Obec Dubovany</t>
  </si>
  <si>
    <t>O507121</t>
  </si>
  <si>
    <t>Obec Chtelnica</t>
  </si>
  <si>
    <t>O507199</t>
  </si>
  <si>
    <t>Obec Kočín - Lančár</t>
  </si>
  <si>
    <t>O507229</t>
  </si>
  <si>
    <t>Obec Krakovany</t>
  </si>
  <si>
    <t>O507342</t>
  </si>
  <si>
    <t>Obec Moravany nad Váhom</t>
  </si>
  <si>
    <t>O507385</t>
  </si>
  <si>
    <t>Obec Ostrov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</si>
  <si>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</si>
  <si>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</si>
  <si>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</si>
  <si>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</si>
  <si>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</si>
  <si>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</si>
  <si>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</si>
  <si>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</si>
  <si>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</si>
  <si>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</si>
  <si>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O507563</t>
  </si>
  <si>
    <t>Obec Sokolovce</t>
  </si>
  <si>
    <t>O507679</t>
  </si>
  <si>
    <t>Obec Trebatice</t>
  </si>
  <si>
    <t>O507709</t>
  </si>
  <si>
    <t>Obec Veľké Kostoľany</t>
  </si>
  <si>
    <t>O507725</t>
  </si>
  <si>
    <t>Obec Veselé</t>
  </si>
  <si>
    <t>O507750</t>
  </si>
  <si>
    <t>Mesto Vrbové</t>
  </si>
  <si>
    <t>O556548</t>
  </si>
  <si>
    <t>Obec Šterusy</t>
  </si>
  <si>
    <t>O556572</t>
  </si>
  <si>
    <t>Obec Veľké Orvište</t>
  </si>
  <si>
    <t>O556581</t>
  </si>
  <si>
    <t>Obec Hubina</t>
  </si>
  <si>
    <t>O558338</t>
  </si>
  <si>
    <t>Obec Ducové</t>
  </si>
  <si>
    <t>O558354</t>
  </si>
  <si>
    <t>Obec Bašovce</t>
  </si>
  <si>
    <t>O558397</t>
  </si>
  <si>
    <t>Obec Šípkové</t>
  </si>
  <si>
    <t>O581399</t>
  </si>
  <si>
    <t>Obec Banka</t>
  </si>
  <si>
    <t>Senica</t>
  </si>
  <si>
    <t>O504203</t>
  </si>
  <si>
    <t>Mesto Senica</t>
  </si>
  <si>
    <t>O504220</t>
  </si>
  <si>
    <t>Obec Borský Svätý Jur</t>
  </si>
  <si>
    <t>O504238</t>
  </si>
  <si>
    <t>Obec Borský Mikuláš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</si>
  <si>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</si>
  <si>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</si>
  <si>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</si>
  <si>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</si>
  <si>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</si>
  <si>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</si>
  <si>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</si>
  <si>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</si>
  <si>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O504360</t>
  </si>
  <si>
    <t>Obec Hlboké</t>
  </si>
  <si>
    <t>O504386</t>
  </si>
  <si>
    <t>Obec Hradište pod Vrátnom</t>
  </si>
  <si>
    <t>O504416</t>
  </si>
  <si>
    <t>Obec Jablonica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</si>
  <si>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</si>
  <si>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</si>
  <si>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</si>
  <si>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</si>
  <si>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</si>
  <si>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</si>
  <si>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</si>
  <si>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</si>
  <si>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O504572</t>
  </si>
  <si>
    <t>Obec Moravský Svätý Ján</t>
  </si>
  <si>
    <t>O504602</t>
  </si>
  <si>
    <t>Obec Osuské</t>
  </si>
  <si>
    <t>O504645</t>
  </si>
  <si>
    <t>Obec Plavecký Peter</t>
  </si>
  <si>
    <t>O504700</t>
  </si>
  <si>
    <t>Obec Prietrž</t>
  </si>
  <si>
    <t>O504726</t>
  </si>
  <si>
    <t>Obec Prievaly</t>
  </si>
  <si>
    <t>O504777</t>
  </si>
  <si>
    <t>Obec Rovensko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</si>
  <si>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</si>
  <si>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</si>
  <si>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</si>
  <si>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</si>
  <si>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</si>
  <si>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</si>
  <si>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</si>
  <si>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</si>
  <si>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</si>
  <si>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</si>
  <si>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</si>
  <si>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</si>
  <si>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O556114</t>
  </si>
  <si>
    <t>Obec Sekule</t>
  </si>
  <si>
    <t>O556122</t>
  </si>
  <si>
    <t>Obec Rohov</t>
  </si>
  <si>
    <t>Skalica</t>
  </si>
  <si>
    <t>O504271</t>
  </si>
  <si>
    <t>Obec Brodské</t>
  </si>
  <si>
    <t>O504343</t>
  </si>
  <si>
    <t>Obec Dubovce</t>
  </si>
  <si>
    <t>O504351</t>
  </si>
  <si>
    <t>Mesto Gbely</t>
  </si>
  <si>
    <t>O504378</t>
  </si>
  <si>
    <t>Mesto Holíč</t>
  </si>
  <si>
    <t>O504432</t>
  </si>
  <si>
    <t>Obec Kátov</t>
  </si>
  <si>
    <t>O504459</t>
  </si>
  <si>
    <t>Obec Kopčany</t>
  </si>
  <si>
    <t>O504530</t>
  </si>
  <si>
    <t>Obec Letničie</t>
  </si>
  <si>
    <t>O504548</t>
  </si>
  <si>
    <t>Obec Lopašov</t>
  </si>
  <si>
    <t>O504564</t>
  </si>
  <si>
    <t>Obec Mokrý Háj</t>
  </si>
  <si>
    <t>O504599</t>
  </si>
  <si>
    <t>Obec Oreské</t>
  </si>
  <si>
    <t>O504611</t>
  </si>
  <si>
    <t>Obec Petrova Ves</t>
  </si>
  <si>
    <t>O504670</t>
  </si>
  <si>
    <t>Obec Popudinské Močidľany</t>
  </si>
  <si>
    <t>O504718</t>
  </si>
  <si>
    <t>Obec Prietržka</t>
  </si>
  <si>
    <t>O504734</t>
  </si>
  <si>
    <t>Obec Radimov</t>
  </si>
  <si>
    <t>O504742</t>
  </si>
  <si>
    <t>Obec Radošovce</t>
  </si>
  <si>
    <t>O504815</t>
  </si>
  <si>
    <t>Mesto Skalica</t>
  </si>
  <si>
    <t>O504939</t>
  </si>
  <si>
    <t>Obec Unín</t>
  </si>
  <si>
    <t>O504963</t>
  </si>
  <si>
    <t>Obec Vrádište</t>
  </si>
  <si>
    <t>Trnava</t>
  </si>
  <si>
    <t>O506745</t>
  </si>
  <si>
    <t>Mesto Trnava</t>
  </si>
  <si>
    <t>O506788</t>
  </si>
  <si>
    <t>Obec Bíňovce</t>
  </si>
  <si>
    <t>O506796</t>
  </si>
  <si>
    <t>Obec Bohdanovce nad Trnavou</t>
  </si>
  <si>
    <t>O506818</t>
  </si>
  <si>
    <t>Obec Boleráz</t>
  </si>
  <si>
    <t>O506826</t>
  </si>
  <si>
    <t>Obec Borová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</si>
  <si>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</si>
  <si>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</si>
  <si>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</si>
  <si>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</si>
  <si>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</si>
  <si>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</si>
  <si>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</si>
  <si>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</si>
  <si>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</si>
  <si>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</si>
  <si>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</si>
  <si>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</si>
  <si>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</si>
  <si>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</si>
  <si>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</si>
  <si>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</si>
  <si>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</si>
  <si>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</si>
  <si>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O507067</t>
  </si>
  <si>
    <t>Obec Horné Orešany</t>
  </si>
  <si>
    <t>O507156</t>
  </si>
  <si>
    <t>Obec Jaslovské Bohunice</t>
  </si>
  <si>
    <t>O507164</t>
  </si>
  <si>
    <t>Obec Kátlovce</t>
  </si>
  <si>
    <t>O507211</t>
  </si>
  <si>
    <t>Obec Košolná</t>
  </si>
  <si>
    <t>O507296</t>
  </si>
  <si>
    <t>Obec Majcichov</t>
  </si>
  <si>
    <t>O507318</t>
  </si>
  <si>
    <t>Obec Malženice</t>
  </si>
  <si>
    <t>O507512</t>
  </si>
  <si>
    <t>Obec Ružindol</t>
  </si>
  <si>
    <t>O507555</t>
  </si>
  <si>
    <t>Obec Smolenice</t>
  </si>
  <si>
    <t>O507571</t>
  </si>
  <si>
    <t>Obec Suchá nad Parnou</t>
  </si>
  <si>
    <t>O507601</t>
  </si>
  <si>
    <t>Obec Špačince</t>
  </si>
  <si>
    <t>O507636</t>
  </si>
  <si>
    <t>Obec Šúrovce</t>
  </si>
  <si>
    <t>O507687</t>
  </si>
  <si>
    <t>Obec Trstín</t>
  </si>
  <si>
    <t>O507741</t>
  </si>
  <si>
    <t>Obec Voderady</t>
  </si>
  <si>
    <t>O507768</t>
  </si>
  <si>
    <t>Obec Zavar</t>
  </si>
  <si>
    <t>O507776</t>
  </si>
  <si>
    <t>Obec Zeleneč</t>
  </si>
  <si>
    <t>O556483</t>
  </si>
  <si>
    <t>Obec Križovany nad Dudváhom</t>
  </si>
  <si>
    <t>O556491</t>
  </si>
  <si>
    <t>Obec Opoj</t>
  </si>
  <si>
    <t>O556513</t>
  </si>
  <si>
    <t>Obec Vlčkovce</t>
  </si>
  <si>
    <t>O556556</t>
  </si>
  <si>
    <t>Obec Pavlice</t>
  </si>
  <si>
    <t>O556564</t>
  </si>
  <si>
    <t>Obec Slovenská Nová Ves</t>
  </si>
  <si>
    <t>O556599</t>
  </si>
  <si>
    <t>Obec Dlhá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</si>
  <si>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</si>
  <si>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</si>
  <si>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</si>
  <si>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</si>
  <si>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</si>
  <si>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</si>
  <si>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</si>
  <si>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O580473</t>
  </si>
  <si>
    <t>Obec Biely Kostol</t>
  </si>
  <si>
    <t>O581020</t>
  </si>
  <si>
    <t>Obec Hrnčiarovce nad Parnou</t>
  </si>
  <si>
    <t>O581488</t>
  </si>
  <si>
    <t>Obec Zvončín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</si>
  <si>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</si>
  <si>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</si>
  <si>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</si>
  <si>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</si>
  <si>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</si>
  <si>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</t>
  </si>
  <si>
    <t>C60</t>
  </si>
  <si>
    <t>Reformovaná kresťanská cirkev na Slovensku, cirkevný zbor Dolný Štál</t>
  </si>
  <si>
    <t>S953</t>
  </si>
  <si>
    <t>S019</t>
  </si>
  <si>
    <t>PhDr. PaedDr. Attila Takács</t>
  </si>
  <si>
    <t>S043</t>
  </si>
  <si>
    <t>Lajos Tóth</t>
  </si>
  <si>
    <t>S233</t>
  </si>
  <si>
    <t>VOCATIO spol. s r.o.</t>
  </si>
  <si>
    <t>S242</t>
  </si>
  <si>
    <t>PaedDr. Andrej Argaláš</t>
  </si>
  <si>
    <t>S246</t>
  </si>
  <si>
    <t>Meduška n.o.</t>
  </si>
  <si>
    <t>S319</t>
  </si>
  <si>
    <t>Gos-Sk, s.r.o.</t>
  </si>
  <si>
    <t>S333</t>
  </si>
  <si>
    <t>Mgr. Gabriela Skotáková</t>
  </si>
  <si>
    <t>S363</t>
  </si>
  <si>
    <t>Magdaléna Deáková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</si>
  <si>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</si>
  <si>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</si>
  <si>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</si>
  <si>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</si>
  <si>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</si>
  <si>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</si>
  <si>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</si>
  <si>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</si>
  <si>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S569</t>
  </si>
  <si>
    <t>Súkromná stredná odborná škola podnikania, n.o.</t>
  </si>
  <si>
    <t>S568</t>
  </si>
  <si>
    <t>Medzinárodná škola kvality (Quality Schools International)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</si>
  <si>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</si>
  <si>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</si>
  <si>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</si>
  <si>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</si>
  <si>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</si>
  <si>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</si>
  <si>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</si>
  <si>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ADVENTIM, n. o.</t>
  </si>
  <si>
    <t>S970</t>
  </si>
  <si>
    <t>Regionálny úrad školskej správy v Trnave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</si>
  <si>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</si>
  <si>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</si>
  <si>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</si>
  <si>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</si>
  <si>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</si>
  <si>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</si>
  <si>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</si>
  <si>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</si>
  <si>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</si>
  <si>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</si>
  <si>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</si>
  <si>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</si>
  <si>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</si>
  <si>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</si>
  <si>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</si>
  <si>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</si>
  <si>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</si>
  <si>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</si>
  <si>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</si>
  <si>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</si>
  <si>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</si>
  <si>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</si>
  <si>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</si>
  <si>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</si>
  <si>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</si>
  <si>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</si>
  <si>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</si>
  <si>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</si>
  <si>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</si>
  <si>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</si>
  <si>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</si>
  <si>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</si>
  <si>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</si>
  <si>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</si>
  <si>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</si>
  <si>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</si>
  <si>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</si>
  <si>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</si>
  <si>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C81</t>
  </si>
  <si>
    <t>C86</t>
  </si>
  <si>
    <t>S1006</t>
  </si>
  <si>
    <t>S1013</t>
  </si>
  <si>
    <t>S525</t>
  </si>
  <si>
    <t>S788</t>
  </si>
  <si>
    <t>S822</t>
  </si>
  <si>
    <t>S920</t>
  </si>
  <si>
    <t>SP0006</t>
  </si>
  <si>
    <t>SP0046</t>
  </si>
  <si>
    <t>SP0047</t>
  </si>
  <si>
    <t>SP0052</t>
  </si>
  <si>
    <t>SP0059</t>
  </si>
  <si>
    <t>Rímskokatolícka cirkev Farnosť Veľký Meder</t>
  </si>
  <si>
    <t>Reformovaná kresťanská cirkev na Slovensku, Cirkevný zbor Šamorín</t>
  </si>
  <si>
    <t>KÚZELNÁ ŠKOLKA s.r.o.</t>
  </si>
  <si>
    <t>ORTEA, s.r.o.</t>
  </si>
  <si>
    <t>Súkromná materská škola Lienka</t>
  </si>
  <si>
    <t>Škôlkárik a Školáčik, n.o.</t>
  </si>
  <si>
    <t>AKO U MAMY n.o.</t>
  </si>
  <si>
    <t>DIM, spol. s r.o.</t>
  </si>
  <si>
    <t>Montekid o.z.</t>
  </si>
  <si>
    <t>Komunitný montessori klub Slnečnica, O.Z.</t>
  </si>
  <si>
    <t>Veselá farmička</t>
  </si>
  <si>
    <t>Hoxfort s.r.o.</t>
  </si>
  <si>
    <t>LITTLE KINGDOM, s. r. o.</t>
  </si>
  <si>
    <t>S557</t>
  </si>
  <si>
    <t>S642</t>
  </si>
  <si>
    <t>S751</t>
  </si>
  <si>
    <t>S883</t>
  </si>
  <si>
    <t>S901</t>
  </si>
  <si>
    <t>AST DENT, s.r.o.</t>
  </si>
  <si>
    <t>Mgr. Juraj Ezechiáš</t>
  </si>
  <si>
    <t>Mgr. Balász Deák</t>
  </si>
  <si>
    <t>Aktivity pre deti, o.z.</t>
  </si>
  <si>
    <t>Občianske združenie ART BIN</t>
  </si>
  <si>
    <t>S780</t>
  </si>
  <si>
    <t>LOGaDYS n. o.</t>
  </si>
  <si>
    <t>Felix Trnava, o.z.</t>
  </si>
  <si>
    <t>TACSE - Inštitút vzdelávania, s.r. o.</t>
  </si>
  <si>
    <t>Kraj zriaďovateľa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</si>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</sst>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73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1" fontId="1" fillId="3" borderId="2" xfId="1" applyNumberFormat="1" applyFont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0" fontId="1" fillId="3" borderId="2" xfId="4" applyFont="1" applyFill="1" applyBorder="1" applyAlignment="1">
      <alignment horizontal="center" vertical="center"/>
    </xf>
    <xf numFmtId="0" fontId="1" fillId="3" borderId="2" xfId="4" applyFont="1" applyFill="1" applyBorder="1" applyAlignment="1">
      <alignment horizontal="center" vertical="center" wrapText="1"/>
    </xf>
    <xf numFmtId="0" fontId="1" fillId="3" borderId="0" xfId="3" applyFont="1" applyFill="1" applyAlignment="1">
      <alignment vertical="center"/>
    </xf>
    <xf numFmtId="3" fontId="2" fillId="5" borderId="15" xfId="1" applyNumberFormat="1" applyFont="1" applyFill="1" applyBorder="1" applyAlignment="1">
      <alignment horizontal="center" vertical="center" wrapText="1"/>
    </xf>
    <xf numFmtId="3" fontId="2" fillId="5" borderId="16" xfId="1" applyNumberFormat="1" applyFont="1" applyFill="1" applyBorder="1" applyAlignment="1">
      <alignment horizontal="center" vertical="center" wrapText="1"/>
    </xf>
    <xf numFmtId="3" fontId="2" fillId="5" borderId="11" xfId="1" applyNumberFormat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3" fontId="2" fillId="8" borderId="6" xfId="2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9" borderId="16" xfId="1" applyNumberFormat="1" applyFont="1" applyFill="1" applyBorder="1" applyAlignment="1">
      <alignment horizontal="center" vertical="center" wrapText="1"/>
    </xf>
    <xf numFmtId="3" fontId="2" fillId="9" borderId="17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3" fontId="2" fillId="11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2" fillId="11" borderId="4" xfId="3" applyFont="1" applyFill="1" applyBorder="1" applyAlignment="1">
      <alignment horizontal="left" vertical="center"/>
    </xf>
    <xf numFmtId="3" fontId="2" fillId="12" borderId="6" xfId="2" applyNumberFormat="1" applyFont="1" applyFill="1" applyBorder="1" applyAlignment="1">
      <alignment horizontal="center" vertical="center" wrapText="1"/>
    </xf>
    <xf numFmtId="3" fontId="2" fillId="5" borderId="14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5" xfId="1" applyNumberFormat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3" fontId="2" fillId="12" borderId="7" xfId="2" applyNumberFormat="1" applyFont="1" applyFill="1" applyBorder="1" applyAlignment="1">
      <alignment horizontal="right" vertical="center" wrapText="1"/>
    </xf>
    <xf numFmtId="3" fontId="8" fillId="4" borderId="6" xfId="1" applyNumberFormat="1" applyFont="1" applyFill="1" applyBorder="1" applyAlignment="1">
      <alignment horizontal="center" vertical="center" wrapText="1"/>
    </xf>
    <xf numFmtId="3" fontId="1" fillId="4" borderId="8" xfId="3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1" fillId="4" borderId="9" xfId="3" applyNumberFormat="1" applyFont="1" applyFill="1" applyBorder="1" applyAlignment="1">
      <alignment vertical="center"/>
    </xf>
    <xf numFmtId="3" fontId="2" fillId="6" borderId="9" xfId="1" applyNumberFormat="1" applyFont="1" applyFill="1" applyBorder="1" applyAlignment="1">
      <alignment horizontal="right" vertical="center" wrapText="1"/>
    </xf>
    <xf numFmtId="3" fontId="1" fillId="5" borderId="19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5" borderId="5" xfId="1" applyNumberFormat="1" applyFont="1" applyFill="1" applyBorder="1" applyAlignment="1">
      <alignment horizontal="right" vertical="center" wrapText="1"/>
    </xf>
    <xf numFmtId="3" fontId="1" fillId="2" borderId="13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13" borderId="18" xfId="3" applyNumberFormat="1" applyFont="1" applyFill="1" applyBorder="1" applyAlignment="1">
      <alignment horizontal="right" vertical="center"/>
    </xf>
    <xf numFmtId="3" fontId="1" fillId="2" borderId="5" xfId="1" applyNumberFormat="1" applyFont="1" applyFill="1" applyBorder="1" applyAlignment="1">
      <alignment horizontal="right" vertical="center" wrapText="1"/>
    </xf>
    <xf numFmtId="3" fontId="1" fillId="9" borderId="2" xfId="1" applyNumberFormat="1" applyFont="1" applyFill="1" applyBorder="1" applyAlignment="1">
      <alignment horizontal="right" vertical="center" wrapText="1"/>
    </xf>
    <xf numFmtId="3" fontId="1" fillId="9" borderId="20" xfId="1" applyNumberFormat="1" applyFont="1" applyFill="1" applyBorder="1" applyAlignment="1">
      <alignment horizontal="right" vertical="center" wrapText="1"/>
    </xf>
    <xf numFmtId="3" fontId="1" fillId="6" borderId="19" xfId="1" applyNumberFormat="1" applyFont="1" applyFill="1" applyBorder="1" applyAlignment="1">
      <alignment horizontal="right" vertical="center" wrapText="1"/>
    </xf>
    <xf numFmtId="3" fontId="1" fillId="6" borderId="2" xfId="1" applyNumberFormat="1" applyFont="1" applyFill="1" applyBorder="1" applyAlignment="1">
      <alignment horizontal="right" vertical="center" wrapText="1"/>
    </xf>
    <xf numFmtId="3" fontId="1" fillId="7" borderId="20" xfId="1" applyNumberFormat="1" applyFont="1" applyFill="1" applyBorder="1" applyAlignment="1">
      <alignment horizontal="right" vertical="center" wrapText="1"/>
    </xf>
    <xf numFmtId="3" fontId="2" fillId="4" borderId="7" xfId="1" applyNumberFormat="1" applyFont="1" applyFill="1" applyBorder="1" applyAlignment="1">
      <alignment horizontal="right" vertical="center" wrapText="1"/>
    </xf>
    <xf numFmtId="3" fontId="2" fillId="8" borderId="7" xfId="2" applyNumberFormat="1" applyFont="1" applyFill="1" applyBorder="1" applyAlignment="1">
      <alignment horizontal="right" vertical="center" wrapText="1"/>
    </xf>
    <xf numFmtId="3" fontId="2" fillId="10" borderId="15" xfId="1" applyNumberFormat="1" applyFont="1" applyFill="1" applyBorder="1" applyAlignment="1">
      <alignment horizontal="center" vertical="center" wrapText="1"/>
    </xf>
    <xf numFmtId="3" fontId="1" fillId="10" borderId="19" xfId="1" applyNumberFormat="1" applyFont="1" applyFill="1" applyBorder="1" applyAlignment="1">
      <alignment horizontal="right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9" borderId="9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3" xfId="2" applyNumberFormat="1" applyFont="1" applyFill="1" applyBorder="1" applyAlignment="1">
      <alignment horizontal="center" vertical="center" textRotation="90" wrapText="1"/>
    </xf>
    <xf numFmtId="0" fontId="2" fillId="7" borderId="11" xfId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1" fontId="1" fillId="3" borderId="2" xfId="1" applyNumberFormat="1" applyFont="1" applyFill="1" applyBorder="1" applyAlignment="1">
      <alignment vertical="center" wrapText="1"/>
    </xf>
    <xf numFmtId="0" fontId="2" fillId="11" borderId="25" xfId="3" applyFont="1" applyFill="1" applyBorder="1" applyAlignment="1">
      <alignment vertical="center"/>
    </xf>
    <xf numFmtId="0" fontId="2" fillId="11" borderId="21" xfId="3" applyFont="1" applyFill="1" applyBorder="1" applyAlignment="1">
      <alignment horizontal="center" vertical="center"/>
    </xf>
    <xf numFmtId="0" fontId="2" fillId="11" borderId="24" xfId="3" applyFont="1" applyFill="1" applyBorder="1" applyAlignment="1">
      <alignment vertical="center"/>
    </xf>
    <xf numFmtId="0" fontId="2" fillId="11" borderId="3" xfId="3" applyFont="1" applyFill="1" applyBorder="1" applyAlignment="1">
      <alignment vertical="center"/>
    </xf>
    <xf numFmtId="0" fontId="2" fillId="11" borderId="21" xfId="3" applyFont="1" applyFill="1" applyBorder="1" applyAlignment="1">
      <alignment horizontal="center" vertical="center"/>
    </xf>
    <xf numFmtId="0" fontId="2" fillId="11" borderId="22" xfId="3" applyFont="1" applyFill="1" applyBorder="1" applyAlignment="1">
      <alignment horizontal="center" vertical="center"/>
    </xf>
  </cellXfs>
  <cellStyles count="7">
    <cellStyle name="Normálna" xfId="0" builtinId="0"/>
    <cellStyle name="Normálna 2" xfId="5"/>
    <cellStyle name="Normálna 2 2" xfId="6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T275"/>
  <sheetViews>
    <sheetView tabSelected="1" topLeftCell="B1" zoomScaleNormal="100" zoomScaleSheetLayoutView="100" workbookViewId="0">
      <pane xSplit="6" topLeftCell="H1" activePane="topRight" state="frozen"/>
      <selection activeCell="D1" sqref="D1"/>
      <selection pane="topRight" activeCell="B1" sqref="B1"/>
    </sheetView>
  </sheetViews>
  <sheetFormatPr defaultColWidth="9.140625" defaultRowHeight="12.75" x14ac:dyDescent="0.25"/>
  <cols>
    <col min="1" max="2" width="4" style="65" customWidth="1"/>
    <col min="3" max="3" width="7.42578125" style="65" hidden="1" customWidth="1"/>
    <col min="4" max="4" width="17.42578125" style="65" hidden="1" customWidth="1"/>
    <col min="5" max="5" width="10.85546875" style="65" customWidth="1"/>
    <col min="6" max="6" width="8" style="65" customWidth="1"/>
    <col min="7" max="7" width="41.85546875" style="3" customWidth="1"/>
    <col min="8" max="8" width="12.85546875" style="65" customWidth="1"/>
    <col min="9" max="9" width="13.42578125" style="35" customWidth="1"/>
    <col min="10" max="10" width="13.42578125" style="31" customWidth="1"/>
    <col min="11" max="24" width="11.28515625" style="31" customWidth="1"/>
    <col min="25" max="25" width="11.28515625" style="3" customWidth="1"/>
    <col min="26" max="26" width="14.140625" style="3" customWidth="1"/>
    <col min="27" max="28" width="11.28515625" style="3" customWidth="1"/>
    <col min="29" max="29" width="12.42578125" style="3" customWidth="1"/>
    <col min="30" max="30" width="17.5703125" style="3" bestFit="1" customWidth="1"/>
    <col min="31" max="31" width="17.42578125" style="3" bestFit="1" customWidth="1"/>
    <col min="32" max="33" width="14.7109375" style="3" bestFit="1" customWidth="1"/>
    <col min="34" max="34" width="15" style="3" bestFit="1" customWidth="1"/>
    <col min="35" max="36" width="14.7109375" style="3" bestFit="1" customWidth="1"/>
    <col min="37" max="40" width="11.28515625" style="3" customWidth="1"/>
    <col min="41" max="41" width="12.42578125" style="3" customWidth="1"/>
    <col min="42" max="42" width="11.28515625" style="31" customWidth="1"/>
    <col min="43" max="43" width="14.7109375" style="3" customWidth="1"/>
    <col min="44" max="45" width="11.28515625" style="3" customWidth="1"/>
    <col min="46" max="46" width="13.28515625" style="3" customWidth="1"/>
    <col min="47" max="16384" width="9.140625" style="3"/>
  </cols>
  <sheetData>
    <row r="1" spans="1:46" s="2" customFormat="1" ht="141.75" customHeight="1" thickBot="1" x14ac:dyDescent="0.3">
      <c r="A1" s="1" t="s">
        <v>0</v>
      </c>
      <c r="B1" s="1" t="s">
        <v>603</v>
      </c>
      <c r="C1" s="1" t="s">
        <v>1</v>
      </c>
      <c r="D1" s="1" t="s">
        <v>2</v>
      </c>
      <c r="E1" s="1" t="s">
        <v>3</v>
      </c>
      <c r="F1" s="1" t="s">
        <v>4</v>
      </c>
      <c r="G1" s="62" t="s">
        <v>5</v>
      </c>
      <c r="H1" s="63" t="s">
        <v>6</v>
      </c>
      <c r="I1" s="33" t="s">
        <v>525</v>
      </c>
      <c r="J1" s="37" t="s">
        <v>526</v>
      </c>
      <c r="K1" s="17" t="s">
        <v>527</v>
      </c>
      <c r="L1" s="18" t="s">
        <v>528</v>
      </c>
      <c r="M1" s="18" t="s">
        <v>529</v>
      </c>
      <c r="N1" s="18" t="s">
        <v>530</v>
      </c>
      <c r="O1" s="18" t="s">
        <v>531</v>
      </c>
      <c r="P1" s="18" t="s">
        <v>532</v>
      </c>
      <c r="Q1" s="18" t="s">
        <v>533</v>
      </c>
      <c r="R1" s="18" t="s">
        <v>534</v>
      </c>
      <c r="S1" s="18" t="s">
        <v>535</v>
      </c>
      <c r="T1" s="18" t="s">
        <v>536</v>
      </c>
      <c r="U1" s="18" t="s">
        <v>557</v>
      </c>
      <c r="V1" s="18" t="s">
        <v>537</v>
      </c>
      <c r="W1" s="18" t="s">
        <v>538</v>
      </c>
      <c r="X1" s="19" t="s">
        <v>539</v>
      </c>
      <c r="Y1" s="20" t="s">
        <v>540</v>
      </c>
      <c r="Z1" s="64" t="s">
        <v>558</v>
      </c>
      <c r="AA1" s="64" t="s">
        <v>541</v>
      </c>
      <c r="AB1" s="21" t="s">
        <v>542</v>
      </c>
      <c r="AC1" s="22" t="s">
        <v>543</v>
      </c>
      <c r="AD1" s="23" t="s">
        <v>544</v>
      </c>
      <c r="AE1" s="24" t="s">
        <v>545</v>
      </c>
      <c r="AF1" s="25" t="s">
        <v>546</v>
      </c>
      <c r="AG1" s="26" t="s">
        <v>547</v>
      </c>
      <c r="AH1" s="26" t="s">
        <v>548</v>
      </c>
      <c r="AI1" s="26" t="s">
        <v>549</v>
      </c>
      <c r="AJ1" s="26" t="s">
        <v>559</v>
      </c>
      <c r="AK1" s="26" t="s">
        <v>550</v>
      </c>
      <c r="AL1" s="26" t="s">
        <v>551</v>
      </c>
      <c r="AM1" s="26" t="s">
        <v>552</v>
      </c>
      <c r="AN1" s="41" t="s">
        <v>561</v>
      </c>
      <c r="AO1" s="39" t="s">
        <v>560</v>
      </c>
      <c r="AP1" s="60" t="s">
        <v>553</v>
      </c>
      <c r="AQ1" s="58" t="s">
        <v>554</v>
      </c>
      <c r="AR1" s="27" t="s">
        <v>555</v>
      </c>
      <c r="AS1" s="28" t="s">
        <v>556</v>
      </c>
      <c r="AT1" s="39" t="s">
        <v>562</v>
      </c>
    </row>
    <row r="2" spans="1:46" ht="12.75" customHeight="1" thickTop="1" x14ac:dyDescent="0.25">
      <c r="A2" s="4" t="s">
        <v>12</v>
      </c>
      <c r="B2" s="4" t="s">
        <v>12</v>
      </c>
      <c r="C2" s="8">
        <v>207</v>
      </c>
      <c r="D2" s="4" t="s">
        <v>394</v>
      </c>
      <c r="E2" s="7" t="s">
        <v>13</v>
      </c>
      <c r="F2" s="5" t="s">
        <v>7</v>
      </c>
      <c r="G2" s="6" t="s">
        <v>524</v>
      </c>
      <c r="H2" s="36">
        <v>54130531</v>
      </c>
      <c r="I2" s="38">
        <v>20891673</v>
      </c>
      <c r="J2" s="34">
        <f t="shared" ref="J2:J31" si="0">SUM(K2:X2)</f>
        <v>1218021</v>
      </c>
      <c r="K2" s="44">
        <v>77786</v>
      </c>
      <c r="L2" s="45">
        <v>42729</v>
      </c>
      <c r="M2" s="45">
        <v>983184</v>
      </c>
      <c r="N2" s="45">
        <v>6000</v>
      </c>
      <c r="O2" s="45">
        <v>0</v>
      </c>
      <c r="P2" s="45">
        <v>2000</v>
      </c>
      <c r="Q2" s="45">
        <v>31178</v>
      </c>
      <c r="R2" s="45">
        <v>24941</v>
      </c>
      <c r="S2" s="45">
        <v>0</v>
      </c>
      <c r="T2" s="45">
        <v>0</v>
      </c>
      <c r="U2" s="45">
        <v>40177</v>
      </c>
      <c r="V2" s="45">
        <v>1200</v>
      </c>
      <c r="W2" s="45">
        <v>700</v>
      </c>
      <c r="X2" s="46">
        <v>8126</v>
      </c>
      <c r="Y2" s="43">
        <f t="shared" ref="Y2:Y65" si="1">Z2+AA2+AB2</f>
        <v>215602</v>
      </c>
      <c r="Z2" s="53">
        <v>215602</v>
      </c>
      <c r="AA2" s="54">
        <v>0</v>
      </c>
      <c r="AB2" s="55">
        <v>0</v>
      </c>
      <c r="AC2" s="56">
        <v>26143</v>
      </c>
      <c r="AD2" s="57">
        <v>0</v>
      </c>
      <c r="AE2" s="29">
        <f t="shared" ref="AE2:AE65" si="2">AF2+AG2+AH2+AI2+AJ2+AK2+AL2+AM2+AN2+AO2</f>
        <v>0</v>
      </c>
      <c r="AF2" s="47">
        <v>0</v>
      </c>
      <c r="AG2" s="48">
        <v>0</v>
      </c>
      <c r="AH2" s="48">
        <v>0</v>
      </c>
      <c r="AI2" s="48">
        <v>0</v>
      </c>
      <c r="AJ2" s="49">
        <v>0</v>
      </c>
      <c r="AK2" s="48">
        <v>0</v>
      </c>
      <c r="AL2" s="48">
        <v>0</v>
      </c>
      <c r="AM2" s="48">
        <v>0</v>
      </c>
      <c r="AN2" s="50">
        <v>0</v>
      </c>
      <c r="AO2" s="42">
        <v>0</v>
      </c>
      <c r="AP2" s="61">
        <f t="shared" ref="AP2:AP65" si="3">AQ2+AR2+AS2</f>
        <v>0</v>
      </c>
      <c r="AQ2" s="59">
        <v>0</v>
      </c>
      <c r="AR2" s="51">
        <v>0</v>
      </c>
      <c r="AS2" s="52">
        <v>0</v>
      </c>
      <c r="AT2" s="40">
        <v>0</v>
      </c>
    </row>
    <row r="3" spans="1:46" ht="12.75" customHeight="1" x14ac:dyDescent="0.25">
      <c r="A3" s="4" t="s">
        <v>12</v>
      </c>
      <c r="B3" s="4" t="s">
        <v>12</v>
      </c>
      <c r="C3" s="8">
        <v>207</v>
      </c>
      <c r="D3" s="4" t="s">
        <v>394</v>
      </c>
      <c r="E3" s="5" t="s">
        <v>14</v>
      </c>
      <c r="F3" s="5" t="s">
        <v>8</v>
      </c>
      <c r="G3" s="6" t="s">
        <v>15</v>
      </c>
      <c r="H3" s="36">
        <v>37836901</v>
      </c>
      <c r="I3" s="38">
        <v>50987707</v>
      </c>
      <c r="J3" s="34">
        <f t="shared" si="0"/>
        <v>1248038</v>
      </c>
      <c r="K3" s="44">
        <v>193803</v>
      </c>
      <c r="L3" s="45">
        <v>0</v>
      </c>
      <c r="M3" s="45">
        <v>35269</v>
      </c>
      <c r="N3" s="45">
        <v>28000</v>
      </c>
      <c r="O3" s="45">
        <v>97466</v>
      </c>
      <c r="P3" s="45">
        <v>4090</v>
      </c>
      <c r="Q3" s="45">
        <v>359328</v>
      </c>
      <c r="R3" s="45">
        <v>0</v>
      </c>
      <c r="S3" s="45">
        <v>0</v>
      </c>
      <c r="T3" s="45">
        <v>0</v>
      </c>
      <c r="U3" s="45">
        <v>172116</v>
      </c>
      <c r="V3" s="45">
        <v>154031</v>
      </c>
      <c r="W3" s="45">
        <v>0</v>
      </c>
      <c r="X3" s="46">
        <v>203935</v>
      </c>
      <c r="Y3" s="43">
        <f t="shared" si="1"/>
        <v>80000</v>
      </c>
      <c r="Z3" s="53">
        <v>0</v>
      </c>
      <c r="AA3" s="54">
        <v>80000</v>
      </c>
      <c r="AB3" s="55">
        <v>0</v>
      </c>
      <c r="AC3" s="56">
        <v>42964</v>
      </c>
      <c r="AD3" s="57">
        <v>1918294</v>
      </c>
      <c r="AE3" s="29">
        <f t="shared" si="2"/>
        <v>0</v>
      </c>
      <c r="AF3" s="47">
        <v>0</v>
      </c>
      <c r="AG3" s="48">
        <v>0</v>
      </c>
      <c r="AH3" s="48">
        <v>0</v>
      </c>
      <c r="AI3" s="48">
        <v>0</v>
      </c>
      <c r="AJ3" s="49">
        <v>0</v>
      </c>
      <c r="AK3" s="48">
        <v>0</v>
      </c>
      <c r="AL3" s="48">
        <v>0</v>
      </c>
      <c r="AM3" s="48">
        <v>0</v>
      </c>
      <c r="AN3" s="50">
        <v>0</v>
      </c>
      <c r="AO3" s="42">
        <v>0</v>
      </c>
      <c r="AP3" s="61">
        <f t="shared" si="3"/>
        <v>0</v>
      </c>
      <c r="AQ3" s="59">
        <v>0</v>
      </c>
      <c r="AR3" s="51">
        <v>0</v>
      </c>
      <c r="AS3" s="52">
        <v>0</v>
      </c>
      <c r="AT3" s="40">
        <v>0</v>
      </c>
    </row>
    <row r="4" spans="1:46" ht="12.75" customHeight="1" x14ac:dyDescent="0.25">
      <c r="A4" s="4" t="s">
        <v>12</v>
      </c>
      <c r="B4" s="4" t="s">
        <v>12</v>
      </c>
      <c r="C4" s="8">
        <v>201</v>
      </c>
      <c r="D4" s="4" t="s">
        <v>16</v>
      </c>
      <c r="E4" s="5" t="s">
        <v>17</v>
      </c>
      <c r="F4" s="5" t="s">
        <v>9</v>
      </c>
      <c r="G4" s="6" t="s">
        <v>18</v>
      </c>
      <c r="H4" s="36">
        <v>305383</v>
      </c>
      <c r="I4" s="38">
        <v>6517427</v>
      </c>
      <c r="J4" s="34">
        <f t="shared" si="0"/>
        <v>633458</v>
      </c>
      <c r="K4" s="44">
        <v>13707</v>
      </c>
      <c r="L4" s="45">
        <v>61595</v>
      </c>
      <c r="M4" s="45">
        <v>163865</v>
      </c>
      <c r="N4" s="45">
        <v>0</v>
      </c>
      <c r="O4" s="45">
        <v>0</v>
      </c>
      <c r="P4" s="45">
        <v>0</v>
      </c>
      <c r="Q4" s="45">
        <v>79226</v>
      </c>
      <c r="R4" s="45">
        <v>146321</v>
      </c>
      <c r="S4" s="45">
        <v>2900</v>
      </c>
      <c r="T4" s="45">
        <v>0</v>
      </c>
      <c r="U4" s="45">
        <v>63822</v>
      </c>
      <c r="V4" s="45">
        <v>0</v>
      </c>
      <c r="W4" s="45">
        <v>18200</v>
      </c>
      <c r="X4" s="46">
        <v>83822</v>
      </c>
      <c r="Y4" s="43">
        <f t="shared" si="1"/>
        <v>0</v>
      </c>
      <c r="Z4" s="53">
        <v>0</v>
      </c>
      <c r="AA4" s="54">
        <v>0</v>
      </c>
      <c r="AB4" s="55">
        <v>0</v>
      </c>
      <c r="AC4" s="56">
        <v>59249</v>
      </c>
      <c r="AD4" s="57">
        <v>325253</v>
      </c>
      <c r="AE4" s="29">
        <f t="shared" si="2"/>
        <v>222587</v>
      </c>
      <c r="AF4" s="47">
        <v>0</v>
      </c>
      <c r="AG4" s="48">
        <v>9092</v>
      </c>
      <c r="AH4" s="48">
        <v>0</v>
      </c>
      <c r="AI4" s="48">
        <v>170028</v>
      </c>
      <c r="AJ4" s="49">
        <v>4968</v>
      </c>
      <c r="AK4" s="48">
        <v>13687</v>
      </c>
      <c r="AL4" s="48">
        <v>7111</v>
      </c>
      <c r="AM4" s="48">
        <v>0</v>
      </c>
      <c r="AN4" s="50">
        <v>0</v>
      </c>
      <c r="AO4" s="42">
        <v>17701</v>
      </c>
      <c r="AP4" s="61">
        <f t="shared" si="3"/>
        <v>0</v>
      </c>
      <c r="AQ4" s="59">
        <v>0</v>
      </c>
      <c r="AR4" s="51">
        <v>0</v>
      </c>
      <c r="AS4" s="52">
        <v>0</v>
      </c>
      <c r="AT4" s="40">
        <v>0</v>
      </c>
    </row>
    <row r="5" spans="1:46" ht="12.75" customHeight="1" x14ac:dyDescent="0.25">
      <c r="A5" s="4" t="s">
        <v>12</v>
      </c>
      <c r="B5" s="4" t="s">
        <v>12</v>
      </c>
      <c r="C5" s="8">
        <v>201</v>
      </c>
      <c r="D5" s="4" t="s">
        <v>16</v>
      </c>
      <c r="E5" s="5" t="s">
        <v>19</v>
      </c>
      <c r="F5" s="5" t="s">
        <v>9</v>
      </c>
      <c r="G5" s="6" t="s">
        <v>20</v>
      </c>
      <c r="H5" s="36">
        <v>305251</v>
      </c>
      <c r="I5" s="38">
        <v>0</v>
      </c>
      <c r="J5" s="34">
        <f t="shared" si="0"/>
        <v>2892</v>
      </c>
      <c r="K5" s="44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2892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6">
        <v>0</v>
      </c>
      <c r="Y5" s="43">
        <f t="shared" si="1"/>
        <v>0</v>
      </c>
      <c r="Z5" s="53">
        <v>0</v>
      </c>
      <c r="AA5" s="54">
        <v>0</v>
      </c>
      <c r="AB5" s="55">
        <v>0</v>
      </c>
      <c r="AC5" s="56">
        <v>0</v>
      </c>
      <c r="AD5" s="57">
        <v>0</v>
      </c>
      <c r="AE5" s="29">
        <f t="shared" si="2"/>
        <v>0</v>
      </c>
      <c r="AF5" s="47">
        <v>0</v>
      </c>
      <c r="AG5" s="48">
        <v>0</v>
      </c>
      <c r="AH5" s="48">
        <v>0</v>
      </c>
      <c r="AI5" s="48">
        <v>0</v>
      </c>
      <c r="AJ5" s="49">
        <v>0</v>
      </c>
      <c r="AK5" s="48">
        <v>0</v>
      </c>
      <c r="AL5" s="48">
        <v>0</v>
      </c>
      <c r="AM5" s="48">
        <v>0</v>
      </c>
      <c r="AN5" s="50">
        <v>0</v>
      </c>
      <c r="AO5" s="42">
        <v>0</v>
      </c>
      <c r="AP5" s="61">
        <f t="shared" si="3"/>
        <v>0</v>
      </c>
      <c r="AQ5" s="59">
        <v>0</v>
      </c>
      <c r="AR5" s="51">
        <v>0</v>
      </c>
      <c r="AS5" s="52">
        <v>0</v>
      </c>
      <c r="AT5" s="40">
        <v>0</v>
      </c>
    </row>
    <row r="6" spans="1:46" ht="12.75" customHeight="1" x14ac:dyDescent="0.25">
      <c r="A6" s="4" t="s">
        <v>12</v>
      </c>
      <c r="B6" s="4" t="s">
        <v>12</v>
      </c>
      <c r="C6" s="8">
        <v>201</v>
      </c>
      <c r="D6" s="4" t="s">
        <v>16</v>
      </c>
      <c r="E6" s="5" t="s">
        <v>21</v>
      </c>
      <c r="F6" s="5" t="s">
        <v>9</v>
      </c>
      <c r="G6" s="6" t="s">
        <v>22</v>
      </c>
      <c r="H6" s="36">
        <v>305260</v>
      </c>
      <c r="I6" s="38">
        <v>0</v>
      </c>
      <c r="J6" s="34">
        <f t="shared" si="0"/>
        <v>4634</v>
      </c>
      <c r="K6" s="44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4634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6">
        <v>0</v>
      </c>
      <c r="Y6" s="43">
        <f t="shared" si="1"/>
        <v>0</v>
      </c>
      <c r="Z6" s="53">
        <v>0</v>
      </c>
      <c r="AA6" s="54">
        <v>0</v>
      </c>
      <c r="AB6" s="55">
        <v>0</v>
      </c>
      <c r="AC6" s="56">
        <v>0</v>
      </c>
      <c r="AD6" s="57">
        <v>0</v>
      </c>
      <c r="AE6" s="29">
        <f t="shared" si="2"/>
        <v>0</v>
      </c>
      <c r="AF6" s="47">
        <v>0</v>
      </c>
      <c r="AG6" s="48">
        <v>0</v>
      </c>
      <c r="AH6" s="48">
        <v>0</v>
      </c>
      <c r="AI6" s="48">
        <v>0</v>
      </c>
      <c r="AJ6" s="49">
        <v>0</v>
      </c>
      <c r="AK6" s="48">
        <v>0</v>
      </c>
      <c r="AL6" s="48">
        <v>0</v>
      </c>
      <c r="AM6" s="48">
        <v>0</v>
      </c>
      <c r="AN6" s="50">
        <v>0</v>
      </c>
      <c r="AO6" s="42">
        <v>0</v>
      </c>
      <c r="AP6" s="61">
        <f t="shared" si="3"/>
        <v>0</v>
      </c>
      <c r="AQ6" s="59">
        <v>0</v>
      </c>
      <c r="AR6" s="51">
        <v>0</v>
      </c>
      <c r="AS6" s="52">
        <v>0</v>
      </c>
      <c r="AT6" s="40">
        <v>0</v>
      </c>
    </row>
    <row r="7" spans="1:46" ht="12.75" customHeight="1" x14ac:dyDescent="0.25">
      <c r="A7" s="4" t="s">
        <v>12</v>
      </c>
      <c r="B7" s="4" t="s">
        <v>12</v>
      </c>
      <c r="C7" s="8">
        <v>201</v>
      </c>
      <c r="D7" s="4" t="s">
        <v>16</v>
      </c>
      <c r="E7" s="5" t="s">
        <v>23</v>
      </c>
      <c r="F7" s="5" t="s">
        <v>9</v>
      </c>
      <c r="G7" s="6" t="s">
        <v>24</v>
      </c>
      <c r="H7" s="36">
        <v>305278</v>
      </c>
      <c r="I7" s="38">
        <v>0</v>
      </c>
      <c r="J7" s="34">
        <f t="shared" si="0"/>
        <v>6330</v>
      </c>
      <c r="K7" s="44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4874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6">
        <v>1456</v>
      </c>
      <c r="Y7" s="43">
        <f t="shared" si="1"/>
        <v>0</v>
      </c>
      <c r="Z7" s="53">
        <v>0</v>
      </c>
      <c r="AA7" s="54">
        <v>0</v>
      </c>
      <c r="AB7" s="55">
        <v>0</v>
      </c>
      <c r="AC7" s="56">
        <v>0</v>
      </c>
      <c r="AD7" s="57">
        <v>0</v>
      </c>
      <c r="AE7" s="29">
        <f t="shared" si="2"/>
        <v>0</v>
      </c>
      <c r="AF7" s="47">
        <v>0</v>
      </c>
      <c r="AG7" s="48">
        <v>0</v>
      </c>
      <c r="AH7" s="48">
        <v>0</v>
      </c>
      <c r="AI7" s="48">
        <v>0</v>
      </c>
      <c r="AJ7" s="49">
        <v>0</v>
      </c>
      <c r="AK7" s="48">
        <v>0</v>
      </c>
      <c r="AL7" s="48">
        <v>0</v>
      </c>
      <c r="AM7" s="48">
        <v>0</v>
      </c>
      <c r="AN7" s="50">
        <v>0</v>
      </c>
      <c r="AO7" s="42">
        <v>0</v>
      </c>
      <c r="AP7" s="61">
        <f t="shared" si="3"/>
        <v>0</v>
      </c>
      <c r="AQ7" s="59">
        <v>0</v>
      </c>
      <c r="AR7" s="51">
        <v>0</v>
      </c>
      <c r="AS7" s="52">
        <v>0</v>
      </c>
      <c r="AT7" s="40">
        <v>0</v>
      </c>
    </row>
    <row r="8" spans="1:46" ht="12.75" customHeight="1" x14ac:dyDescent="0.25">
      <c r="A8" s="4" t="s">
        <v>12</v>
      </c>
      <c r="B8" s="4" t="s">
        <v>12</v>
      </c>
      <c r="C8" s="8">
        <v>201</v>
      </c>
      <c r="D8" s="4" t="s">
        <v>16</v>
      </c>
      <c r="E8" s="5" t="s">
        <v>25</v>
      </c>
      <c r="F8" s="5" t="s">
        <v>9</v>
      </c>
      <c r="G8" s="6" t="s">
        <v>26</v>
      </c>
      <c r="H8" s="36">
        <v>305294</v>
      </c>
      <c r="I8" s="38">
        <v>0</v>
      </c>
      <c r="J8" s="34">
        <f t="shared" si="0"/>
        <v>2892</v>
      </c>
      <c r="K8" s="44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2892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6">
        <v>0</v>
      </c>
      <c r="Y8" s="43">
        <f t="shared" si="1"/>
        <v>0</v>
      </c>
      <c r="Z8" s="53">
        <v>0</v>
      </c>
      <c r="AA8" s="54">
        <v>0</v>
      </c>
      <c r="AB8" s="55">
        <v>0</v>
      </c>
      <c r="AC8" s="56">
        <v>0</v>
      </c>
      <c r="AD8" s="57">
        <v>0</v>
      </c>
      <c r="AE8" s="29">
        <f t="shared" si="2"/>
        <v>0</v>
      </c>
      <c r="AF8" s="47">
        <v>0</v>
      </c>
      <c r="AG8" s="48">
        <v>0</v>
      </c>
      <c r="AH8" s="48">
        <v>0</v>
      </c>
      <c r="AI8" s="48">
        <v>0</v>
      </c>
      <c r="AJ8" s="49">
        <v>0</v>
      </c>
      <c r="AK8" s="48">
        <v>0</v>
      </c>
      <c r="AL8" s="48">
        <v>0</v>
      </c>
      <c r="AM8" s="48">
        <v>0</v>
      </c>
      <c r="AN8" s="50">
        <v>0</v>
      </c>
      <c r="AO8" s="42">
        <v>0</v>
      </c>
      <c r="AP8" s="61">
        <f t="shared" si="3"/>
        <v>0</v>
      </c>
      <c r="AQ8" s="59">
        <v>0</v>
      </c>
      <c r="AR8" s="51">
        <v>0</v>
      </c>
      <c r="AS8" s="52">
        <v>0</v>
      </c>
      <c r="AT8" s="40">
        <v>0</v>
      </c>
    </row>
    <row r="9" spans="1:46" ht="12.75" customHeight="1" x14ac:dyDescent="0.25">
      <c r="A9" s="4" t="s">
        <v>12</v>
      </c>
      <c r="B9" s="4" t="s">
        <v>12</v>
      </c>
      <c r="C9" s="8">
        <v>201</v>
      </c>
      <c r="D9" s="4" t="s">
        <v>16</v>
      </c>
      <c r="E9" s="5" t="s">
        <v>27</v>
      </c>
      <c r="F9" s="5" t="s">
        <v>9</v>
      </c>
      <c r="G9" s="6" t="s">
        <v>28</v>
      </c>
      <c r="H9" s="36">
        <v>305308</v>
      </c>
      <c r="I9" s="38">
        <v>35006</v>
      </c>
      <c r="J9" s="34">
        <f t="shared" si="0"/>
        <v>12755</v>
      </c>
      <c r="K9" s="44">
        <v>598</v>
      </c>
      <c r="L9" s="45">
        <v>0</v>
      </c>
      <c r="M9" s="45">
        <v>3713</v>
      </c>
      <c r="N9" s="45">
        <v>0</v>
      </c>
      <c r="O9" s="45">
        <v>0</v>
      </c>
      <c r="P9" s="45">
        <v>0</v>
      </c>
      <c r="Q9" s="45">
        <v>275</v>
      </c>
      <c r="R9" s="45">
        <v>7553</v>
      </c>
      <c r="S9" s="45">
        <v>0</v>
      </c>
      <c r="T9" s="45">
        <v>0</v>
      </c>
      <c r="U9" s="45">
        <v>216</v>
      </c>
      <c r="V9" s="45">
        <v>0</v>
      </c>
      <c r="W9" s="45">
        <v>400</v>
      </c>
      <c r="X9" s="46">
        <v>0</v>
      </c>
      <c r="Y9" s="43">
        <f t="shared" si="1"/>
        <v>0</v>
      </c>
      <c r="Z9" s="53">
        <v>0</v>
      </c>
      <c r="AA9" s="54">
        <v>0</v>
      </c>
      <c r="AB9" s="55">
        <v>0</v>
      </c>
      <c r="AC9" s="56">
        <v>54</v>
      </c>
      <c r="AD9" s="57">
        <v>357</v>
      </c>
      <c r="AE9" s="29">
        <f t="shared" si="2"/>
        <v>0</v>
      </c>
      <c r="AF9" s="47">
        <v>0</v>
      </c>
      <c r="AG9" s="48">
        <v>0</v>
      </c>
      <c r="AH9" s="48">
        <v>0</v>
      </c>
      <c r="AI9" s="48">
        <v>0</v>
      </c>
      <c r="AJ9" s="49">
        <v>0</v>
      </c>
      <c r="AK9" s="48">
        <v>0</v>
      </c>
      <c r="AL9" s="48">
        <v>0</v>
      </c>
      <c r="AM9" s="48">
        <v>0</v>
      </c>
      <c r="AN9" s="50">
        <v>0</v>
      </c>
      <c r="AO9" s="42">
        <v>0</v>
      </c>
      <c r="AP9" s="61">
        <f t="shared" si="3"/>
        <v>0</v>
      </c>
      <c r="AQ9" s="59">
        <v>0</v>
      </c>
      <c r="AR9" s="51">
        <v>0</v>
      </c>
      <c r="AS9" s="52">
        <v>0</v>
      </c>
      <c r="AT9" s="40">
        <v>0</v>
      </c>
    </row>
    <row r="10" spans="1:46" ht="12.75" customHeight="1" x14ac:dyDescent="0.25">
      <c r="A10" s="4" t="s">
        <v>12</v>
      </c>
      <c r="B10" s="4" t="s">
        <v>12</v>
      </c>
      <c r="C10" s="8">
        <v>201</v>
      </c>
      <c r="D10" s="4" t="s">
        <v>16</v>
      </c>
      <c r="E10" s="5" t="s">
        <v>29</v>
      </c>
      <c r="F10" s="5" t="s">
        <v>9</v>
      </c>
      <c r="G10" s="6" t="s">
        <v>30</v>
      </c>
      <c r="H10" s="36">
        <v>305316</v>
      </c>
      <c r="I10" s="38">
        <v>0</v>
      </c>
      <c r="J10" s="34">
        <f t="shared" si="0"/>
        <v>1446</v>
      </c>
      <c r="K10" s="44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1446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6">
        <v>0</v>
      </c>
      <c r="Y10" s="43">
        <f t="shared" si="1"/>
        <v>0</v>
      </c>
      <c r="Z10" s="53">
        <v>0</v>
      </c>
      <c r="AA10" s="54">
        <v>0</v>
      </c>
      <c r="AB10" s="55">
        <v>0</v>
      </c>
      <c r="AC10" s="56">
        <v>0</v>
      </c>
      <c r="AD10" s="57">
        <v>0</v>
      </c>
      <c r="AE10" s="29">
        <f t="shared" si="2"/>
        <v>0</v>
      </c>
      <c r="AF10" s="47">
        <v>0</v>
      </c>
      <c r="AG10" s="48">
        <v>0</v>
      </c>
      <c r="AH10" s="48">
        <v>0</v>
      </c>
      <c r="AI10" s="48">
        <v>0</v>
      </c>
      <c r="AJ10" s="49">
        <v>0</v>
      </c>
      <c r="AK10" s="48">
        <v>0</v>
      </c>
      <c r="AL10" s="48">
        <v>0</v>
      </c>
      <c r="AM10" s="48">
        <v>0</v>
      </c>
      <c r="AN10" s="50">
        <v>0</v>
      </c>
      <c r="AO10" s="42">
        <v>0</v>
      </c>
      <c r="AP10" s="61">
        <f t="shared" si="3"/>
        <v>0</v>
      </c>
      <c r="AQ10" s="59">
        <v>0</v>
      </c>
      <c r="AR10" s="51">
        <v>0</v>
      </c>
      <c r="AS10" s="52">
        <v>0</v>
      </c>
      <c r="AT10" s="40">
        <v>0</v>
      </c>
    </row>
    <row r="11" spans="1:46" ht="12.75" customHeight="1" x14ac:dyDescent="0.25">
      <c r="A11" s="4" t="s">
        <v>12</v>
      </c>
      <c r="B11" s="4" t="s">
        <v>12</v>
      </c>
      <c r="C11" s="8">
        <v>201</v>
      </c>
      <c r="D11" s="4" t="s">
        <v>16</v>
      </c>
      <c r="E11" s="5" t="s">
        <v>31</v>
      </c>
      <c r="F11" s="5" t="s">
        <v>9</v>
      </c>
      <c r="G11" s="6" t="s">
        <v>32</v>
      </c>
      <c r="H11" s="36">
        <v>305324</v>
      </c>
      <c r="I11" s="38">
        <v>0</v>
      </c>
      <c r="J11" s="34">
        <f t="shared" si="0"/>
        <v>5358</v>
      </c>
      <c r="K11" s="44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5358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6">
        <v>0</v>
      </c>
      <c r="Y11" s="43">
        <f t="shared" si="1"/>
        <v>0</v>
      </c>
      <c r="Z11" s="53">
        <v>0</v>
      </c>
      <c r="AA11" s="54">
        <v>0</v>
      </c>
      <c r="AB11" s="55">
        <v>0</v>
      </c>
      <c r="AC11" s="56">
        <v>0</v>
      </c>
      <c r="AD11" s="57">
        <v>0</v>
      </c>
      <c r="AE11" s="29">
        <f t="shared" si="2"/>
        <v>0</v>
      </c>
      <c r="AF11" s="47">
        <v>0</v>
      </c>
      <c r="AG11" s="48">
        <v>0</v>
      </c>
      <c r="AH11" s="48">
        <v>0</v>
      </c>
      <c r="AI11" s="48">
        <v>0</v>
      </c>
      <c r="AJ11" s="49">
        <v>0</v>
      </c>
      <c r="AK11" s="48">
        <v>0</v>
      </c>
      <c r="AL11" s="48">
        <v>0</v>
      </c>
      <c r="AM11" s="48">
        <v>0</v>
      </c>
      <c r="AN11" s="50">
        <v>0</v>
      </c>
      <c r="AO11" s="42">
        <v>0</v>
      </c>
      <c r="AP11" s="61">
        <f t="shared" si="3"/>
        <v>0</v>
      </c>
      <c r="AQ11" s="59">
        <v>0</v>
      </c>
      <c r="AR11" s="51">
        <v>0</v>
      </c>
      <c r="AS11" s="52">
        <v>0</v>
      </c>
      <c r="AT11" s="40">
        <v>0</v>
      </c>
    </row>
    <row r="12" spans="1:46" ht="12.75" customHeight="1" x14ac:dyDescent="0.25">
      <c r="A12" s="4" t="s">
        <v>12</v>
      </c>
      <c r="B12" s="4" t="s">
        <v>12</v>
      </c>
      <c r="C12" s="8">
        <v>201</v>
      </c>
      <c r="D12" s="4" t="s">
        <v>16</v>
      </c>
      <c r="E12" s="5" t="s">
        <v>33</v>
      </c>
      <c r="F12" s="5" t="s">
        <v>9</v>
      </c>
      <c r="G12" s="6" t="s">
        <v>34</v>
      </c>
      <c r="H12" s="36">
        <v>305332</v>
      </c>
      <c r="I12" s="38">
        <v>1938202</v>
      </c>
      <c r="J12" s="34">
        <f t="shared" si="0"/>
        <v>199127</v>
      </c>
      <c r="K12" s="44">
        <v>3037</v>
      </c>
      <c r="L12" s="45">
        <v>5078</v>
      </c>
      <c r="M12" s="45">
        <v>47036</v>
      </c>
      <c r="N12" s="45">
        <v>0</v>
      </c>
      <c r="O12" s="45">
        <v>0</v>
      </c>
      <c r="P12" s="45">
        <v>0</v>
      </c>
      <c r="Q12" s="45">
        <v>23770</v>
      </c>
      <c r="R12" s="45">
        <v>48193</v>
      </c>
      <c r="S12" s="45">
        <v>0</v>
      </c>
      <c r="T12" s="45">
        <v>0</v>
      </c>
      <c r="U12" s="45">
        <v>18313</v>
      </c>
      <c r="V12" s="45">
        <v>7350</v>
      </c>
      <c r="W12" s="45">
        <v>7100</v>
      </c>
      <c r="X12" s="46">
        <v>39250</v>
      </c>
      <c r="Y12" s="43">
        <f t="shared" si="1"/>
        <v>0</v>
      </c>
      <c r="Z12" s="53">
        <v>0</v>
      </c>
      <c r="AA12" s="54">
        <v>0</v>
      </c>
      <c r="AB12" s="55">
        <v>0</v>
      </c>
      <c r="AC12" s="56">
        <v>22381</v>
      </c>
      <c r="AD12" s="57">
        <v>133906</v>
      </c>
      <c r="AE12" s="29">
        <f t="shared" si="2"/>
        <v>912</v>
      </c>
      <c r="AF12" s="47">
        <v>0</v>
      </c>
      <c r="AG12" s="48">
        <v>912</v>
      </c>
      <c r="AH12" s="48">
        <v>0</v>
      </c>
      <c r="AI12" s="48">
        <v>0</v>
      </c>
      <c r="AJ12" s="49">
        <v>0</v>
      </c>
      <c r="AK12" s="48">
        <v>0</v>
      </c>
      <c r="AL12" s="48">
        <v>0</v>
      </c>
      <c r="AM12" s="48">
        <v>0</v>
      </c>
      <c r="AN12" s="50">
        <v>0</v>
      </c>
      <c r="AO12" s="42">
        <v>0</v>
      </c>
      <c r="AP12" s="61">
        <f t="shared" si="3"/>
        <v>0</v>
      </c>
      <c r="AQ12" s="59">
        <v>0</v>
      </c>
      <c r="AR12" s="51">
        <v>0</v>
      </c>
      <c r="AS12" s="52">
        <v>0</v>
      </c>
      <c r="AT12" s="40">
        <v>0</v>
      </c>
    </row>
    <row r="13" spans="1:46" ht="12.75" customHeight="1" x14ac:dyDescent="0.25">
      <c r="A13" s="4" t="s">
        <v>12</v>
      </c>
      <c r="B13" s="4" t="s">
        <v>12</v>
      </c>
      <c r="C13" s="8">
        <v>201</v>
      </c>
      <c r="D13" s="4" t="s">
        <v>16</v>
      </c>
      <c r="E13" s="5" t="s">
        <v>35</v>
      </c>
      <c r="F13" s="5" t="s">
        <v>9</v>
      </c>
      <c r="G13" s="6" t="s">
        <v>36</v>
      </c>
      <c r="H13" s="36">
        <v>305341</v>
      </c>
      <c r="I13" s="38">
        <v>677444</v>
      </c>
      <c r="J13" s="34">
        <f t="shared" si="0"/>
        <v>70171</v>
      </c>
      <c r="K13" s="44">
        <v>3249</v>
      </c>
      <c r="L13" s="45">
        <v>9424</v>
      </c>
      <c r="M13" s="45">
        <v>28222</v>
      </c>
      <c r="N13" s="45">
        <v>0</v>
      </c>
      <c r="O13" s="45">
        <v>0</v>
      </c>
      <c r="P13" s="45">
        <v>0</v>
      </c>
      <c r="Q13" s="45">
        <v>7539</v>
      </c>
      <c r="R13" s="45">
        <v>3777</v>
      </c>
      <c r="S13" s="45">
        <v>600</v>
      </c>
      <c r="T13" s="45">
        <v>0</v>
      </c>
      <c r="U13" s="45">
        <v>6360</v>
      </c>
      <c r="V13" s="45">
        <v>6900</v>
      </c>
      <c r="W13" s="45">
        <v>4100</v>
      </c>
      <c r="X13" s="46">
        <v>0</v>
      </c>
      <c r="Y13" s="43">
        <f t="shared" si="1"/>
        <v>118000</v>
      </c>
      <c r="Z13" s="53">
        <v>0</v>
      </c>
      <c r="AA13" s="54">
        <v>118000</v>
      </c>
      <c r="AB13" s="55">
        <v>0</v>
      </c>
      <c r="AC13" s="56">
        <v>7972</v>
      </c>
      <c r="AD13" s="57">
        <v>20805</v>
      </c>
      <c r="AE13" s="29">
        <f t="shared" si="2"/>
        <v>5076</v>
      </c>
      <c r="AF13" s="47">
        <v>0</v>
      </c>
      <c r="AG13" s="48">
        <v>901</v>
      </c>
      <c r="AH13" s="48">
        <v>0</v>
      </c>
      <c r="AI13" s="48">
        <v>0</v>
      </c>
      <c r="AJ13" s="49">
        <v>0</v>
      </c>
      <c r="AK13" s="48">
        <v>3095</v>
      </c>
      <c r="AL13" s="48">
        <v>0</v>
      </c>
      <c r="AM13" s="48">
        <v>0</v>
      </c>
      <c r="AN13" s="50">
        <v>0</v>
      </c>
      <c r="AO13" s="42">
        <v>1080</v>
      </c>
      <c r="AP13" s="61">
        <f t="shared" si="3"/>
        <v>0</v>
      </c>
      <c r="AQ13" s="59">
        <v>0</v>
      </c>
      <c r="AR13" s="51">
        <v>0</v>
      </c>
      <c r="AS13" s="52">
        <v>0</v>
      </c>
      <c r="AT13" s="40">
        <v>0</v>
      </c>
    </row>
    <row r="14" spans="1:46" ht="12.75" customHeight="1" x14ac:dyDescent="0.25">
      <c r="A14" s="4" t="s">
        <v>12</v>
      </c>
      <c r="B14" s="4" t="s">
        <v>12</v>
      </c>
      <c r="C14" s="8">
        <v>201</v>
      </c>
      <c r="D14" s="4" t="s">
        <v>16</v>
      </c>
      <c r="E14" s="5" t="s">
        <v>37</v>
      </c>
      <c r="F14" s="5" t="s">
        <v>9</v>
      </c>
      <c r="G14" s="6" t="s">
        <v>38</v>
      </c>
      <c r="H14" s="36">
        <v>305359</v>
      </c>
      <c r="I14" s="38">
        <v>0</v>
      </c>
      <c r="J14" s="34">
        <f t="shared" si="0"/>
        <v>8224</v>
      </c>
      <c r="K14" s="44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8224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6">
        <v>0</v>
      </c>
      <c r="Y14" s="43">
        <f t="shared" si="1"/>
        <v>0</v>
      </c>
      <c r="Z14" s="53">
        <v>0</v>
      </c>
      <c r="AA14" s="54">
        <v>0</v>
      </c>
      <c r="AB14" s="55">
        <v>0</v>
      </c>
      <c r="AC14" s="56">
        <v>0</v>
      </c>
      <c r="AD14" s="57">
        <v>0</v>
      </c>
      <c r="AE14" s="29">
        <f t="shared" si="2"/>
        <v>0</v>
      </c>
      <c r="AF14" s="47">
        <v>0</v>
      </c>
      <c r="AG14" s="48">
        <v>0</v>
      </c>
      <c r="AH14" s="48">
        <v>0</v>
      </c>
      <c r="AI14" s="48">
        <v>0</v>
      </c>
      <c r="AJ14" s="49">
        <v>0</v>
      </c>
      <c r="AK14" s="48">
        <v>0</v>
      </c>
      <c r="AL14" s="48">
        <v>0</v>
      </c>
      <c r="AM14" s="48">
        <v>0</v>
      </c>
      <c r="AN14" s="50">
        <v>0</v>
      </c>
      <c r="AO14" s="42">
        <v>0</v>
      </c>
      <c r="AP14" s="61">
        <f t="shared" si="3"/>
        <v>0</v>
      </c>
      <c r="AQ14" s="59">
        <v>0</v>
      </c>
      <c r="AR14" s="51">
        <v>0</v>
      </c>
      <c r="AS14" s="52">
        <v>0</v>
      </c>
      <c r="AT14" s="40">
        <v>0</v>
      </c>
    </row>
    <row r="15" spans="1:46" ht="12.75" customHeight="1" x14ac:dyDescent="0.25">
      <c r="A15" s="4" t="s">
        <v>12</v>
      </c>
      <c r="B15" s="4" t="s">
        <v>12</v>
      </c>
      <c r="C15" s="8">
        <v>201</v>
      </c>
      <c r="D15" s="4" t="s">
        <v>16</v>
      </c>
      <c r="E15" s="5" t="s">
        <v>39</v>
      </c>
      <c r="F15" s="5" t="s">
        <v>9</v>
      </c>
      <c r="G15" s="6" t="s">
        <v>40</v>
      </c>
      <c r="H15" s="36">
        <v>305367</v>
      </c>
      <c r="I15" s="38">
        <v>0</v>
      </c>
      <c r="J15" s="34">
        <f t="shared" si="0"/>
        <v>6268</v>
      </c>
      <c r="K15" s="44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6268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6">
        <v>0</v>
      </c>
      <c r="Y15" s="43">
        <f t="shared" si="1"/>
        <v>0</v>
      </c>
      <c r="Z15" s="53">
        <v>0</v>
      </c>
      <c r="AA15" s="54">
        <v>0</v>
      </c>
      <c r="AB15" s="55">
        <v>0</v>
      </c>
      <c r="AC15" s="56">
        <v>0</v>
      </c>
      <c r="AD15" s="57">
        <v>0</v>
      </c>
      <c r="AE15" s="29">
        <f t="shared" si="2"/>
        <v>0</v>
      </c>
      <c r="AF15" s="47">
        <v>0</v>
      </c>
      <c r="AG15" s="48">
        <v>0</v>
      </c>
      <c r="AH15" s="48">
        <v>0</v>
      </c>
      <c r="AI15" s="48">
        <v>0</v>
      </c>
      <c r="AJ15" s="49">
        <v>0</v>
      </c>
      <c r="AK15" s="48">
        <v>0</v>
      </c>
      <c r="AL15" s="48">
        <v>0</v>
      </c>
      <c r="AM15" s="48">
        <v>0</v>
      </c>
      <c r="AN15" s="50">
        <v>0</v>
      </c>
      <c r="AO15" s="42">
        <v>0</v>
      </c>
      <c r="AP15" s="61">
        <f t="shared" si="3"/>
        <v>0</v>
      </c>
      <c r="AQ15" s="59">
        <v>0</v>
      </c>
      <c r="AR15" s="51">
        <v>0</v>
      </c>
      <c r="AS15" s="52">
        <v>0</v>
      </c>
      <c r="AT15" s="40">
        <v>0</v>
      </c>
    </row>
    <row r="16" spans="1:46" ht="12.75" customHeight="1" x14ac:dyDescent="0.25">
      <c r="A16" s="4" t="s">
        <v>12</v>
      </c>
      <c r="B16" s="4" t="s">
        <v>12</v>
      </c>
      <c r="C16" s="8">
        <v>201</v>
      </c>
      <c r="D16" s="4" t="s">
        <v>16</v>
      </c>
      <c r="E16" s="5" t="s">
        <v>41</v>
      </c>
      <c r="F16" s="5" t="s">
        <v>9</v>
      </c>
      <c r="G16" s="6" t="s">
        <v>42</v>
      </c>
      <c r="H16" s="36">
        <v>305391</v>
      </c>
      <c r="I16" s="38">
        <v>1389534</v>
      </c>
      <c r="J16" s="34">
        <f t="shared" si="0"/>
        <v>187706</v>
      </c>
      <c r="K16" s="44">
        <v>2136</v>
      </c>
      <c r="L16" s="45">
        <v>18704</v>
      </c>
      <c r="M16" s="45">
        <v>81200</v>
      </c>
      <c r="N16" s="45">
        <v>0</v>
      </c>
      <c r="O16" s="45">
        <v>0</v>
      </c>
      <c r="P16" s="45">
        <v>0</v>
      </c>
      <c r="Q16" s="45">
        <v>9664</v>
      </c>
      <c r="R16" s="45">
        <v>35708</v>
      </c>
      <c r="S16" s="45">
        <v>350</v>
      </c>
      <c r="T16" s="45">
        <v>0</v>
      </c>
      <c r="U16" s="45">
        <v>13250</v>
      </c>
      <c r="V16" s="45">
        <v>0</v>
      </c>
      <c r="W16" s="45">
        <v>7200</v>
      </c>
      <c r="X16" s="46">
        <v>19494</v>
      </c>
      <c r="Y16" s="43">
        <f t="shared" si="1"/>
        <v>0</v>
      </c>
      <c r="Z16" s="53">
        <v>0</v>
      </c>
      <c r="AA16" s="54">
        <v>0</v>
      </c>
      <c r="AB16" s="55">
        <v>0</v>
      </c>
      <c r="AC16" s="56">
        <v>9228</v>
      </c>
      <c r="AD16" s="57">
        <v>39741</v>
      </c>
      <c r="AE16" s="29">
        <f t="shared" si="2"/>
        <v>5433</v>
      </c>
      <c r="AF16" s="47">
        <v>0</v>
      </c>
      <c r="AG16" s="48">
        <v>2933</v>
      </c>
      <c r="AH16" s="48">
        <v>0</v>
      </c>
      <c r="AI16" s="48">
        <v>0</v>
      </c>
      <c r="AJ16" s="49">
        <v>2500</v>
      </c>
      <c r="AK16" s="48">
        <v>0</v>
      </c>
      <c r="AL16" s="48">
        <v>0</v>
      </c>
      <c r="AM16" s="48">
        <v>0</v>
      </c>
      <c r="AN16" s="50">
        <v>0</v>
      </c>
      <c r="AO16" s="42">
        <v>0</v>
      </c>
      <c r="AP16" s="61">
        <f t="shared" si="3"/>
        <v>54103</v>
      </c>
      <c r="AQ16" s="59">
        <v>0</v>
      </c>
      <c r="AR16" s="51">
        <v>54103</v>
      </c>
      <c r="AS16" s="52">
        <v>0</v>
      </c>
      <c r="AT16" s="40">
        <v>0</v>
      </c>
    </row>
    <row r="17" spans="1:46" ht="12.75" customHeight="1" x14ac:dyDescent="0.25">
      <c r="A17" s="4" t="s">
        <v>12</v>
      </c>
      <c r="B17" s="4" t="s">
        <v>12</v>
      </c>
      <c r="C17" s="8">
        <v>201</v>
      </c>
      <c r="D17" s="4" t="s">
        <v>16</v>
      </c>
      <c r="E17" s="5" t="s">
        <v>43</v>
      </c>
      <c r="F17" s="5" t="s">
        <v>9</v>
      </c>
      <c r="G17" s="6" t="s">
        <v>44</v>
      </c>
      <c r="H17" s="36">
        <v>305405</v>
      </c>
      <c r="I17" s="38">
        <v>515788</v>
      </c>
      <c r="J17" s="34">
        <f t="shared" si="0"/>
        <v>33269</v>
      </c>
      <c r="K17" s="44">
        <v>2808</v>
      </c>
      <c r="L17" s="45">
        <v>2972</v>
      </c>
      <c r="M17" s="45">
        <v>6189</v>
      </c>
      <c r="N17" s="45">
        <v>0</v>
      </c>
      <c r="O17" s="45">
        <v>0</v>
      </c>
      <c r="P17" s="45">
        <v>0</v>
      </c>
      <c r="Q17" s="45">
        <v>5248</v>
      </c>
      <c r="R17" s="45">
        <v>8438</v>
      </c>
      <c r="S17" s="45">
        <v>150</v>
      </c>
      <c r="T17" s="45">
        <v>0</v>
      </c>
      <c r="U17" s="45">
        <v>4464</v>
      </c>
      <c r="V17" s="45">
        <v>0</v>
      </c>
      <c r="W17" s="45">
        <v>3000</v>
      </c>
      <c r="X17" s="46">
        <v>0</v>
      </c>
      <c r="Y17" s="43">
        <f t="shared" si="1"/>
        <v>0</v>
      </c>
      <c r="Z17" s="53">
        <v>0</v>
      </c>
      <c r="AA17" s="54">
        <v>0</v>
      </c>
      <c r="AB17" s="55">
        <v>0</v>
      </c>
      <c r="AC17" s="56">
        <v>10554</v>
      </c>
      <c r="AD17" s="57">
        <v>0</v>
      </c>
      <c r="AE17" s="29">
        <f t="shared" si="2"/>
        <v>155</v>
      </c>
      <c r="AF17" s="47">
        <v>0</v>
      </c>
      <c r="AG17" s="48">
        <v>155</v>
      </c>
      <c r="AH17" s="48">
        <v>0</v>
      </c>
      <c r="AI17" s="48">
        <v>0</v>
      </c>
      <c r="AJ17" s="49">
        <v>0</v>
      </c>
      <c r="AK17" s="48">
        <v>0</v>
      </c>
      <c r="AL17" s="48">
        <v>0</v>
      </c>
      <c r="AM17" s="48">
        <v>0</v>
      </c>
      <c r="AN17" s="50">
        <v>0</v>
      </c>
      <c r="AO17" s="42">
        <v>0</v>
      </c>
      <c r="AP17" s="61">
        <f t="shared" si="3"/>
        <v>66244</v>
      </c>
      <c r="AQ17" s="59">
        <v>0</v>
      </c>
      <c r="AR17" s="51">
        <v>66244</v>
      </c>
      <c r="AS17" s="52">
        <v>0</v>
      </c>
      <c r="AT17" s="40">
        <v>0</v>
      </c>
    </row>
    <row r="18" spans="1:46" ht="12.75" customHeight="1" x14ac:dyDescent="0.25">
      <c r="A18" s="4" t="s">
        <v>12</v>
      </c>
      <c r="B18" s="4" t="s">
        <v>12</v>
      </c>
      <c r="C18" s="8">
        <v>201</v>
      </c>
      <c r="D18" s="4" t="s">
        <v>16</v>
      </c>
      <c r="E18" s="5" t="s">
        <v>45</v>
      </c>
      <c r="F18" s="5" t="s">
        <v>9</v>
      </c>
      <c r="G18" s="6" t="s">
        <v>46</v>
      </c>
      <c r="H18" s="36">
        <v>305413</v>
      </c>
      <c r="I18" s="38">
        <v>336593</v>
      </c>
      <c r="J18" s="34">
        <f t="shared" si="0"/>
        <v>27234</v>
      </c>
      <c r="K18" s="44">
        <v>0</v>
      </c>
      <c r="L18" s="45">
        <v>0</v>
      </c>
      <c r="M18" s="45">
        <v>9902</v>
      </c>
      <c r="N18" s="45">
        <v>0</v>
      </c>
      <c r="O18" s="45">
        <v>0</v>
      </c>
      <c r="P18" s="45">
        <v>0</v>
      </c>
      <c r="Q18" s="45">
        <v>2445</v>
      </c>
      <c r="R18" s="45">
        <v>12723</v>
      </c>
      <c r="S18" s="45">
        <v>0</v>
      </c>
      <c r="T18" s="45">
        <v>0</v>
      </c>
      <c r="U18" s="45">
        <v>2164</v>
      </c>
      <c r="V18" s="45">
        <v>0</v>
      </c>
      <c r="W18" s="45">
        <v>0</v>
      </c>
      <c r="X18" s="46">
        <v>0</v>
      </c>
      <c r="Y18" s="43">
        <f t="shared" si="1"/>
        <v>0</v>
      </c>
      <c r="Z18" s="53">
        <v>0</v>
      </c>
      <c r="AA18" s="54">
        <v>0</v>
      </c>
      <c r="AB18" s="55">
        <v>0</v>
      </c>
      <c r="AC18" s="56">
        <v>1151</v>
      </c>
      <c r="AD18" s="57">
        <v>54</v>
      </c>
      <c r="AE18" s="29">
        <f t="shared" si="2"/>
        <v>0</v>
      </c>
      <c r="AF18" s="47">
        <v>0</v>
      </c>
      <c r="AG18" s="48">
        <v>0</v>
      </c>
      <c r="AH18" s="48">
        <v>0</v>
      </c>
      <c r="AI18" s="48">
        <v>0</v>
      </c>
      <c r="AJ18" s="49">
        <v>0</v>
      </c>
      <c r="AK18" s="48">
        <v>0</v>
      </c>
      <c r="AL18" s="48">
        <v>0</v>
      </c>
      <c r="AM18" s="48">
        <v>0</v>
      </c>
      <c r="AN18" s="50">
        <v>0</v>
      </c>
      <c r="AO18" s="42">
        <v>0</v>
      </c>
      <c r="AP18" s="61">
        <f t="shared" si="3"/>
        <v>81515</v>
      </c>
      <c r="AQ18" s="59">
        <v>0</v>
      </c>
      <c r="AR18" s="51">
        <v>81515</v>
      </c>
      <c r="AS18" s="52">
        <v>0</v>
      </c>
      <c r="AT18" s="40">
        <v>0</v>
      </c>
    </row>
    <row r="19" spans="1:46" ht="12.75" customHeight="1" x14ac:dyDescent="0.25">
      <c r="A19" s="4" t="s">
        <v>12</v>
      </c>
      <c r="B19" s="4" t="s">
        <v>12</v>
      </c>
      <c r="C19" s="8">
        <v>201</v>
      </c>
      <c r="D19" s="4" t="s">
        <v>16</v>
      </c>
      <c r="E19" s="5" t="s">
        <v>47</v>
      </c>
      <c r="F19" s="5" t="s">
        <v>9</v>
      </c>
      <c r="G19" s="6" t="s">
        <v>48</v>
      </c>
      <c r="H19" s="36">
        <v>305421</v>
      </c>
      <c r="I19" s="38">
        <v>362957</v>
      </c>
      <c r="J19" s="34">
        <f t="shared" si="0"/>
        <v>34142</v>
      </c>
      <c r="K19" s="44">
        <v>3317</v>
      </c>
      <c r="L19" s="45">
        <v>3367</v>
      </c>
      <c r="M19" s="45">
        <v>20300</v>
      </c>
      <c r="N19" s="45">
        <v>0</v>
      </c>
      <c r="O19" s="45">
        <v>0</v>
      </c>
      <c r="P19" s="45">
        <v>0</v>
      </c>
      <c r="Q19" s="45">
        <v>909</v>
      </c>
      <c r="R19" s="45">
        <v>3537</v>
      </c>
      <c r="S19" s="45">
        <v>0</v>
      </c>
      <c r="T19" s="45">
        <v>0</v>
      </c>
      <c r="U19" s="45">
        <v>2712</v>
      </c>
      <c r="V19" s="45">
        <v>0</v>
      </c>
      <c r="W19" s="45">
        <v>0</v>
      </c>
      <c r="X19" s="46">
        <v>0</v>
      </c>
      <c r="Y19" s="43">
        <f t="shared" si="1"/>
        <v>0</v>
      </c>
      <c r="Z19" s="53">
        <v>0</v>
      </c>
      <c r="AA19" s="54">
        <v>0</v>
      </c>
      <c r="AB19" s="55">
        <v>0</v>
      </c>
      <c r="AC19" s="56">
        <v>1758</v>
      </c>
      <c r="AD19" s="57">
        <v>1979</v>
      </c>
      <c r="AE19" s="29">
        <f t="shared" si="2"/>
        <v>1578</v>
      </c>
      <c r="AF19" s="47">
        <v>0</v>
      </c>
      <c r="AG19" s="48">
        <v>388</v>
      </c>
      <c r="AH19" s="48">
        <v>0</v>
      </c>
      <c r="AI19" s="48">
        <v>0</v>
      </c>
      <c r="AJ19" s="49">
        <v>500</v>
      </c>
      <c r="AK19" s="48">
        <v>0</v>
      </c>
      <c r="AL19" s="48">
        <v>0</v>
      </c>
      <c r="AM19" s="48">
        <v>0</v>
      </c>
      <c r="AN19" s="50">
        <v>0</v>
      </c>
      <c r="AO19" s="42">
        <v>690</v>
      </c>
      <c r="AP19" s="61">
        <f t="shared" si="3"/>
        <v>0</v>
      </c>
      <c r="AQ19" s="59">
        <v>0</v>
      </c>
      <c r="AR19" s="51">
        <v>0</v>
      </c>
      <c r="AS19" s="52">
        <v>0</v>
      </c>
      <c r="AT19" s="40">
        <v>0</v>
      </c>
    </row>
    <row r="20" spans="1:46" ht="12.75" customHeight="1" x14ac:dyDescent="0.25">
      <c r="A20" s="4" t="s">
        <v>12</v>
      </c>
      <c r="B20" s="4" t="s">
        <v>12</v>
      </c>
      <c r="C20" s="8">
        <v>201</v>
      </c>
      <c r="D20" s="4" t="s">
        <v>16</v>
      </c>
      <c r="E20" s="5" t="s">
        <v>49</v>
      </c>
      <c r="F20" s="5" t="s">
        <v>9</v>
      </c>
      <c r="G20" s="6" t="s">
        <v>50</v>
      </c>
      <c r="H20" s="36">
        <v>305430</v>
      </c>
      <c r="I20" s="38">
        <v>553801</v>
      </c>
      <c r="J20" s="34">
        <f t="shared" si="0"/>
        <v>38423</v>
      </c>
      <c r="K20" s="44">
        <v>0</v>
      </c>
      <c r="L20" s="45">
        <v>4926</v>
      </c>
      <c r="M20" s="45">
        <v>12378</v>
      </c>
      <c r="N20" s="45">
        <v>0</v>
      </c>
      <c r="O20" s="45">
        <v>0</v>
      </c>
      <c r="P20" s="45">
        <v>0</v>
      </c>
      <c r="Q20" s="45">
        <v>5107</v>
      </c>
      <c r="R20" s="45">
        <v>11464</v>
      </c>
      <c r="S20" s="45">
        <v>300</v>
      </c>
      <c r="T20" s="45">
        <v>0</v>
      </c>
      <c r="U20" s="45">
        <v>4248</v>
      </c>
      <c r="V20" s="45">
        <v>0</v>
      </c>
      <c r="W20" s="45">
        <v>0</v>
      </c>
      <c r="X20" s="46">
        <v>0</v>
      </c>
      <c r="Y20" s="43">
        <f t="shared" si="1"/>
        <v>0</v>
      </c>
      <c r="Z20" s="53">
        <v>0</v>
      </c>
      <c r="AA20" s="54">
        <v>0</v>
      </c>
      <c r="AB20" s="55">
        <v>0</v>
      </c>
      <c r="AC20" s="56">
        <v>2725</v>
      </c>
      <c r="AD20" s="57">
        <v>12367</v>
      </c>
      <c r="AE20" s="29">
        <f t="shared" si="2"/>
        <v>2049</v>
      </c>
      <c r="AF20" s="47">
        <v>0</v>
      </c>
      <c r="AG20" s="48">
        <v>474</v>
      </c>
      <c r="AH20" s="48">
        <v>0</v>
      </c>
      <c r="AI20" s="48">
        <v>0</v>
      </c>
      <c r="AJ20" s="49">
        <v>1000</v>
      </c>
      <c r="AK20" s="48">
        <v>575</v>
      </c>
      <c r="AL20" s="48">
        <v>0</v>
      </c>
      <c r="AM20" s="48">
        <v>0</v>
      </c>
      <c r="AN20" s="50">
        <v>0</v>
      </c>
      <c r="AO20" s="42">
        <v>0</v>
      </c>
      <c r="AP20" s="61">
        <f t="shared" si="3"/>
        <v>0</v>
      </c>
      <c r="AQ20" s="59">
        <v>0</v>
      </c>
      <c r="AR20" s="51">
        <v>0</v>
      </c>
      <c r="AS20" s="52">
        <v>0</v>
      </c>
      <c r="AT20" s="40">
        <v>0</v>
      </c>
    </row>
    <row r="21" spans="1:46" ht="12.75" customHeight="1" x14ac:dyDescent="0.25">
      <c r="A21" s="4" t="s">
        <v>12</v>
      </c>
      <c r="B21" s="4" t="s">
        <v>12</v>
      </c>
      <c r="C21" s="8">
        <v>201</v>
      </c>
      <c r="D21" s="4" t="s">
        <v>16</v>
      </c>
      <c r="E21" s="5" t="s">
        <v>51</v>
      </c>
      <c r="F21" s="5" t="s">
        <v>9</v>
      </c>
      <c r="G21" s="6" t="s">
        <v>52</v>
      </c>
      <c r="H21" s="36">
        <v>305448</v>
      </c>
      <c r="I21" s="38">
        <v>0</v>
      </c>
      <c r="J21" s="34">
        <f t="shared" si="0"/>
        <v>2840</v>
      </c>
      <c r="K21" s="44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2840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6">
        <v>0</v>
      </c>
      <c r="Y21" s="43">
        <f t="shared" si="1"/>
        <v>0</v>
      </c>
      <c r="Z21" s="53">
        <v>0</v>
      </c>
      <c r="AA21" s="54">
        <v>0</v>
      </c>
      <c r="AB21" s="55">
        <v>0</v>
      </c>
      <c r="AC21" s="56">
        <v>0</v>
      </c>
      <c r="AD21" s="57">
        <v>0</v>
      </c>
      <c r="AE21" s="29">
        <f t="shared" si="2"/>
        <v>0</v>
      </c>
      <c r="AF21" s="47">
        <v>0</v>
      </c>
      <c r="AG21" s="48">
        <v>0</v>
      </c>
      <c r="AH21" s="48">
        <v>0</v>
      </c>
      <c r="AI21" s="48">
        <v>0</v>
      </c>
      <c r="AJ21" s="49">
        <v>0</v>
      </c>
      <c r="AK21" s="48">
        <v>0</v>
      </c>
      <c r="AL21" s="48">
        <v>0</v>
      </c>
      <c r="AM21" s="48">
        <v>0</v>
      </c>
      <c r="AN21" s="50">
        <v>0</v>
      </c>
      <c r="AO21" s="42">
        <v>0</v>
      </c>
      <c r="AP21" s="61">
        <f t="shared" si="3"/>
        <v>0</v>
      </c>
      <c r="AQ21" s="59">
        <v>0</v>
      </c>
      <c r="AR21" s="51">
        <v>0</v>
      </c>
      <c r="AS21" s="52">
        <v>0</v>
      </c>
      <c r="AT21" s="40">
        <v>0</v>
      </c>
    </row>
    <row r="22" spans="1:46" ht="12.75" customHeight="1" x14ac:dyDescent="0.25">
      <c r="A22" s="4" t="s">
        <v>12</v>
      </c>
      <c r="B22" s="4" t="s">
        <v>12</v>
      </c>
      <c r="C22" s="8">
        <v>201</v>
      </c>
      <c r="D22" s="4" t="s">
        <v>16</v>
      </c>
      <c r="E22" s="5" t="s">
        <v>53</v>
      </c>
      <c r="F22" s="5" t="s">
        <v>9</v>
      </c>
      <c r="G22" s="6" t="s">
        <v>54</v>
      </c>
      <c r="H22" s="36">
        <v>305456</v>
      </c>
      <c r="I22" s="38">
        <v>0</v>
      </c>
      <c r="J22" s="34">
        <f t="shared" si="0"/>
        <v>33479</v>
      </c>
      <c r="K22" s="44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33479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6">
        <v>0</v>
      </c>
      <c r="Y22" s="43">
        <f t="shared" si="1"/>
        <v>0</v>
      </c>
      <c r="Z22" s="53">
        <v>0</v>
      </c>
      <c r="AA22" s="54">
        <v>0</v>
      </c>
      <c r="AB22" s="55">
        <v>0</v>
      </c>
      <c r="AC22" s="56">
        <v>0</v>
      </c>
      <c r="AD22" s="57">
        <v>0</v>
      </c>
      <c r="AE22" s="29">
        <f t="shared" si="2"/>
        <v>0</v>
      </c>
      <c r="AF22" s="47">
        <v>0</v>
      </c>
      <c r="AG22" s="48">
        <v>0</v>
      </c>
      <c r="AH22" s="48">
        <v>0</v>
      </c>
      <c r="AI22" s="48">
        <v>0</v>
      </c>
      <c r="AJ22" s="49">
        <v>0</v>
      </c>
      <c r="AK22" s="48">
        <v>0</v>
      </c>
      <c r="AL22" s="48">
        <v>0</v>
      </c>
      <c r="AM22" s="48">
        <v>0</v>
      </c>
      <c r="AN22" s="50">
        <v>0</v>
      </c>
      <c r="AO22" s="42">
        <v>0</v>
      </c>
      <c r="AP22" s="61">
        <f t="shared" si="3"/>
        <v>0</v>
      </c>
      <c r="AQ22" s="59">
        <v>0</v>
      </c>
      <c r="AR22" s="51">
        <v>0</v>
      </c>
      <c r="AS22" s="52">
        <v>0</v>
      </c>
      <c r="AT22" s="40">
        <v>0</v>
      </c>
    </row>
    <row r="23" spans="1:46" ht="12.75" customHeight="1" x14ac:dyDescent="0.25">
      <c r="A23" s="4" t="s">
        <v>12</v>
      </c>
      <c r="B23" s="4" t="s">
        <v>12</v>
      </c>
      <c r="C23" s="8">
        <v>201</v>
      </c>
      <c r="D23" s="4" t="s">
        <v>16</v>
      </c>
      <c r="E23" s="5" t="s">
        <v>55</v>
      </c>
      <c r="F23" s="5" t="s">
        <v>9</v>
      </c>
      <c r="G23" s="6" t="s">
        <v>56</v>
      </c>
      <c r="H23" s="36">
        <v>305472</v>
      </c>
      <c r="I23" s="38">
        <v>472367</v>
      </c>
      <c r="J23" s="34">
        <f t="shared" si="0"/>
        <v>33929</v>
      </c>
      <c r="K23" s="44">
        <v>0</v>
      </c>
      <c r="L23" s="45">
        <v>2250</v>
      </c>
      <c r="M23" s="45">
        <v>12378</v>
      </c>
      <c r="N23" s="45">
        <v>0</v>
      </c>
      <c r="O23" s="45">
        <v>0</v>
      </c>
      <c r="P23" s="45">
        <v>0</v>
      </c>
      <c r="Q23" s="45">
        <v>4557</v>
      </c>
      <c r="R23" s="45">
        <v>10850</v>
      </c>
      <c r="S23" s="45">
        <v>150</v>
      </c>
      <c r="T23" s="45">
        <v>0</v>
      </c>
      <c r="U23" s="45">
        <v>3744</v>
      </c>
      <c r="V23" s="45">
        <v>0</v>
      </c>
      <c r="W23" s="45">
        <v>0</v>
      </c>
      <c r="X23" s="46">
        <v>0</v>
      </c>
      <c r="Y23" s="43">
        <f t="shared" si="1"/>
        <v>0</v>
      </c>
      <c r="Z23" s="53">
        <v>0</v>
      </c>
      <c r="AA23" s="54">
        <v>0</v>
      </c>
      <c r="AB23" s="55">
        <v>0</v>
      </c>
      <c r="AC23" s="56">
        <v>1979</v>
      </c>
      <c r="AD23" s="57">
        <v>35082</v>
      </c>
      <c r="AE23" s="29">
        <f t="shared" si="2"/>
        <v>3332</v>
      </c>
      <c r="AF23" s="47">
        <v>0</v>
      </c>
      <c r="AG23" s="48">
        <v>360</v>
      </c>
      <c r="AH23" s="48">
        <v>0</v>
      </c>
      <c r="AI23" s="48">
        <v>0</v>
      </c>
      <c r="AJ23" s="49">
        <v>0</v>
      </c>
      <c r="AK23" s="48">
        <v>0</v>
      </c>
      <c r="AL23" s="48">
        <v>2972</v>
      </c>
      <c r="AM23" s="48">
        <v>0</v>
      </c>
      <c r="AN23" s="50">
        <v>0</v>
      </c>
      <c r="AO23" s="42">
        <v>0</v>
      </c>
      <c r="AP23" s="61">
        <f t="shared" si="3"/>
        <v>0</v>
      </c>
      <c r="AQ23" s="59">
        <v>0</v>
      </c>
      <c r="AR23" s="51">
        <v>0</v>
      </c>
      <c r="AS23" s="52">
        <v>0</v>
      </c>
      <c r="AT23" s="40">
        <v>0</v>
      </c>
    </row>
    <row r="24" spans="1:46" ht="12.75" customHeight="1" x14ac:dyDescent="0.25">
      <c r="A24" s="4" t="s">
        <v>12</v>
      </c>
      <c r="B24" s="4" t="s">
        <v>12</v>
      </c>
      <c r="C24" s="8">
        <v>201</v>
      </c>
      <c r="D24" s="4" t="s">
        <v>16</v>
      </c>
      <c r="E24" s="5" t="s">
        <v>57</v>
      </c>
      <c r="F24" s="5" t="s">
        <v>9</v>
      </c>
      <c r="G24" s="6" t="s">
        <v>58</v>
      </c>
      <c r="H24" s="36">
        <v>305481</v>
      </c>
      <c r="I24" s="38">
        <v>0</v>
      </c>
      <c r="J24" s="34">
        <f t="shared" si="0"/>
        <v>3376</v>
      </c>
      <c r="K24" s="44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3376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6">
        <v>0</v>
      </c>
      <c r="Y24" s="43">
        <f t="shared" si="1"/>
        <v>0</v>
      </c>
      <c r="Z24" s="53">
        <v>0</v>
      </c>
      <c r="AA24" s="54">
        <v>0</v>
      </c>
      <c r="AB24" s="55">
        <v>0</v>
      </c>
      <c r="AC24" s="56">
        <v>0</v>
      </c>
      <c r="AD24" s="57">
        <v>0</v>
      </c>
      <c r="AE24" s="29">
        <f t="shared" si="2"/>
        <v>0</v>
      </c>
      <c r="AF24" s="47">
        <v>0</v>
      </c>
      <c r="AG24" s="48">
        <v>0</v>
      </c>
      <c r="AH24" s="48">
        <v>0</v>
      </c>
      <c r="AI24" s="48">
        <v>0</v>
      </c>
      <c r="AJ24" s="49">
        <v>0</v>
      </c>
      <c r="AK24" s="48">
        <v>0</v>
      </c>
      <c r="AL24" s="48">
        <v>0</v>
      </c>
      <c r="AM24" s="48">
        <v>0</v>
      </c>
      <c r="AN24" s="50">
        <v>0</v>
      </c>
      <c r="AO24" s="42">
        <v>0</v>
      </c>
      <c r="AP24" s="61">
        <f t="shared" si="3"/>
        <v>0</v>
      </c>
      <c r="AQ24" s="59">
        <v>0</v>
      </c>
      <c r="AR24" s="51">
        <v>0</v>
      </c>
      <c r="AS24" s="52">
        <v>0</v>
      </c>
      <c r="AT24" s="40">
        <v>0</v>
      </c>
    </row>
    <row r="25" spans="1:46" ht="12.75" customHeight="1" x14ac:dyDescent="0.25">
      <c r="A25" s="4" t="s">
        <v>12</v>
      </c>
      <c r="B25" s="4" t="s">
        <v>12</v>
      </c>
      <c r="C25" s="8">
        <v>201</v>
      </c>
      <c r="D25" s="4" t="s">
        <v>16</v>
      </c>
      <c r="E25" s="5" t="s">
        <v>59</v>
      </c>
      <c r="F25" s="5" t="s">
        <v>9</v>
      </c>
      <c r="G25" s="6" t="s">
        <v>60</v>
      </c>
      <c r="H25" s="36">
        <v>305499</v>
      </c>
      <c r="I25" s="38">
        <v>0</v>
      </c>
      <c r="J25" s="34">
        <f t="shared" si="0"/>
        <v>2840</v>
      </c>
      <c r="K25" s="44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2840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6">
        <v>0</v>
      </c>
      <c r="Y25" s="43">
        <f t="shared" si="1"/>
        <v>0</v>
      </c>
      <c r="Z25" s="53">
        <v>0</v>
      </c>
      <c r="AA25" s="54">
        <v>0</v>
      </c>
      <c r="AB25" s="55">
        <v>0</v>
      </c>
      <c r="AC25" s="56">
        <v>0</v>
      </c>
      <c r="AD25" s="57">
        <v>0</v>
      </c>
      <c r="AE25" s="29">
        <f t="shared" si="2"/>
        <v>0</v>
      </c>
      <c r="AF25" s="47">
        <v>0</v>
      </c>
      <c r="AG25" s="48">
        <v>0</v>
      </c>
      <c r="AH25" s="48">
        <v>0</v>
      </c>
      <c r="AI25" s="48">
        <v>0</v>
      </c>
      <c r="AJ25" s="49">
        <v>0</v>
      </c>
      <c r="AK25" s="48">
        <v>0</v>
      </c>
      <c r="AL25" s="48">
        <v>0</v>
      </c>
      <c r="AM25" s="48">
        <v>0</v>
      </c>
      <c r="AN25" s="50">
        <v>0</v>
      </c>
      <c r="AO25" s="42">
        <v>0</v>
      </c>
      <c r="AP25" s="61">
        <f t="shared" si="3"/>
        <v>0</v>
      </c>
      <c r="AQ25" s="59">
        <v>0</v>
      </c>
      <c r="AR25" s="51">
        <v>0</v>
      </c>
      <c r="AS25" s="52">
        <v>0</v>
      </c>
      <c r="AT25" s="40">
        <v>0</v>
      </c>
    </row>
    <row r="26" spans="1:46" ht="12.75" customHeight="1" x14ac:dyDescent="0.25">
      <c r="A26" s="4" t="s">
        <v>12</v>
      </c>
      <c r="B26" s="4" t="s">
        <v>12</v>
      </c>
      <c r="C26" s="8">
        <v>201</v>
      </c>
      <c r="D26" s="4" t="s">
        <v>16</v>
      </c>
      <c r="E26" s="5" t="s">
        <v>61</v>
      </c>
      <c r="F26" s="5" t="s">
        <v>9</v>
      </c>
      <c r="G26" s="6" t="s">
        <v>62</v>
      </c>
      <c r="H26" s="36">
        <v>305502</v>
      </c>
      <c r="I26" s="38">
        <v>0</v>
      </c>
      <c r="J26" s="34">
        <f t="shared" si="0"/>
        <v>348</v>
      </c>
      <c r="K26" s="44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348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6">
        <v>0</v>
      </c>
      <c r="Y26" s="43">
        <f t="shared" si="1"/>
        <v>0</v>
      </c>
      <c r="Z26" s="53">
        <v>0</v>
      </c>
      <c r="AA26" s="54">
        <v>0</v>
      </c>
      <c r="AB26" s="55">
        <v>0</v>
      </c>
      <c r="AC26" s="56">
        <v>0</v>
      </c>
      <c r="AD26" s="57">
        <v>0</v>
      </c>
      <c r="AE26" s="29">
        <f t="shared" si="2"/>
        <v>0</v>
      </c>
      <c r="AF26" s="47">
        <v>0</v>
      </c>
      <c r="AG26" s="48">
        <v>0</v>
      </c>
      <c r="AH26" s="48">
        <v>0</v>
      </c>
      <c r="AI26" s="48">
        <v>0</v>
      </c>
      <c r="AJ26" s="49">
        <v>0</v>
      </c>
      <c r="AK26" s="48">
        <v>0</v>
      </c>
      <c r="AL26" s="48">
        <v>0</v>
      </c>
      <c r="AM26" s="48">
        <v>0</v>
      </c>
      <c r="AN26" s="50">
        <v>0</v>
      </c>
      <c r="AO26" s="42">
        <v>0</v>
      </c>
      <c r="AP26" s="61">
        <f t="shared" si="3"/>
        <v>0</v>
      </c>
      <c r="AQ26" s="59">
        <v>0</v>
      </c>
      <c r="AR26" s="51">
        <v>0</v>
      </c>
      <c r="AS26" s="52">
        <v>0</v>
      </c>
      <c r="AT26" s="40">
        <v>0</v>
      </c>
    </row>
    <row r="27" spans="1:46" ht="12.75" customHeight="1" x14ac:dyDescent="0.25">
      <c r="A27" s="4" t="s">
        <v>12</v>
      </c>
      <c r="B27" s="4" t="s">
        <v>12</v>
      </c>
      <c r="C27" s="8">
        <v>201</v>
      </c>
      <c r="D27" s="4" t="s">
        <v>16</v>
      </c>
      <c r="E27" s="5" t="s">
        <v>63</v>
      </c>
      <c r="F27" s="5" t="s">
        <v>9</v>
      </c>
      <c r="G27" s="6" t="s">
        <v>64</v>
      </c>
      <c r="H27" s="36">
        <v>305511</v>
      </c>
      <c r="I27" s="38">
        <v>154800</v>
      </c>
      <c r="J27" s="34">
        <f t="shared" si="0"/>
        <v>27417</v>
      </c>
      <c r="K27" s="44">
        <v>5957</v>
      </c>
      <c r="L27" s="45">
        <v>0</v>
      </c>
      <c r="M27" s="45">
        <v>6189</v>
      </c>
      <c r="N27" s="45">
        <v>0</v>
      </c>
      <c r="O27" s="45">
        <v>0</v>
      </c>
      <c r="P27" s="45">
        <v>0</v>
      </c>
      <c r="Q27" s="45">
        <v>1478</v>
      </c>
      <c r="R27" s="45">
        <v>10045</v>
      </c>
      <c r="S27" s="45">
        <v>0</v>
      </c>
      <c r="T27" s="45">
        <v>0</v>
      </c>
      <c r="U27" s="45">
        <v>1248</v>
      </c>
      <c r="V27" s="45">
        <v>0</v>
      </c>
      <c r="W27" s="45">
        <v>2500</v>
      </c>
      <c r="X27" s="46">
        <v>0</v>
      </c>
      <c r="Y27" s="43">
        <f t="shared" si="1"/>
        <v>0</v>
      </c>
      <c r="Z27" s="53">
        <v>0</v>
      </c>
      <c r="AA27" s="54">
        <v>0</v>
      </c>
      <c r="AB27" s="55">
        <v>0</v>
      </c>
      <c r="AC27" s="56">
        <v>0</v>
      </c>
      <c r="AD27" s="57">
        <v>0</v>
      </c>
      <c r="AE27" s="29">
        <f t="shared" si="2"/>
        <v>0</v>
      </c>
      <c r="AF27" s="47">
        <v>0</v>
      </c>
      <c r="AG27" s="48">
        <v>0</v>
      </c>
      <c r="AH27" s="48">
        <v>0</v>
      </c>
      <c r="AI27" s="48">
        <v>0</v>
      </c>
      <c r="AJ27" s="49">
        <v>0</v>
      </c>
      <c r="AK27" s="48">
        <v>0</v>
      </c>
      <c r="AL27" s="48">
        <v>0</v>
      </c>
      <c r="AM27" s="48">
        <v>0</v>
      </c>
      <c r="AN27" s="50">
        <v>0</v>
      </c>
      <c r="AO27" s="42">
        <v>0</v>
      </c>
      <c r="AP27" s="61">
        <f t="shared" si="3"/>
        <v>0</v>
      </c>
      <c r="AQ27" s="59">
        <v>0</v>
      </c>
      <c r="AR27" s="51">
        <v>0</v>
      </c>
      <c r="AS27" s="52">
        <v>0</v>
      </c>
      <c r="AT27" s="40">
        <v>0</v>
      </c>
    </row>
    <row r="28" spans="1:46" ht="12.75" customHeight="1" x14ac:dyDescent="0.25">
      <c r="A28" s="4" t="s">
        <v>12</v>
      </c>
      <c r="B28" s="4" t="s">
        <v>12</v>
      </c>
      <c r="C28" s="8">
        <v>201</v>
      </c>
      <c r="D28" s="4" t="s">
        <v>16</v>
      </c>
      <c r="E28" s="5" t="s">
        <v>65</v>
      </c>
      <c r="F28" s="5" t="s">
        <v>9</v>
      </c>
      <c r="G28" s="6" t="s">
        <v>66</v>
      </c>
      <c r="H28" s="36">
        <v>305529</v>
      </c>
      <c r="I28" s="38">
        <v>0</v>
      </c>
      <c r="J28" s="34">
        <f t="shared" si="0"/>
        <v>2679</v>
      </c>
      <c r="K28" s="44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2679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6">
        <v>0</v>
      </c>
      <c r="Y28" s="43">
        <f t="shared" si="1"/>
        <v>0</v>
      </c>
      <c r="Z28" s="53">
        <v>0</v>
      </c>
      <c r="AA28" s="54">
        <v>0</v>
      </c>
      <c r="AB28" s="55">
        <v>0</v>
      </c>
      <c r="AC28" s="56">
        <v>0</v>
      </c>
      <c r="AD28" s="57">
        <v>0</v>
      </c>
      <c r="AE28" s="29">
        <f t="shared" si="2"/>
        <v>0</v>
      </c>
      <c r="AF28" s="47">
        <v>0</v>
      </c>
      <c r="AG28" s="48">
        <v>0</v>
      </c>
      <c r="AH28" s="48">
        <v>0</v>
      </c>
      <c r="AI28" s="48">
        <v>0</v>
      </c>
      <c r="AJ28" s="49">
        <v>0</v>
      </c>
      <c r="AK28" s="48">
        <v>0</v>
      </c>
      <c r="AL28" s="48">
        <v>0</v>
      </c>
      <c r="AM28" s="48">
        <v>0</v>
      </c>
      <c r="AN28" s="50">
        <v>0</v>
      </c>
      <c r="AO28" s="42">
        <v>0</v>
      </c>
      <c r="AP28" s="61">
        <f t="shared" si="3"/>
        <v>0</v>
      </c>
      <c r="AQ28" s="59">
        <v>0</v>
      </c>
      <c r="AR28" s="51">
        <v>0</v>
      </c>
      <c r="AS28" s="52">
        <v>0</v>
      </c>
      <c r="AT28" s="40">
        <v>0</v>
      </c>
    </row>
    <row r="29" spans="1:46" ht="12.75" customHeight="1" x14ac:dyDescent="0.25">
      <c r="A29" s="4" t="s">
        <v>12</v>
      </c>
      <c r="B29" s="4" t="s">
        <v>12</v>
      </c>
      <c r="C29" s="8">
        <v>201</v>
      </c>
      <c r="D29" s="4" t="s">
        <v>16</v>
      </c>
      <c r="E29" s="5" t="s">
        <v>67</v>
      </c>
      <c r="F29" s="5" t="s">
        <v>9</v>
      </c>
      <c r="G29" s="6" t="s">
        <v>68</v>
      </c>
      <c r="H29" s="36">
        <v>305537</v>
      </c>
      <c r="I29" s="38">
        <v>101419</v>
      </c>
      <c r="J29" s="34">
        <f t="shared" si="0"/>
        <v>13130</v>
      </c>
      <c r="K29" s="44">
        <v>0</v>
      </c>
      <c r="L29" s="45">
        <v>0</v>
      </c>
      <c r="M29" s="45">
        <v>4914</v>
      </c>
      <c r="N29" s="45">
        <v>0</v>
      </c>
      <c r="O29" s="45">
        <v>0</v>
      </c>
      <c r="P29" s="45">
        <v>0</v>
      </c>
      <c r="Q29" s="45">
        <v>928</v>
      </c>
      <c r="R29" s="45">
        <v>6376</v>
      </c>
      <c r="S29" s="45">
        <v>0</v>
      </c>
      <c r="T29" s="45">
        <v>0</v>
      </c>
      <c r="U29" s="45">
        <v>912</v>
      </c>
      <c r="V29" s="45">
        <v>0</v>
      </c>
      <c r="W29" s="45">
        <v>0</v>
      </c>
      <c r="X29" s="46">
        <v>0</v>
      </c>
      <c r="Y29" s="43">
        <f t="shared" si="1"/>
        <v>0</v>
      </c>
      <c r="Z29" s="53">
        <v>0</v>
      </c>
      <c r="AA29" s="54">
        <v>0</v>
      </c>
      <c r="AB29" s="55">
        <v>0</v>
      </c>
      <c r="AC29" s="56">
        <v>167</v>
      </c>
      <c r="AD29" s="57">
        <v>0</v>
      </c>
      <c r="AE29" s="29">
        <f t="shared" si="2"/>
        <v>500</v>
      </c>
      <c r="AF29" s="47">
        <v>0</v>
      </c>
      <c r="AG29" s="48">
        <v>0</v>
      </c>
      <c r="AH29" s="48">
        <v>0</v>
      </c>
      <c r="AI29" s="48">
        <v>0</v>
      </c>
      <c r="AJ29" s="49">
        <v>500</v>
      </c>
      <c r="AK29" s="48">
        <v>0</v>
      </c>
      <c r="AL29" s="48">
        <v>0</v>
      </c>
      <c r="AM29" s="48">
        <v>0</v>
      </c>
      <c r="AN29" s="50">
        <v>0</v>
      </c>
      <c r="AO29" s="42">
        <v>0</v>
      </c>
      <c r="AP29" s="61">
        <f t="shared" si="3"/>
        <v>0</v>
      </c>
      <c r="AQ29" s="59">
        <v>0</v>
      </c>
      <c r="AR29" s="51">
        <v>0</v>
      </c>
      <c r="AS29" s="52">
        <v>0</v>
      </c>
      <c r="AT29" s="40">
        <v>0</v>
      </c>
    </row>
    <row r="30" spans="1:46" ht="12.75" customHeight="1" x14ac:dyDescent="0.25">
      <c r="A30" s="4" t="s">
        <v>12</v>
      </c>
      <c r="B30" s="4" t="s">
        <v>12</v>
      </c>
      <c r="C30" s="8">
        <v>201</v>
      </c>
      <c r="D30" s="4" t="s">
        <v>16</v>
      </c>
      <c r="E30" s="5" t="s">
        <v>69</v>
      </c>
      <c r="F30" s="5" t="s">
        <v>9</v>
      </c>
      <c r="G30" s="6" t="s">
        <v>70</v>
      </c>
      <c r="H30" s="36">
        <v>305545</v>
      </c>
      <c r="I30" s="38">
        <v>639430</v>
      </c>
      <c r="J30" s="34">
        <f t="shared" si="0"/>
        <v>37235</v>
      </c>
      <c r="K30" s="44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5312</v>
      </c>
      <c r="R30" s="45">
        <v>15402</v>
      </c>
      <c r="S30" s="45">
        <v>0</v>
      </c>
      <c r="T30" s="45">
        <v>0</v>
      </c>
      <c r="U30" s="45">
        <v>3749</v>
      </c>
      <c r="V30" s="45">
        <v>0</v>
      </c>
      <c r="W30" s="45">
        <v>0</v>
      </c>
      <c r="X30" s="46">
        <v>12772</v>
      </c>
      <c r="Y30" s="43">
        <f t="shared" si="1"/>
        <v>0</v>
      </c>
      <c r="Z30" s="53">
        <v>0</v>
      </c>
      <c r="AA30" s="54">
        <v>0</v>
      </c>
      <c r="AB30" s="55">
        <v>0</v>
      </c>
      <c r="AC30" s="56">
        <v>2759</v>
      </c>
      <c r="AD30" s="57">
        <v>2673</v>
      </c>
      <c r="AE30" s="29">
        <f t="shared" si="2"/>
        <v>813</v>
      </c>
      <c r="AF30" s="47">
        <v>0</v>
      </c>
      <c r="AG30" s="48">
        <v>0</v>
      </c>
      <c r="AH30" s="48">
        <v>0</v>
      </c>
      <c r="AI30" s="48">
        <v>0</v>
      </c>
      <c r="AJ30" s="49">
        <v>813</v>
      </c>
      <c r="AK30" s="48">
        <v>0</v>
      </c>
      <c r="AL30" s="48">
        <v>0</v>
      </c>
      <c r="AM30" s="48">
        <v>0</v>
      </c>
      <c r="AN30" s="50">
        <v>0</v>
      </c>
      <c r="AO30" s="42">
        <v>0</v>
      </c>
      <c r="AP30" s="61">
        <f t="shared" si="3"/>
        <v>0</v>
      </c>
      <c r="AQ30" s="59">
        <v>0</v>
      </c>
      <c r="AR30" s="51">
        <v>0</v>
      </c>
      <c r="AS30" s="52">
        <v>0</v>
      </c>
      <c r="AT30" s="40">
        <v>0</v>
      </c>
    </row>
    <row r="31" spans="1:46" ht="12.75" customHeight="1" x14ac:dyDescent="0.25">
      <c r="A31" s="4" t="s">
        <v>12</v>
      </c>
      <c r="B31" s="4" t="s">
        <v>12</v>
      </c>
      <c r="C31" s="8">
        <v>201</v>
      </c>
      <c r="D31" s="4" t="s">
        <v>16</v>
      </c>
      <c r="E31" s="5" t="s">
        <v>71</v>
      </c>
      <c r="F31" s="5" t="s">
        <v>9</v>
      </c>
      <c r="G31" s="6" t="s">
        <v>72</v>
      </c>
      <c r="H31" s="36">
        <v>305553</v>
      </c>
      <c r="I31" s="38">
        <v>1328817</v>
      </c>
      <c r="J31" s="34">
        <f t="shared" si="0"/>
        <v>153474</v>
      </c>
      <c r="K31" s="44">
        <v>8407</v>
      </c>
      <c r="L31" s="45">
        <v>16642</v>
      </c>
      <c r="M31" s="45">
        <v>45180</v>
      </c>
      <c r="N31" s="45">
        <v>0</v>
      </c>
      <c r="O31" s="45">
        <v>0</v>
      </c>
      <c r="P31" s="45">
        <v>0</v>
      </c>
      <c r="Q31" s="45">
        <v>15962</v>
      </c>
      <c r="R31" s="45">
        <v>20115</v>
      </c>
      <c r="S31" s="45">
        <v>100</v>
      </c>
      <c r="T31" s="45">
        <v>0</v>
      </c>
      <c r="U31" s="45">
        <v>9874</v>
      </c>
      <c r="V31" s="45">
        <v>0</v>
      </c>
      <c r="W31" s="45">
        <v>3900</v>
      </c>
      <c r="X31" s="46">
        <v>33294</v>
      </c>
      <c r="Y31" s="43">
        <f t="shared" si="1"/>
        <v>0</v>
      </c>
      <c r="Z31" s="53">
        <v>0</v>
      </c>
      <c r="AA31" s="54">
        <v>0</v>
      </c>
      <c r="AB31" s="55">
        <v>0</v>
      </c>
      <c r="AC31" s="56">
        <v>34735</v>
      </c>
      <c r="AD31" s="57">
        <v>0</v>
      </c>
      <c r="AE31" s="29">
        <f t="shared" si="2"/>
        <v>1840</v>
      </c>
      <c r="AF31" s="47">
        <v>0</v>
      </c>
      <c r="AG31" s="48">
        <v>1840</v>
      </c>
      <c r="AH31" s="48">
        <v>0</v>
      </c>
      <c r="AI31" s="48">
        <v>0</v>
      </c>
      <c r="AJ31" s="49">
        <v>0</v>
      </c>
      <c r="AK31" s="48">
        <v>0</v>
      </c>
      <c r="AL31" s="48">
        <v>0</v>
      </c>
      <c r="AM31" s="48">
        <v>0</v>
      </c>
      <c r="AN31" s="50">
        <v>0</v>
      </c>
      <c r="AO31" s="42">
        <v>0</v>
      </c>
      <c r="AP31" s="61">
        <f t="shared" si="3"/>
        <v>0</v>
      </c>
      <c r="AQ31" s="59">
        <v>0</v>
      </c>
      <c r="AR31" s="51">
        <v>0</v>
      </c>
      <c r="AS31" s="52">
        <v>0</v>
      </c>
      <c r="AT31" s="40">
        <v>0</v>
      </c>
    </row>
    <row r="32" spans="1:46" ht="12.75" customHeight="1" x14ac:dyDescent="0.25">
      <c r="A32" s="4" t="s">
        <v>12</v>
      </c>
      <c r="B32" s="4" t="s">
        <v>12</v>
      </c>
      <c r="C32" s="8">
        <v>201</v>
      </c>
      <c r="D32" s="4" t="s">
        <v>16</v>
      </c>
      <c r="E32" s="5" t="s">
        <v>73</v>
      </c>
      <c r="F32" s="5" t="s">
        <v>9</v>
      </c>
      <c r="G32" s="6" t="s">
        <v>74</v>
      </c>
      <c r="H32" s="36">
        <v>305561</v>
      </c>
      <c r="I32" s="38">
        <v>0</v>
      </c>
      <c r="J32" s="34">
        <f t="shared" ref="J32:J95" si="4">SUM(K32:X32)</f>
        <v>5706</v>
      </c>
      <c r="K32" s="44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5706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6">
        <v>0</v>
      </c>
      <c r="Y32" s="43">
        <f t="shared" si="1"/>
        <v>0</v>
      </c>
      <c r="Z32" s="53">
        <v>0</v>
      </c>
      <c r="AA32" s="54">
        <v>0</v>
      </c>
      <c r="AB32" s="55">
        <v>0</v>
      </c>
      <c r="AC32" s="56">
        <v>0</v>
      </c>
      <c r="AD32" s="57">
        <v>0</v>
      </c>
      <c r="AE32" s="29">
        <f t="shared" si="2"/>
        <v>0</v>
      </c>
      <c r="AF32" s="47">
        <v>0</v>
      </c>
      <c r="AG32" s="48">
        <v>0</v>
      </c>
      <c r="AH32" s="48">
        <v>0</v>
      </c>
      <c r="AI32" s="48">
        <v>0</v>
      </c>
      <c r="AJ32" s="49">
        <v>0</v>
      </c>
      <c r="AK32" s="48">
        <v>0</v>
      </c>
      <c r="AL32" s="48">
        <v>0</v>
      </c>
      <c r="AM32" s="48">
        <v>0</v>
      </c>
      <c r="AN32" s="50">
        <v>0</v>
      </c>
      <c r="AO32" s="42">
        <v>0</v>
      </c>
      <c r="AP32" s="61">
        <f t="shared" si="3"/>
        <v>0</v>
      </c>
      <c r="AQ32" s="59">
        <v>0</v>
      </c>
      <c r="AR32" s="51">
        <v>0</v>
      </c>
      <c r="AS32" s="52">
        <v>0</v>
      </c>
      <c r="AT32" s="40">
        <v>0</v>
      </c>
    </row>
    <row r="33" spans="1:46" ht="12.75" customHeight="1" x14ac:dyDescent="0.25">
      <c r="A33" s="4" t="s">
        <v>12</v>
      </c>
      <c r="B33" s="4" t="s">
        <v>12</v>
      </c>
      <c r="C33" s="8">
        <v>201</v>
      </c>
      <c r="D33" s="4" t="s">
        <v>16</v>
      </c>
      <c r="E33" s="5" t="s">
        <v>75</v>
      </c>
      <c r="F33" s="5" t="s">
        <v>9</v>
      </c>
      <c r="G33" s="6" t="s">
        <v>76</v>
      </c>
      <c r="H33" s="36">
        <v>305588</v>
      </c>
      <c r="I33" s="38">
        <v>0</v>
      </c>
      <c r="J33" s="34">
        <f t="shared" si="4"/>
        <v>2356</v>
      </c>
      <c r="K33" s="44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2356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6">
        <v>0</v>
      </c>
      <c r="Y33" s="43">
        <f t="shared" si="1"/>
        <v>0</v>
      </c>
      <c r="Z33" s="53">
        <v>0</v>
      </c>
      <c r="AA33" s="54">
        <v>0</v>
      </c>
      <c r="AB33" s="55">
        <v>0</v>
      </c>
      <c r="AC33" s="56">
        <v>0</v>
      </c>
      <c r="AD33" s="57">
        <v>0</v>
      </c>
      <c r="AE33" s="29">
        <f t="shared" si="2"/>
        <v>500</v>
      </c>
      <c r="AF33" s="47">
        <v>0</v>
      </c>
      <c r="AG33" s="48">
        <v>0</v>
      </c>
      <c r="AH33" s="48">
        <v>0</v>
      </c>
      <c r="AI33" s="48">
        <v>0</v>
      </c>
      <c r="AJ33" s="49">
        <v>500</v>
      </c>
      <c r="AK33" s="48">
        <v>0</v>
      </c>
      <c r="AL33" s="48">
        <v>0</v>
      </c>
      <c r="AM33" s="48">
        <v>0</v>
      </c>
      <c r="AN33" s="50">
        <v>0</v>
      </c>
      <c r="AO33" s="42">
        <v>0</v>
      </c>
      <c r="AP33" s="61">
        <f t="shared" si="3"/>
        <v>0</v>
      </c>
      <c r="AQ33" s="59">
        <v>0</v>
      </c>
      <c r="AR33" s="51">
        <v>0</v>
      </c>
      <c r="AS33" s="52">
        <v>0</v>
      </c>
      <c r="AT33" s="40">
        <v>0</v>
      </c>
    </row>
    <row r="34" spans="1:46" ht="12.75" customHeight="1" x14ac:dyDescent="0.25">
      <c r="A34" s="4" t="s">
        <v>12</v>
      </c>
      <c r="B34" s="4" t="s">
        <v>12</v>
      </c>
      <c r="C34" s="8">
        <v>201</v>
      </c>
      <c r="D34" s="4" t="s">
        <v>16</v>
      </c>
      <c r="E34" s="5" t="s">
        <v>77</v>
      </c>
      <c r="F34" s="5" t="s">
        <v>9</v>
      </c>
      <c r="G34" s="6" t="s">
        <v>78</v>
      </c>
      <c r="H34" s="36">
        <v>305596</v>
      </c>
      <c r="I34" s="38">
        <v>28441</v>
      </c>
      <c r="J34" s="34">
        <f t="shared" si="4"/>
        <v>16706</v>
      </c>
      <c r="K34" s="44">
        <v>0</v>
      </c>
      <c r="L34" s="45">
        <v>0</v>
      </c>
      <c r="M34" s="45">
        <v>12378</v>
      </c>
      <c r="N34" s="45">
        <v>0</v>
      </c>
      <c r="O34" s="45">
        <v>0</v>
      </c>
      <c r="P34" s="45">
        <v>0</v>
      </c>
      <c r="Q34" s="45">
        <v>64</v>
      </c>
      <c r="R34" s="45">
        <v>4256</v>
      </c>
      <c r="S34" s="45">
        <v>0</v>
      </c>
      <c r="T34" s="45">
        <v>0</v>
      </c>
      <c r="U34" s="45">
        <v>8</v>
      </c>
      <c r="V34" s="45">
        <v>0</v>
      </c>
      <c r="W34" s="45">
        <v>0</v>
      </c>
      <c r="X34" s="46">
        <v>0</v>
      </c>
      <c r="Y34" s="43">
        <f t="shared" si="1"/>
        <v>0</v>
      </c>
      <c r="Z34" s="53">
        <v>0</v>
      </c>
      <c r="AA34" s="54">
        <v>0</v>
      </c>
      <c r="AB34" s="55">
        <v>0</v>
      </c>
      <c r="AC34" s="56">
        <v>33</v>
      </c>
      <c r="AD34" s="57">
        <v>0</v>
      </c>
      <c r="AE34" s="29">
        <f t="shared" si="2"/>
        <v>0</v>
      </c>
      <c r="AF34" s="47">
        <v>0</v>
      </c>
      <c r="AG34" s="48">
        <v>0</v>
      </c>
      <c r="AH34" s="48">
        <v>0</v>
      </c>
      <c r="AI34" s="48">
        <v>0</v>
      </c>
      <c r="AJ34" s="49">
        <v>0</v>
      </c>
      <c r="AK34" s="48">
        <v>0</v>
      </c>
      <c r="AL34" s="48">
        <v>0</v>
      </c>
      <c r="AM34" s="48">
        <v>0</v>
      </c>
      <c r="AN34" s="50">
        <v>0</v>
      </c>
      <c r="AO34" s="42">
        <v>0</v>
      </c>
      <c r="AP34" s="61">
        <f t="shared" si="3"/>
        <v>0</v>
      </c>
      <c r="AQ34" s="59">
        <v>0</v>
      </c>
      <c r="AR34" s="51">
        <v>0</v>
      </c>
      <c r="AS34" s="52">
        <v>0</v>
      </c>
      <c r="AT34" s="40">
        <v>0</v>
      </c>
    </row>
    <row r="35" spans="1:46" ht="12.75" customHeight="1" x14ac:dyDescent="0.25">
      <c r="A35" s="4" t="s">
        <v>12</v>
      </c>
      <c r="B35" s="4" t="s">
        <v>12</v>
      </c>
      <c r="C35" s="8">
        <v>201</v>
      </c>
      <c r="D35" s="4" t="s">
        <v>16</v>
      </c>
      <c r="E35" s="5" t="s">
        <v>79</v>
      </c>
      <c r="F35" s="5" t="s">
        <v>9</v>
      </c>
      <c r="G35" s="6" t="s">
        <v>80</v>
      </c>
      <c r="H35" s="36">
        <v>305600</v>
      </c>
      <c r="I35" s="38">
        <v>0</v>
      </c>
      <c r="J35" s="34">
        <f t="shared" si="4"/>
        <v>4099</v>
      </c>
      <c r="K35" s="44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4099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6">
        <v>0</v>
      </c>
      <c r="Y35" s="43">
        <f t="shared" si="1"/>
        <v>0</v>
      </c>
      <c r="Z35" s="53">
        <v>0</v>
      </c>
      <c r="AA35" s="54">
        <v>0</v>
      </c>
      <c r="AB35" s="55">
        <v>0</v>
      </c>
      <c r="AC35" s="56">
        <v>0</v>
      </c>
      <c r="AD35" s="57">
        <v>0</v>
      </c>
      <c r="AE35" s="29">
        <f t="shared" si="2"/>
        <v>0</v>
      </c>
      <c r="AF35" s="47">
        <v>0</v>
      </c>
      <c r="AG35" s="48">
        <v>0</v>
      </c>
      <c r="AH35" s="48">
        <v>0</v>
      </c>
      <c r="AI35" s="48">
        <v>0</v>
      </c>
      <c r="AJ35" s="49">
        <v>0</v>
      </c>
      <c r="AK35" s="48">
        <v>0</v>
      </c>
      <c r="AL35" s="48">
        <v>0</v>
      </c>
      <c r="AM35" s="48">
        <v>0</v>
      </c>
      <c r="AN35" s="50">
        <v>0</v>
      </c>
      <c r="AO35" s="42">
        <v>0</v>
      </c>
      <c r="AP35" s="61">
        <f t="shared" si="3"/>
        <v>0</v>
      </c>
      <c r="AQ35" s="59">
        <v>0</v>
      </c>
      <c r="AR35" s="51">
        <v>0</v>
      </c>
      <c r="AS35" s="52">
        <v>0</v>
      </c>
      <c r="AT35" s="40">
        <v>0</v>
      </c>
    </row>
    <row r="36" spans="1:46" ht="12.75" customHeight="1" x14ac:dyDescent="0.25">
      <c r="A36" s="4" t="s">
        <v>12</v>
      </c>
      <c r="B36" s="4" t="s">
        <v>12</v>
      </c>
      <c r="C36" s="8">
        <v>201</v>
      </c>
      <c r="D36" s="4" t="s">
        <v>16</v>
      </c>
      <c r="E36" s="5" t="s">
        <v>81</v>
      </c>
      <c r="F36" s="5" t="s">
        <v>9</v>
      </c>
      <c r="G36" s="6" t="s">
        <v>82</v>
      </c>
      <c r="H36" s="36">
        <v>305626</v>
      </c>
      <c r="I36" s="38">
        <v>190445</v>
      </c>
      <c r="J36" s="34">
        <f t="shared" si="4"/>
        <v>27810</v>
      </c>
      <c r="K36" s="44">
        <v>3516</v>
      </c>
      <c r="L36" s="45">
        <v>0</v>
      </c>
      <c r="M36" s="45">
        <v>13104</v>
      </c>
      <c r="N36" s="45">
        <v>0</v>
      </c>
      <c r="O36" s="45">
        <v>0</v>
      </c>
      <c r="P36" s="45">
        <v>0</v>
      </c>
      <c r="Q36" s="45">
        <v>1152</v>
      </c>
      <c r="R36" s="45">
        <v>8838</v>
      </c>
      <c r="S36" s="45">
        <v>1200</v>
      </c>
      <c r="T36" s="45">
        <v>0</v>
      </c>
      <c r="U36" s="45">
        <v>0</v>
      </c>
      <c r="V36" s="45">
        <v>0</v>
      </c>
      <c r="W36" s="45">
        <v>0</v>
      </c>
      <c r="X36" s="46">
        <v>0</v>
      </c>
      <c r="Y36" s="43">
        <f t="shared" si="1"/>
        <v>0</v>
      </c>
      <c r="Z36" s="53">
        <v>0</v>
      </c>
      <c r="AA36" s="54">
        <v>0</v>
      </c>
      <c r="AB36" s="55">
        <v>0</v>
      </c>
      <c r="AC36" s="56">
        <v>0</v>
      </c>
      <c r="AD36" s="57">
        <v>0</v>
      </c>
      <c r="AE36" s="29">
        <f t="shared" si="2"/>
        <v>0</v>
      </c>
      <c r="AF36" s="47">
        <v>0</v>
      </c>
      <c r="AG36" s="48">
        <v>0</v>
      </c>
      <c r="AH36" s="48">
        <v>0</v>
      </c>
      <c r="AI36" s="48">
        <v>0</v>
      </c>
      <c r="AJ36" s="49">
        <v>0</v>
      </c>
      <c r="AK36" s="48">
        <v>0</v>
      </c>
      <c r="AL36" s="48">
        <v>0</v>
      </c>
      <c r="AM36" s="48">
        <v>0</v>
      </c>
      <c r="AN36" s="50">
        <v>0</v>
      </c>
      <c r="AO36" s="42">
        <v>0</v>
      </c>
      <c r="AP36" s="61">
        <f t="shared" si="3"/>
        <v>0</v>
      </c>
      <c r="AQ36" s="59">
        <v>0</v>
      </c>
      <c r="AR36" s="51">
        <v>0</v>
      </c>
      <c r="AS36" s="52">
        <v>0</v>
      </c>
      <c r="AT36" s="40">
        <v>0</v>
      </c>
    </row>
    <row r="37" spans="1:46" ht="12.75" customHeight="1" x14ac:dyDescent="0.25">
      <c r="A37" s="4" t="s">
        <v>12</v>
      </c>
      <c r="B37" s="4" t="s">
        <v>12</v>
      </c>
      <c r="C37" s="8">
        <v>201</v>
      </c>
      <c r="D37" s="4" t="s">
        <v>16</v>
      </c>
      <c r="E37" s="5" t="s">
        <v>83</v>
      </c>
      <c r="F37" s="5" t="s">
        <v>9</v>
      </c>
      <c r="G37" s="6" t="s">
        <v>84</v>
      </c>
      <c r="H37" s="36">
        <v>305634</v>
      </c>
      <c r="I37" s="38">
        <v>114884</v>
      </c>
      <c r="J37" s="34">
        <f t="shared" si="4"/>
        <v>11336</v>
      </c>
      <c r="K37" s="44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1094</v>
      </c>
      <c r="R37" s="45">
        <v>9243</v>
      </c>
      <c r="S37" s="45">
        <v>0</v>
      </c>
      <c r="T37" s="45">
        <v>0</v>
      </c>
      <c r="U37" s="45">
        <v>999</v>
      </c>
      <c r="V37" s="45">
        <v>0</v>
      </c>
      <c r="W37" s="45">
        <v>0</v>
      </c>
      <c r="X37" s="46">
        <v>0</v>
      </c>
      <c r="Y37" s="43">
        <f t="shared" si="1"/>
        <v>0</v>
      </c>
      <c r="Z37" s="53">
        <v>0</v>
      </c>
      <c r="AA37" s="54">
        <v>0</v>
      </c>
      <c r="AB37" s="55">
        <v>0</v>
      </c>
      <c r="AC37" s="56">
        <v>335</v>
      </c>
      <c r="AD37" s="57">
        <v>0</v>
      </c>
      <c r="AE37" s="29">
        <f t="shared" si="2"/>
        <v>0</v>
      </c>
      <c r="AF37" s="47">
        <v>0</v>
      </c>
      <c r="AG37" s="48">
        <v>0</v>
      </c>
      <c r="AH37" s="48">
        <v>0</v>
      </c>
      <c r="AI37" s="48">
        <v>0</v>
      </c>
      <c r="AJ37" s="49">
        <v>0</v>
      </c>
      <c r="AK37" s="48">
        <v>0</v>
      </c>
      <c r="AL37" s="48">
        <v>0</v>
      </c>
      <c r="AM37" s="48">
        <v>0</v>
      </c>
      <c r="AN37" s="50">
        <v>0</v>
      </c>
      <c r="AO37" s="42">
        <v>0</v>
      </c>
      <c r="AP37" s="61">
        <f t="shared" si="3"/>
        <v>0</v>
      </c>
      <c r="AQ37" s="59">
        <v>0</v>
      </c>
      <c r="AR37" s="51">
        <v>0</v>
      </c>
      <c r="AS37" s="52">
        <v>0</v>
      </c>
      <c r="AT37" s="40">
        <v>0</v>
      </c>
    </row>
    <row r="38" spans="1:46" ht="12.75" customHeight="1" x14ac:dyDescent="0.25">
      <c r="A38" s="4" t="s">
        <v>12</v>
      </c>
      <c r="B38" s="4" t="s">
        <v>12</v>
      </c>
      <c r="C38" s="8">
        <v>201</v>
      </c>
      <c r="D38" s="4" t="s">
        <v>16</v>
      </c>
      <c r="E38" s="5" t="s">
        <v>85</v>
      </c>
      <c r="F38" s="5" t="s">
        <v>9</v>
      </c>
      <c r="G38" s="6" t="s">
        <v>86</v>
      </c>
      <c r="H38" s="36">
        <v>305642</v>
      </c>
      <c r="I38" s="38">
        <v>606419</v>
      </c>
      <c r="J38" s="34">
        <f t="shared" si="4"/>
        <v>70748</v>
      </c>
      <c r="K38" s="44">
        <v>1415</v>
      </c>
      <c r="L38" s="45">
        <v>196</v>
      </c>
      <c r="M38" s="45">
        <v>25746</v>
      </c>
      <c r="N38" s="45">
        <v>0</v>
      </c>
      <c r="O38" s="45">
        <v>0</v>
      </c>
      <c r="P38" s="45">
        <v>0</v>
      </c>
      <c r="Q38" s="45">
        <v>6688</v>
      </c>
      <c r="R38" s="45">
        <v>25961</v>
      </c>
      <c r="S38" s="45">
        <v>1950</v>
      </c>
      <c r="T38" s="45">
        <v>0</v>
      </c>
      <c r="U38" s="45">
        <v>5592</v>
      </c>
      <c r="V38" s="45">
        <v>0</v>
      </c>
      <c r="W38" s="45">
        <v>3200</v>
      </c>
      <c r="X38" s="46">
        <v>0</v>
      </c>
      <c r="Y38" s="43">
        <f t="shared" si="1"/>
        <v>131000</v>
      </c>
      <c r="Z38" s="53">
        <v>0</v>
      </c>
      <c r="AA38" s="54">
        <v>131000</v>
      </c>
      <c r="AB38" s="55">
        <v>0</v>
      </c>
      <c r="AC38" s="56">
        <v>3354</v>
      </c>
      <c r="AD38" s="57">
        <v>3947</v>
      </c>
      <c r="AE38" s="29">
        <f t="shared" si="2"/>
        <v>6618</v>
      </c>
      <c r="AF38" s="47">
        <v>0</v>
      </c>
      <c r="AG38" s="48">
        <v>37</v>
      </c>
      <c r="AH38" s="48">
        <v>0</v>
      </c>
      <c r="AI38" s="48">
        <v>0</v>
      </c>
      <c r="AJ38" s="49">
        <v>0</v>
      </c>
      <c r="AK38" s="48">
        <v>1501</v>
      </c>
      <c r="AL38" s="48">
        <v>5080</v>
      </c>
      <c r="AM38" s="48">
        <v>0</v>
      </c>
      <c r="AN38" s="50">
        <v>0</v>
      </c>
      <c r="AO38" s="42">
        <v>0</v>
      </c>
      <c r="AP38" s="61">
        <f t="shared" si="3"/>
        <v>0</v>
      </c>
      <c r="AQ38" s="59">
        <v>0</v>
      </c>
      <c r="AR38" s="51">
        <v>0</v>
      </c>
      <c r="AS38" s="52">
        <v>0</v>
      </c>
      <c r="AT38" s="40">
        <v>0</v>
      </c>
    </row>
    <row r="39" spans="1:46" ht="12.75" customHeight="1" x14ac:dyDescent="0.25">
      <c r="A39" s="4" t="s">
        <v>12</v>
      </c>
      <c r="B39" s="4" t="s">
        <v>12</v>
      </c>
      <c r="C39" s="8">
        <v>201</v>
      </c>
      <c r="D39" s="4" t="s">
        <v>16</v>
      </c>
      <c r="E39" s="5" t="s">
        <v>87</v>
      </c>
      <c r="F39" s="5" t="s">
        <v>9</v>
      </c>
      <c r="G39" s="6" t="s">
        <v>88</v>
      </c>
      <c r="H39" s="36">
        <v>305669</v>
      </c>
      <c r="I39" s="38">
        <v>633695</v>
      </c>
      <c r="J39" s="34">
        <f t="shared" si="4"/>
        <v>80332</v>
      </c>
      <c r="K39" s="44">
        <v>0</v>
      </c>
      <c r="L39" s="45">
        <v>6366</v>
      </c>
      <c r="M39" s="45">
        <v>49512</v>
      </c>
      <c r="N39" s="45">
        <v>0</v>
      </c>
      <c r="O39" s="45">
        <v>0</v>
      </c>
      <c r="P39" s="45">
        <v>0</v>
      </c>
      <c r="Q39" s="45">
        <v>6298</v>
      </c>
      <c r="R39" s="45">
        <v>11678</v>
      </c>
      <c r="S39" s="45">
        <v>1150</v>
      </c>
      <c r="T39" s="45">
        <v>0</v>
      </c>
      <c r="U39" s="45">
        <v>5328</v>
      </c>
      <c r="V39" s="45">
        <v>0</v>
      </c>
      <c r="W39" s="45">
        <v>0</v>
      </c>
      <c r="X39" s="46">
        <v>0</v>
      </c>
      <c r="Y39" s="43">
        <f t="shared" si="1"/>
        <v>0</v>
      </c>
      <c r="Z39" s="53">
        <v>0</v>
      </c>
      <c r="AA39" s="54">
        <v>0</v>
      </c>
      <c r="AB39" s="55">
        <v>0</v>
      </c>
      <c r="AC39" s="56">
        <v>7069</v>
      </c>
      <c r="AD39" s="57">
        <v>0</v>
      </c>
      <c r="AE39" s="29">
        <f t="shared" si="2"/>
        <v>0</v>
      </c>
      <c r="AF39" s="47">
        <v>0</v>
      </c>
      <c r="AG39" s="48">
        <v>0</v>
      </c>
      <c r="AH39" s="48">
        <v>0</v>
      </c>
      <c r="AI39" s="48">
        <v>0</v>
      </c>
      <c r="AJ39" s="49">
        <v>0</v>
      </c>
      <c r="AK39" s="48">
        <v>0</v>
      </c>
      <c r="AL39" s="48">
        <v>0</v>
      </c>
      <c r="AM39" s="48">
        <v>0</v>
      </c>
      <c r="AN39" s="50">
        <v>0</v>
      </c>
      <c r="AO39" s="42">
        <v>0</v>
      </c>
      <c r="AP39" s="61">
        <f t="shared" si="3"/>
        <v>0</v>
      </c>
      <c r="AQ39" s="59">
        <v>0</v>
      </c>
      <c r="AR39" s="51">
        <v>0</v>
      </c>
      <c r="AS39" s="52">
        <v>0</v>
      </c>
      <c r="AT39" s="40">
        <v>0</v>
      </c>
    </row>
    <row r="40" spans="1:46" ht="12.75" customHeight="1" x14ac:dyDescent="0.25">
      <c r="A40" s="4" t="s">
        <v>12</v>
      </c>
      <c r="B40" s="4" t="s">
        <v>12</v>
      </c>
      <c r="C40" s="8">
        <v>201</v>
      </c>
      <c r="D40" s="4" t="s">
        <v>16</v>
      </c>
      <c r="E40" s="5" t="s">
        <v>89</v>
      </c>
      <c r="F40" s="5" t="s">
        <v>9</v>
      </c>
      <c r="G40" s="6" t="s">
        <v>90</v>
      </c>
      <c r="H40" s="36">
        <v>305685</v>
      </c>
      <c r="I40" s="38">
        <v>0</v>
      </c>
      <c r="J40" s="34">
        <f t="shared" si="4"/>
        <v>3376</v>
      </c>
      <c r="K40" s="44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3376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6">
        <v>0</v>
      </c>
      <c r="Y40" s="43">
        <f t="shared" si="1"/>
        <v>0</v>
      </c>
      <c r="Z40" s="53">
        <v>0</v>
      </c>
      <c r="AA40" s="54">
        <v>0</v>
      </c>
      <c r="AB40" s="55">
        <v>0</v>
      </c>
      <c r="AC40" s="56">
        <v>0</v>
      </c>
      <c r="AD40" s="57">
        <v>0</v>
      </c>
      <c r="AE40" s="29">
        <f t="shared" si="2"/>
        <v>0</v>
      </c>
      <c r="AF40" s="47">
        <v>0</v>
      </c>
      <c r="AG40" s="48">
        <v>0</v>
      </c>
      <c r="AH40" s="48">
        <v>0</v>
      </c>
      <c r="AI40" s="48">
        <v>0</v>
      </c>
      <c r="AJ40" s="49">
        <v>0</v>
      </c>
      <c r="AK40" s="48">
        <v>0</v>
      </c>
      <c r="AL40" s="48">
        <v>0</v>
      </c>
      <c r="AM40" s="48">
        <v>0</v>
      </c>
      <c r="AN40" s="50">
        <v>0</v>
      </c>
      <c r="AO40" s="42">
        <v>0</v>
      </c>
      <c r="AP40" s="61">
        <f t="shared" si="3"/>
        <v>0</v>
      </c>
      <c r="AQ40" s="59">
        <v>0</v>
      </c>
      <c r="AR40" s="51">
        <v>0</v>
      </c>
      <c r="AS40" s="52">
        <v>0</v>
      </c>
      <c r="AT40" s="40">
        <v>0</v>
      </c>
    </row>
    <row r="41" spans="1:46" ht="12.75" customHeight="1" x14ac:dyDescent="0.25">
      <c r="A41" s="4" t="s">
        <v>12</v>
      </c>
      <c r="B41" s="4" t="s">
        <v>12</v>
      </c>
      <c r="C41" s="8">
        <v>201</v>
      </c>
      <c r="D41" s="4" t="s">
        <v>16</v>
      </c>
      <c r="E41" s="5" t="s">
        <v>91</v>
      </c>
      <c r="F41" s="5" t="s">
        <v>9</v>
      </c>
      <c r="G41" s="6" t="s">
        <v>92</v>
      </c>
      <c r="H41" s="36">
        <v>305707</v>
      </c>
      <c r="I41" s="38">
        <v>64700</v>
      </c>
      <c r="J41" s="34">
        <f t="shared" si="4"/>
        <v>5209</v>
      </c>
      <c r="K41" s="44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621</v>
      </c>
      <c r="R41" s="45">
        <v>4286</v>
      </c>
      <c r="S41" s="45">
        <v>0</v>
      </c>
      <c r="T41" s="45">
        <v>0</v>
      </c>
      <c r="U41" s="45">
        <v>302</v>
      </c>
      <c r="V41" s="45">
        <v>0</v>
      </c>
      <c r="W41" s="45">
        <v>0</v>
      </c>
      <c r="X41" s="46">
        <v>0</v>
      </c>
      <c r="Y41" s="43">
        <f t="shared" si="1"/>
        <v>0</v>
      </c>
      <c r="Z41" s="53">
        <v>0</v>
      </c>
      <c r="AA41" s="54">
        <v>0</v>
      </c>
      <c r="AB41" s="55">
        <v>0</v>
      </c>
      <c r="AC41" s="56">
        <v>2750</v>
      </c>
      <c r="AD41" s="57">
        <v>0</v>
      </c>
      <c r="AE41" s="29">
        <f t="shared" si="2"/>
        <v>0</v>
      </c>
      <c r="AF41" s="47">
        <v>0</v>
      </c>
      <c r="AG41" s="48">
        <v>0</v>
      </c>
      <c r="AH41" s="48">
        <v>0</v>
      </c>
      <c r="AI41" s="48">
        <v>0</v>
      </c>
      <c r="AJ41" s="49">
        <v>0</v>
      </c>
      <c r="AK41" s="48">
        <v>0</v>
      </c>
      <c r="AL41" s="48">
        <v>0</v>
      </c>
      <c r="AM41" s="48">
        <v>0</v>
      </c>
      <c r="AN41" s="50">
        <v>0</v>
      </c>
      <c r="AO41" s="42">
        <v>0</v>
      </c>
      <c r="AP41" s="61">
        <f t="shared" si="3"/>
        <v>0</v>
      </c>
      <c r="AQ41" s="59">
        <v>0</v>
      </c>
      <c r="AR41" s="51">
        <v>0</v>
      </c>
      <c r="AS41" s="52">
        <v>0</v>
      </c>
      <c r="AT41" s="40">
        <v>0</v>
      </c>
    </row>
    <row r="42" spans="1:46" ht="12.75" customHeight="1" x14ac:dyDescent="0.25">
      <c r="A42" s="4" t="s">
        <v>12</v>
      </c>
      <c r="B42" s="4" t="s">
        <v>12</v>
      </c>
      <c r="C42" s="8">
        <v>201</v>
      </c>
      <c r="D42" s="4" t="s">
        <v>16</v>
      </c>
      <c r="E42" s="5" t="s">
        <v>93</v>
      </c>
      <c r="F42" s="5" t="s">
        <v>9</v>
      </c>
      <c r="G42" s="6" t="s">
        <v>94</v>
      </c>
      <c r="H42" s="36">
        <v>305715</v>
      </c>
      <c r="I42" s="38">
        <v>334812</v>
      </c>
      <c r="J42" s="34">
        <f t="shared" si="4"/>
        <v>27652</v>
      </c>
      <c r="K42" s="44">
        <v>0</v>
      </c>
      <c r="L42" s="45">
        <v>1300</v>
      </c>
      <c r="M42" s="45">
        <v>12378</v>
      </c>
      <c r="N42" s="45">
        <v>0</v>
      </c>
      <c r="O42" s="45">
        <v>0</v>
      </c>
      <c r="P42" s="45">
        <v>0</v>
      </c>
      <c r="Q42" s="45">
        <v>1472</v>
      </c>
      <c r="R42" s="45">
        <v>8197</v>
      </c>
      <c r="S42" s="45">
        <v>200</v>
      </c>
      <c r="T42" s="45">
        <v>0</v>
      </c>
      <c r="U42" s="45">
        <v>2605</v>
      </c>
      <c r="V42" s="45">
        <v>0</v>
      </c>
      <c r="W42" s="45">
        <v>1500</v>
      </c>
      <c r="X42" s="46">
        <v>0</v>
      </c>
      <c r="Y42" s="43">
        <f t="shared" si="1"/>
        <v>0</v>
      </c>
      <c r="Z42" s="53">
        <v>0</v>
      </c>
      <c r="AA42" s="54">
        <v>0</v>
      </c>
      <c r="AB42" s="55">
        <v>0</v>
      </c>
      <c r="AC42" s="56">
        <v>1754</v>
      </c>
      <c r="AD42" s="57">
        <v>0</v>
      </c>
      <c r="AE42" s="29">
        <f t="shared" si="2"/>
        <v>656</v>
      </c>
      <c r="AF42" s="47">
        <v>0</v>
      </c>
      <c r="AG42" s="48">
        <v>156</v>
      </c>
      <c r="AH42" s="48">
        <v>0</v>
      </c>
      <c r="AI42" s="48">
        <v>0</v>
      </c>
      <c r="AJ42" s="49">
        <v>500</v>
      </c>
      <c r="AK42" s="48">
        <v>0</v>
      </c>
      <c r="AL42" s="48">
        <v>0</v>
      </c>
      <c r="AM42" s="48">
        <v>0</v>
      </c>
      <c r="AN42" s="50">
        <v>0</v>
      </c>
      <c r="AO42" s="42">
        <v>0</v>
      </c>
      <c r="AP42" s="61">
        <f t="shared" si="3"/>
        <v>0</v>
      </c>
      <c r="AQ42" s="59">
        <v>0</v>
      </c>
      <c r="AR42" s="51">
        <v>0</v>
      </c>
      <c r="AS42" s="52">
        <v>0</v>
      </c>
      <c r="AT42" s="40">
        <v>0</v>
      </c>
    </row>
    <row r="43" spans="1:46" ht="12.75" customHeight="1" x14ac:dyDescent="0.25">
      <c r="A43" s="4" t="s">
        <v>12</v>
      </c>
      <c r="B43" s="4" t="s">
        <v>12</v>
      </c>
      <c r="C43" s="8">
        <v>201</v>
      </c>
      <c r="D43" s="4" t="s">
        <v>16</v>
      </c>
      <c r="E43" s="5" t="s">
        <v>95</v>
      </c>
      <c r="F43" s="5" t="s">
        <v>9</v>
      </c>
      <c r="G43" s="6" t="s">
        <v>96</v>
      </c>
      <c r="H43" s="36">
        <v>305723</v>
      </c>
      <c r="I43" s="38">
        <v>3850973</v>
      </c>
      <c r="J43" s="34">
        <f t="shared" si="4"/>
        <v>422322</v>
      </c>
      <c r="K43" s="44">
        <v>2930</v>
      </c>
      <c r="L43" s="45">
        <v>14497</v>
      </c>
      <c r="M43" s="45">
        <v>103480</v>
      </c>
      <c r="N43" s="45">
        <v>0</v>
      </c>
      <c r="O43" s="45">
        <v>0</v>
      </c>
      <c r="P43" s="45">
        <v>0</v>
      </c>
      <c r="Q43" s="45">
        <v>38175</v>
      </c>
      <c r="R43" s="45">
        <v>104847</v>
      </c>
      <c r="S43" s="45">
        <v>999.99999999999989</v>
      </c>
      <c r="T43" s="45">
        <v>0</v>
      </c>
      <c r="U43" s="45">
        <v>35146</v>
      </c>
      <c r="V43" s="45">
        <v>10795</v>
      </c>
      <c r="W43" s="45">
        <v>13800</v>
      </c>
      <c r="X43" s="46">
        <v>97652</v>
      </c>
      <c r="Y43" s="43">
        <f t="shared" si="1"/>
        <v>0</v>
      </c>
      <c r="Z43" s="53">
        <v>0</v>
      </c>
      <c r="AA43" s="54">
        <v>0</v>
      </c>
      <c r="AB43" s="55">
        <v>0</v>
      </c>
      <c r="AC43" s="56">
        <v>27530</v>
      </c>
      <c r="AD43" s="57">
        <v>0</v>
      </c>
      <c r="AE43" s="29">
        <f t="shared" si="2"/>
        <v>13437</v>
      </c>
      <c r="AF43" s="47">
        <v>0</v>
      </c>
      <c r="AG43" s="48">
        <v>5532</v>
      </c>
      <c r="AH43" s="48">
        <v>0</v>
      </c>
      <c r="AI43" s="48">
        <v>0</v>
      </c>
      <c r="AJ43" s="49">
        <v>0</v>
      </c>
      <c r="AK43" s="48">
        <v>7905</v>
      </c>
      <c r="AL43" s="48">
        <v>0</v>
      </c>
      <c r="AM43" s="48">
        <v>0</v>
      </c>
      <c r="AN43" s="50">
        <v>0</v>
      </c>
      <c r="AO43" s="42">
        <v>0</v>
      </c>
      <c r="AP43" s="61">
        <f t="shared" si="3"/>
        <v>0</v>
      </c>
      <c r="AQ43" s="59">
        <v>0</v>
      </c>
      <c r="AR43" s="51">
        <v>0</v>
      </c>
      <c r="AS43" s="52">
        <v>0</v>
      </c>
      <c r="AT43" s="40">
        <v>0</v>
      </c>
    </row>
    <row r="44" spans="1:46" ht="12.75" customHeight="1" x14ac:dyDescent="0.25">
      <c r="A44" s="4" t="s">
        <v>12</v>
      </c>
      <c r="B44" s="4" t="s">
        <v>12</v>
      </c>
      <c r="C44" s="8">
        <v>201</v>
      </c>
      <c r="D44" s="4" t="s">
        <v>16</v>
      </c>
      <c r="E44" s="5" t="s">
        <v>97</v>
      </c>
      <c r="F44" s="5" t="s">
        <v>9</v>
      </c>
      <c r="G44" s="6" t="s">
        <v>98</v>
      </c>
      <c r="H44" s="36">
        <v>305731</v>
      </c>
      <c r="I44" s="38">
        <v>314330</v>
      </c>
      <c r="J44" s="34">
        <f t="shared" si="4"/>
        <v>33158</v>
      </c>
      <c r="K44" s="44">
        <v>4139</v>
      </c>
      <c r="L44" s="45">
        <v>2212</v>
      </c>
      <c r="M44" s="45">
        <v>15424</v>
      </c>
      <c r="N44" s="45">
        <v>0</v>
      </c>
      <c r="O44" s="45">
        <v>0</v>
      </c>
      <c r="P44" s="45">
        <v>0</v>
      </c>
      <c r="Q44" s="45">
        <v>2400</v>
      </c>
      <c r="R44" s="45">
        <v>6695</v>
      </c>
      <c r="S44" s="45">
        <v>0</v>
      </c>
      <c r="T44" s="45">
        <v>0</v>
      </c>
      <c r="U44" s="45">
        <v>1688</v>
      </c>
      <c r="V44" s="45">
        <v>0</v>
      </c>
      <c r="W44" s="45">
        <v>600</v>
      </c>
      <c r="X44" s="46">
        <v>0</v>
      </c>
      <c r="Y44" s="43">
        <f t="shared" si="1"/>
        <v>0</v>
      </c>
      <c r="Z44" s="53">
        <v>0</v>
      </c>
      <c r="AA44" s="54">
        <v>0</v>
      </c>
      <c r="AB44" s="55">
        <v>0</v>
      </c>
      <c r="AC44" s="56">
        <v>813</v>
      </c>
      <c r="AD44" s="57">
        <v>0</v>
      </c>
      <c r="AE44" s="29">
        <f t="shared" si="2"/>
        <v>1889</v>
      </c>
      <c r="AF44" s="47">
        <v>0</v>
      </c>
      <c r="AG44" s="48">
        <v>22</v>
      </c>
      <c r="AH44" s="48">
        <v>0</v>
      </c>
      <c r="AI44" s="48">
        <v>0</v>
      </c>
      <c r="AJ44" s="49">
        <v>500</v>
      </c>
      <c r="AK44" s="48">
        <v>0</v>
      </c>
      <c r="AL44" s="48">
        <v>1202</v>
      </c>
      <c r="AM44" s="48">
        <v>0</v>
      </c>
      <c r="AN44" s="50">
        <v>0</v>
      </c>
      <c r="AO44" s="42">
        <v>165</v>
      </c>
      <c r="AP44" s="61">
        <f t="shared" si="3"/>
        <v>0</v>
      </c>
      <c r="AQ44" s="59">
        <v>0</v>
      </c>
      <c r="AR44" s="51">
        <v>0</v>
      </c>
      <c r="AS44" s="52">
        <v>0</v>
      </c>
      <c r="AT44" s="40">
        <v>0</v>
      </c>
    </row>
    <row r="45" spans="1:46" ht="12.75" customHeight="1" x14ac:dyDescent="0.25">
      <c r="A45" s="4" t="s">
        <v>12</v>
      </c>
      <c r="B45" s="4" t="s">
        <v>12</v>
      </c>
      <c r="C45" s="8">
        <v>201</v>
      </c>
      <c r="D45" s="4" t="s">
        <v>16</v>
      </c>
      <c r="E45" s="5" t="s">
        <v>99</v>
      </c>
      <c r="F45" s="5" t="s">
        <v>9</v>
      </c>
      <c r="G45" s="6" t="s">
        <v>100</v>
      </c>
      <c r="H45" s="36">
        <v>305740</v>
      </c>
      <c r="I45" s="38">
        <v>642567</v>
      </c>
      <c r="J45" s="34">
        <f t="shared" si="4"/>
        <v>54871</v>
      </c>
      <c r="K45" s="44">
        <v>5804</v>
      </c>
      <c r="L45" s="45">
        <v>0</v>
      </c>
      <c r="M45" s="45">
        <v>15349</v>
      </c>
      <c r="N45" s="45">
        <v>0</v>
      </c>
      <c r="O45" s="45">
        <v>0</v>
      </c>
      <c r="P45" s="45">
        <v>0</v>
      </c>
      <c r="Q45" s="45">
        <v>6003</v>
      </c>
      <c r="R45" s="45">
        <v>19231</v>
      </c>
      <c r="S45" s="45">
        <v>0</v>
      </c>
      <c r="T45" s="45">
        <v>0</v>
      </c>
      <c r="U45" s="45">
        <v>5184</v>
      </c>
      <c r="V45" s="45">
        <v>0</v>
      </c>
      <c r="W45" s="45">
        <v>3300</v>
      </c>
      <c r="X45" s="46">
        <v>0</v>
      </c>
      <c r="Y45" s="43">
        <f t="shared" si="1"/>
        <v>0</v>
      </c>
      <c r="Z45" s="53">
        <v>0</v>
      </c>
      <c r="AA45" s="54">
        <v>0</v>
      </c>
      <c r="AB45" s="55">
        <v>0</v>
      </c>
      <c r="AC45" s="56">
        <v>3047</v>
      </c>
      <c r="AD45" s="57">
        <v>4993</v>
      </c>
      <c r="AE45" s="29">
        <f t="shared" si="2"/>
        <v>1532</v>
      </c>
      <c r="AF45" s="47">
        <v>0</v>
      </c>
      <c r="AG45" s="48">
        <v>0</v>
      </c>
      <c r="AH45" s="48">
        <v>0</v>
      </c>
      <c r="AI45" s="48">
        <v>0</v>
      </c>
      <c r="AJ45" s="49">
        <v>1000</v>
      </c>
      <c r="AK45" s="48">
        <v>532</v>
      </c>
      <c r="AL45" s="48">
        <v>0</v>
      </c>
      <c r="AM45" s="48">
        <v>0</v>
      </c>
      <c r="AN45" s="50">
        <v>0</v>
      </c>
      <c r="AO45" s="42">
        <v>0</v>
      </c>
      <c r="AP45" s="61">
        <f t="shared" si="3"/>
        <v>97317</v>
      </c>
      <c r="AQ45" s="59">
        <v>0</v>
      </c>
      <c r="AR45" s="51">
        <v>97317</v>
      </c>
      <c r="AS45" s="52">
        <v>0</v>
      </c>
      <c r="AT45" s="40">
        <v>0</v>
      </c>
    </row>
    <row r="46" spans="1:46" ht="12.75" customHeight="1" x14ac:dyDescent="0.25">
      <c r="A46" s="4" t="s">
        <v>12</v>
      </c>
      <c r="B46" s="4" t="s">
        <v>12</v>
      </c>
      <c r="C46" s="8">
        <v>201</v>
      </c>
      <c r="D46" s="4" t="s">
        <v>16</v>
      </c>
      <c r="E46" s="5" t="s">
        <v>101</v>
      </c>
      <c r="F46" s="5" t="s">
        <v>9</v>
      </c>
      <c r="G46" s="6" t="s">
        <v>102</v>
      </c>
      <c r="H46" s="36">
        <v>305758</v>
      </c>
      <c r="I46" s="38">
        <v>0</v>
      </c>
      <c r="J46" s="34">
        <f t="shared" si="4"/>
        <v>3964</v>
      </c>
      <c r="K46" s="44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3964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6">
        <v>0</v>
      </c>
      <c r="Y46" s="43">
        <f t="shared" si="1"/>
        <v>0</v>
      </c>
      <c r="Z46" s="53">
        <v>0</v>
      </c>
      <c r="AA46" s="54">
        <v>0</v>
      </c>
      <c r="AB46" s="55">
        <v>0</v>
      </c>
      <c r="AC46" s="56">
        <v>0</v>
      </c>
      <c r="AD46" s="57">
        <v>0</v>
      </c>
      <c r="AE46" s="29">
        <f t="shared" si="2"/>
        <v>0</v>
      </c>
      <c r="AF46" s="47">
        <v>0</v>
      </c>
      <c r="AG46" s="48">
        <v>0</v>
      </c>
      <c r="AH46" s="48">
        <v>0</v>
      </c>
      <c r="AI46" s="48">
        <v>0</v>
      </c>
      <c r="AJ46" s="49">
        <v>0</v>
      </c>
      <c r="AK46" s="48">
        <v>0</v>
      </c>
      <c r="AL46" s="48">
        <v>0</v>
      </c>
      <c r="AM46" s="48">
        <v>0</v>
      </c>
      <c r="AN46" s="50">
        <v>0</v>
      </c>
      <c r="AO46" s="42">
        <v>0</v>
      </c>
      <c r="AP46" s="61">
        <f t="shared" si="3"/>
        <v>0</v>
      </c>
      <c r="AQ46" s="59">
        <v>0</v>
      </c>
      <c r="AR46" s="51">
        <v>0</v>
      </c>
      <c r="AS46" s="52">
        <v>0</v>
      </c>
      <c r="AT46" s="40">
        <v>0</v>
      </c>
    </row>
    <row r="47" spans="1:46" ht="12.75" customHeight="1" x14ac:dyDescent="0.25">
      <c r="A47" s="4" t="s">
        <v>12</v>
      </c>
      <c r="B47" s="4" t="s">
        <v>12</v>
      </c>
      <c r="C47" s="8">
        <v>201</v>
      </c>
      <c r="D47" s="4" t="s">
        <v>16</v>
      </c>
      <c r="E47" s="5" t="s">
        <v>103</v>
      </c>
      <c r="F47" s="5" t="s">
        <v>9</v>
      </c>
      <c r="G47" s="6" t="s">
        <v>104</v>
      </c>
      <c r="H47" s="36">
        <v>305774</v>
      </c>
      <c r="I47" s="38">
        <v>0</v>
      </c>
      <c r="J47" s="34">
        <f t="shared" si="4"/>
        <v>3188</v>
      </c>
      <c r="K47" s="44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3188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6">
        <v>0</v>
      </c>
      <c r="Y47" s="43">
        <f t="shared" si="1"/>
        <v>0</v>
      </c>
      <c r="Z47" s="53">
        <v>0</v>
      </c>
      <c r="AA47" s="54">
        <v>0</v>
      </c>
      <c r="AB47" s="55">
        <v>0</v>
      </c>
      <c r="AC47" s="56">
        <v>0</v>
      </c>
      <c r="AD47" s="57">
        <v>0</v>
      </c>
      <c r="AE47" s="29">
        <f t="shared" si="2"/>
        <v>0</v>
      </c>
      <c r="AF47" s="47">
        <v>0</v>
      </c>
      <c r="AG47" s="48">
        <v>0</v>
      </c>
      <c r="AH47" s="48">
        <v>0</v>
      </c>
      <c r="AI47" s="48">
        <v>0</v>
      </c>
      <c r="AJ47" s="49">
        <v>0</v>
      </c>
      <c r="AK47" s="48">
        <v>0</v>
      </c>
      <c r="AL47" s="48">
        <v>0</v>
      </c>
      <c r="AM47" s="48">
        <v>0</v>
      </c>
      <c r="AN47" s="50">
        <v>0</v>
      </c>
      <c r="AO47" s="42">
        <v>0</v>
      </c>
      <c r="AP47" s="61">
        <f t="shared" si="3"/>
        <v>0</v>
      </c>
      <c r="AQ47" s="59">
        <v>0</v>
      </c>
      <c r="AR47" s="51">
        <v>0</v>
      </c>
      <c r="AS47" s="52">
        <v>0</v>
      </c>
      <c r="AT47" s="40">
        <v>0</v>
      </c>
    </row>
    <row r="48" spans="1:46" ht="12.75" customHeight="1" x14ac:dyDescent="0.25">
      <c r="A48" s="4" t="s">
        <v>12</v>
      </c>
      <c r="B48" s="4" t="s">
        <v>12</v>
      </c>
      <c r="C48" s="8">
        <v>201</v>
      </c>
      <c r="D48" s="4" t="s">
        <v>16</v>
      </c>
      <c r="E48" s="5" t="s">
        <v>105</v>
      </c>
      <c r="F48" s="5" t="s">
        <v>9</v>
      </c>
      <c r="G48" s="6" t="s">
        <v>106</v>
      </c>
      <c r="H48" s="36">
        <v>305782</v>
      </c>
      <c r="I48" s="38">
        <v>0</v>
      </c>
      <c r="J48" s="34">
        <f t="shared" si="4"/>
        <v>3402</v>
      </c>
      <c r="K48" s="44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3402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6">
        <v>0</v>
      </c>
      <c r="Y48" s="43">
        <f t="shared" si="1"/>
        <v>0</v>
      </c>
      <c r="Z48" s="53">
        <v>0</v>
      </c>
      <c r="AA48" s="54">
        <v>0</v>
      </c>
      <c r="AB48" s="55">
        <v>0</v>
      </c>
      <c r="AC48" s="56">
        <v>0</v>
      </c>
      <c r="AD48" s="57">
        <v>0</v>
      </c>
      <c r="AE48" s="29">
        <f t="shared" si="2"/>
        <v>0</v>
      </c>
      <c r="AF48" s="47">
        <v>0</v>
      </c>
      <c r="AG48" s="48">
        <v>0</v>
      </c>
      <c r="AH48" s="48">
        <v>0</v>
      </c>
      <c r="AI48" s="48">
        <v>0</v>
      </c>
      <c r="AJ48" s="49">
        <v>0</v>
      </c>
      <c r="AK48" s="48">
        <v>0</v>
      </c>
      <c r="AL48" s="48">
        <v>0</v>
      </c>
      <c r="AM48" s="48">
        <v>0</v>
      </c>
      <c r="AN48" s="50">
        <v>0</v>
      </c>
      <c r="AO48" s="42">
        <v>0</v>
      </c>
      <c r="AP48" s="61">
        <f t="shared" si="3"/>
        <v>0</v>
      </c>
      <c r="AQ48" s="59">
        <v>0</v>
      </c>
      <c r="AR48" s="51">
        <v>0</v>
      </c>
      <c r="AS48" s="52">
        <v>0</v>
      </c>
      <c r="AT48" s="40">
        <v>0</v>
      </c>
    </row>
    <row r="49" spans="1:46" ht="12.75" customHeight="1" x14ac:dyDescent="0.25">
      <c r="A49" s="4" t="s">
        <v>12</v>
      </c>
      <c r="B49" s="4" t="s">
        <v>12</v>
      </c>
      <c r="C49" s="8">
        <v>201</v>
      </c>
      <c r="D49" s="4" t="s">
        <v>16</v>
      </c>
      <c r="E49" s="5" t="s">
        <v>107</v>
      </c>
      <c r="F49" s="5" t="s">
        <v>9</v>
      </c>
      <c r="G49" s="6" t="s">
        <v>108</v>
      </c>
      <c r="H49" s="36">
        <v>305791</v>
      </c>
      <c r="I49" s="38">
        <v>142119</v>
      </c>
      <c r="J49" s="34">
        <f t="shared" si="4"/>
        <v>29768</v>
      </c>
      <c r="K49" s="44">
        <v>0</v>
      </c>
      <c r="L49" s="45">
        <v>1382</v>
      </c>
      <c r="M49" s="45">
        <v>12378</v>
      </c>
      <c r="N49" s="45">
        <v>0</v>
      </c>
      <c r="O49" s="45">
        <v>0</v>
      </c>
      <c r="P49" s="45">
        <v>0</v>
      </c>
      <c r="Q49" s="45">
        <v>1626</v>
      </c>
      <c r="R49" s="45">
        <v>8598</v>
      </c>
      <c r="S49" s="45">
        <v>0</v>
      </c>
      <c r="T49" s="45">
        <v>0</v>
      </c>
      <c r="U49" s="45">
        <v>1024</v>
      </c>
      <c r="V49" s="45">
        <v>0</v>
      </c>
      <c r="W49" s="45">
        <v>0</v>
      </c>
      <c r="X49" s="46">
        <v>4760</v>
      </c>
      <c r="Y49" s="43">
        <f t="shared" si="1"/>
        <v>0</v>
      </c>
      <c r="Z49" s="53">
        <v>0</v>
      </c>
      <c r="AA49" s="54">
        <v>0</v>
      </c>
      <c r="AB49" s="55">
        <v>0</v>
      </c>
      <c r="AC49" s="56">
        <v>306</v>
      </c>
      <c r="AD49" s="57">
        <v>0</v>
      </c>
      <c r="AE49" s="29">
        <f t="shared" si="2"/>
        <v>0</v>
      </c>
      <c r="AF49" s="47">
        <v>0</v>
      </c>
      <c r="AG49" s="48">
        <v>0</v>
      </c>
      <c r="AH49" s="48">
        <v>0</v>
      </c>
      <c r="AI49" s="48">
        <v>0</v>
      </c>
      <c r="AJ49" s="49">
        <v>0</v>
      </c>
      <c r="AK49" s="48">
        <v>0</v>
      </c>
      <c r="AL49" s="48">
        <v>0</v>
      </c>
      <c r="AM49" s="48">
        <v>0</v>
      </c>
      <c r="AN49" s="50">
        <v>0</v>
      </c>
      <c r="AO49" s="42">
        <v>0</v>
      </c>
      <c r="AP49" s="61">
        <f t="shared" si="3"/>
        <v>0</v>
      </c>
      <c r="AQ49" s="59">
        <v>0</v>
      </c>
      <c r="AR49" s="51">
        <v>0</v>
      </c>
      <c r="AS49" s="52">
        <v>0</v>
      </c>
      <c r="AT49" s="40">
        <v>0</v>
      </c>
    </row>
    <row r="50" spans="1:46" ht="12.75" customHeight="1" x14ac:dyDescent="0.25">
      <c r="A50" s="4" t="s">
        <v>12</v>
      </c>
      <c r="B50" s="4" t="s">
        <v>12</v>
      </c>
      <c r="C50" s="8">
        <v>201</v>
      </c>
      <c r="D50" s="4" t="s">
        <v>16</v>
      </c>
      <c r="E50" s="5" t="s">
        <v>109</v>
      </c>
      <c r="F50" s="5" t="s">
        <v>9</v>
      </c>
      <c r="G50" s="6" t="s">
        <v>110</v>
      </c>
      <c r="H50" s="36">
        <v>305804</v>
      </c>
      <c r="I50" s="38">
        <v>62533</v>
      </c>
      <c r="J50" s="34">
        <f t="shared" si="4"/>
        <v>12170</v>
      </c>
      <c r="K50" s="44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544</v>
      </c>
      <c r="R50" s="45">
        <v>10902</v>
      </c>
      <c r="S50" s="45">
        <v>100</v>
      </c>
      <c r="T50" s="45">
        <v>0</v>
      </c>
      <c r="U50" s="45">
        <v>624</v>
      </c>
      <c r="V50" s="45">
        <v>0</v>
      </c>
      <c r="W50" s="45">
        <v>0</v>
      </c>
      <c r="X50" s="46">
        <v>0</v>
      </c>
      <c r="Y50" s="43">
        <f t="shared" si="1"/>
        <v>0</v>
      </c>
      <c r="Z50" s="53">
        <v>0</v>
      </c>
      <c r="AA50" s="54">
        <v>0</v>
      </c>
      <c r="AB50" s="55">
        <v>0</v>
      </c>
      <c r="AC50" s="56">
        <v>3487</v>
      </c>
      <c r="AD50" s="57">
        <v>0</v>
      </c>
      <c r="AE50" s="29">
        <f t="shared" si="2"/>
        <v>0</v>
      </c>
      <c r="AF50" s="47">
        <v>0</v>
      </c>
      <c r="AG50" s="48">
        <v>0</v>
      </c>
      <c r="AH50" s="48">
        <v>0</v>
      </c>
      <c r="AI50" s="48">
        <v>0</v>
      </c>
      <c r="AJ50" s="49">
        <v>0</v>
      </c>
      <c r="AK50" s="48">
        <v>0</v>
      </c>
      <c r="AL50" s="48">
        <v>0</v>
      </c>
      <c r="AM50" s="48">
        <v>0</v>
      </c>
      <c r="AN50" s="50">
        <v>0</v>
      </c>
      <c r="AO50" s="42">
        <v>0</v>
      </c>
      <c r="AP50" s="61">
        <f t="shared" si="3"/>
        <v>0</v>
      </c>
      <c r="AQ50" s="59">
        <v>0</v>
      </c>
      <c r="AR50" s="51">
        <v>0</v>
      </c>
      <c r="AS50" s="52">
        <v>0</v>
      </c>
      <c r="AT50" s="40">
        <v>0</v>
      </c>
    </row>
    <row r="51" spans="1:46" ht="12.75" customHeight="1" x14ac:dyDescent="0.25">
      <c r="A51" s="4" t="s">
        <v>12</v>
      </c>
      <c r="B51" s="4" t="s">
        <v>12</v>
      </c>
      <c r="C51" s="8">
        <v>201</v>
      </c>
      <c r="D51" s="4" t="s">
        <v>16</v>
      </c>
      <c r="E51" s="5" t="s">
        <v>111</v>
      </c>
      <c r="F51" s="5" t="s">
        <v>9</v>
      </c>
      <c r="G51" s="6" t="s">
        <v>112</v>
      </c>
      <c r="H51" s="36">
        <v>305812</v>
      </c>
      <c r="I51" s="38">
        <v>0</v>
      </c>
      <c r="J51" s="34">
        <f t="shared" si="4"/>
        <v>2117</v>
      </c>
      <c r="K51" s="44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2117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6">
        <v>0</v>
      </c>
      <c r="Y51" s="43">
        <f t="shared" si="1"/>
        <v>0</v>
      </c>
      <c r="Z51" s="53">
        <v>0</v>
      </c>
      <c r="AA51" s="54">
        <v>0</v>
      </c>
      <c r="AB51" s="55">
        <v>0</v>
      </c>
      <c r="AC51" s="56">
        <v>0</v>
      </c>
      <c r="AD51" s="57">
        <v>0</v>
      </c>
      <c r="AE51" s="29">
        <f t="shared" si="2"/>
        <v>0</v>
      </c>
      <c r="AF51" s="47">
        <v>0</v>
      </c>
      <c r="AG51" s="48">
        <v>0</v>
      </c>
      <c r="AH51" s="48">
        <v>0</v>
      </c>
      <c r="AI51" s="48">
        <v>0</v>
      </c>
      <c r="AJ51" s="49">
        <v>0</v>
      </c>
      <c r="AK51" s="48">
        <v>0</v>
      </c>
      <c r="AL51" s="48">
        <v>0</v>
      </c>
      <c r="AM51" s="48">
        <v>0</v>
      </c>
      <c r="AN51" s="50">
        <v>0</v>
      </c>
      <c r="AO51" s="42">
        <v>0</v>
      </c>
      <c r="AP51" s="61">
        <f t="shared" si="3"/>
        <v>0</v>
      </c>
      <c r="AQ51" s="59">
        <v>0</v>
      </c>
      <c r="AR51" s="51">
        <v>0</v>
      </c>
      <c r="AS51" s="52">
        <v>0</v>
      </c>
      <c r="AT51" s="40">
        <v>0</v>
      </c>
    </row>
    <row r="52" spans="1:46" ht="12.75" customHeight="1" x14ac:dyDescent="0.25">
      <c r="A52" s="4" t="s">
        <v>12</v>
      </c>
      <c r="B52" s="4" t="s">
        <v>12</v>
      </c>
      <c r="C52" s="8">
        <v>201</v>
      </c>
      <c r="D52" s="4" t="s">
        <v>16</v>
      </c>
      <c r="E52" s="5" t="s">
        <v>113</v>
      </c>
      <c r="F52" s="5" t="s">
        <v>9</v>
      </c>
      <c r="G52" s="6" t="s">
        <v>114</v>
      </c>
      <c r="H52" s="36">
        <v>305821</v>
      </c>
      <c r="I52" s="38">
        <v>542141</v>
      </c>
      <c r="J52" s="34">
        <f t="shared" si="4"/>
        <v>56120</v>
      </c>
      <c r="K52" s="44">
        <v>4780</v>
      </c>
      <c r="L52" s="45">
        <v>977</v>
      </c>
      <c r="M52" s="45">
        <v>28469</v>
      </c>
      <c r="N52" s="45">
        <v>0</v>
      </c>
      <c r="O52" s="45">
        <v>0</v>
      </c>
      <c r="P52" s="45">
        <v>0</v>
      </c>
      <c r="Q52" s="45">
        <v>2227</v>
      </c>
      <c r="R52" s="45">
        <v>15563</v>
      </c>
      <c r="S52" s="45">
        <v>150</v>
      </c>
      <c r="T52" s="45">
        <v>0</v>
      </c>
      <c r="U52" s="45">
        <v>3954</v>
      </c>
      <c r="V52" s="45">
        <v>0</v>
      </c>
      <c r="W52" s="45">
        <v>0</v>
      </c>
      <c r="X52" s="46">
        <v>0</v>
      </c>
      <c r="Y52" s="43">
        <f t="shared" si="1"/>
        <v>99000</v>
      </c>
      <c r="Z52" s="53">
        <v>0</v>
      </c>
      <c r="AA52" s="54">
        <v>99000</v>
      </c>
      <c r="AB52" s="55">
        <v>0</v>
      </c>
      <c r="AC52" s="56">
        <v>1561</v>
      </c>
      <c r="AD52" s="57">
        <v>0</v>
      </c>
      <c r="AE52" s="29">
        <f t="shared" si="2"/>
        <v>97</v>
      </c>
      <c r="AF52" s="47">
        <v>0</v>
      </c>
      <c r="AG52" s="48">
        <v>97</v>
      </c>
      <c r="AH52" s="48">
        <v>0</v>
      </c>
      <c r="AI52" s="48">
        <v>0</v>
      </c>
      <c r="AJ52" s="49">
        <v>0</v>
      </c>
      <c r="AK52" s="48">
        <v>0</v>
      </c>
      <c r="AL52" s="48">
        <v>0</v>
      </c>
      <c r="AM52" s="48">
        <v>0</v>
      </c>
      <c r="AN52" s="50">
        <v>0</v>
      </c>
      <c r="AO52" s="42">
        <v>0</v>
      </c>
      <c r="AP52" s="61">
        <f t="shared" si="3"/>
        <v>0</v>
      </c>
      <c r="AQ52" s="59">
        <v>0</v>
      </c>
      <c r="AR52" s="51">
        <v>0</v>
      </c>
      <c r="AS52" s="52">
        <v>0</v>
      </c>
      <c r="AT52" s="40">
        <v>0</v>
      </c>
    </row>
    <row r="53" spans="1:46" ht="12.75" customHeight="1" x14ac:dyDescent="0.25">
      <c r="A53" s="4" t="s">
        <v>12</v>
      </c>
      <c r="B53" s="4" t="s">
        <v>12</v>
      </c>
      <c r="C53" s="8">
        <v>201</v>
      </c>
      <c r="D53" s="4" t="s">
        <v>16</v>
      </c>
      <c r="E53" s="5" t="s">
        <v>115</v>
      </c>
      <c r="F53" s="5" t="s">
        <v>9</v>
      </c>
      <c r="G53" s="6" t="s">
        <v>116</v>
      </c>
      <c r="H53" s="36">
        <v>228788</v>
      </c>
      <c r="I53" s="38">
        <v>114284</v>
      </c>
      <c r="J53" s="34">
        <f t="shared" si="4"/>
        <v>11645</v>
      </c>
      <c r="K53" s="44">
        <v>1634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1216</v>
      </c>
      <c r="R53" s="45">
        <v>7875</v>
      </c>
      <c r="S53" s="45">
        <v>0</v>
      </c>
      <c r="T53" s="45">
        <v>0</v>
      </c>
      <c r="U53" s="45">
        <v>920</v>
      </c>
      <c r="V53" s="45">
        <v>0</v>
      </c>
      <c r="W53" s="45">
        <v>0</v>
      </c>
      <c r="X53" s="46">
        <v>0</v>
      </c>
      <c r="Y53" s="43">
        <f t="shared" si="1"/>
        <v>0</v>
      </c>
      <c r="Z53" s="53">
        <v>0</v>
      </c>
      <c r="AA53" s="54">
        <v>0</v>
      </c>
      <c r="AB53" s="55">
        <v>0</v>
      </c>
      <c r="AC53" s="56">
        <v>9997</v>
      </c>
      <c r="AD53" s="57">
        <v>0</v>
      </c>
      <c r="AE53" s="29">
        <f t="shared" si="2"/>
        <v>0</v>
      </c>
      <c r="AF53" s="47">
        <v>0</v>
      </c>
      <c r="AG53" s="48">
        <v>0</v>
      </c>
      <c r="AH53" s="48">
        <v>0</v>
      </c>
      <c r="AI53" s="48">
        <v>0</v>
      </c>
      <c r="AJ53" s="49">
        <v>0</v>
      </c>
      <c r="AK53" s="48">
        <v>0</v>
      </c>
      <c r="AL53" s="48">
        <v>0</v>
      </c>
      <c r="AM53" s="48">
        <v>0</v>
      </c>
      <c r="AN53" s="50">
        <v>0</v>
      </c>
      <c r="AO53" s="42">
        <v>0</v>
      </c>
      <c r="AP53" s="61">
        <f t="shared" si="3"/>
        <v>0</v>
      </c>
      <c r="AQ53" s="59">
        <v>0</v>
      </c>
      <c r="AR53" s="51">
        <v>0</v>
      </c>
      <c r="AS53" s="52">
        <v>0</v>
      </c>
      <c r="AT53" s="40">
        <v>0</v>
      </c>
    </row>
    <row r="54" spans="1:46" ht="12.75" customHeight="1" x14ac:dyDescent="0.25">
      <c r="A54" s="4" t="s">
        <v>12</v>
      </c>
      <c r="B54" s="4" t="s">
        <v>12</v>
      </c>
      <c r="C54" s="8">
        <v>201</v>
      </c>
      <c r="D54" s="4" t="s">
        <v>16</v>
      </c>
      <c r="E54" s="5" t="s">
        <v>117</v>
      </c>
      <c r="F54" s="5" t="s">
        <v>9</v>
      </c>
      <c r="G54" s="6" t="s">
        <v>118</v>
      </c>
      <c r="H54" s="36">
        <v>305839</v>
      </c>
      <c r="I54" s="38">
        <v>1254419</v>
      </c>
      <c r="J54" s="34">
        <f t="shared" si="4"/>
        <v>114183</v>
      </c>
      <c r="K54" s="44">
        <v>5251</v>
      </c>
      <c r="L54" s="45">
        <v>8796</v>
      </c>
      <c r="M54" s="45">
        <v>15291</v>
      </c>
      <c r="N54" s="45">
        <v>800</v>
      </c>
      <c r="O54" s="45">
        <v>0</v>
      </c>
      <c r="P54" s="45">
        <v>0</v>
      </c>
      <c r="Q54" s="45">
        <v>17273</v>
      </c>
      <c r="R54" s="45">
        <v>40343</v>
      </c>
      <c r="S54" s="45">
        <v>3100</v>
      </c>
      <c r="T54" s="45">
        <v>0</v>
      </c>
      <c r="U54" s="45">
        <v>11065</v>
      </c>
      <c r="V54" s="45">
        <v>0</v>
      </c>
      <c r="W54" s="45">
        <v>0</v>
      </c>
      <c r="X54" s="46">
        <v>12264</v>
      </c>
      <c r="Y54" s="43">
        <f t="shared" si="1"/>
        <v>0</v>
      </c>
      <c r="Z54" s="53">
        <v>0</v>
      </c>
      <c r="AA54" s="54">
        <v>0</v>
      </c>
      <c r="AB54" s="55">
        <v>0</v>
      </c>
      <c r="AC54" s="56">
        <v>6782</v>
      </c>
      <c r="AD54" s="57">
        <v>65826</v>
      </c>
      <c r="AE54" s="29">
        <f t="shared" si="2"/>
        <v>4045</v>
      </c>
      <c r="AF54" s="47">
        <v>0</v>
      </c>
      <c r="AG54" s="48">
        <v>3045</v>
      </c>
      <c r="AH54" s="48">
        <v>0</v>
      </c>
      <c r="AI54" s="48">
        <v>0</v>
      </c>
      <c r="AJ54" s="49">
        <v>1000</v>
      </c>
      <c r="AK54" s="48">
        <v>0</v>
      </c>
      <c r="AL54" s="48">
        <v>0</v>
      </c>
      <c r="AM54" s="48">
        <v>0</v>
      </c>
      <c r="AN54" s="50">
        <v>0</v>
      </c>
      <c r="AO54" s="42">
        <v>0</v>
      </c>
      <c r="AP54" s="61">
        <f t="shared" si="3"/>
        <v>0</v>
      </c>
      <c r="AQ54" s="59">
        <v>0</v>
      </c>
      <c r="AR54" s="51">
        <v>0</v>
      </c>
      <c r="AS54" s="52">
        <v>0</v>
      </c>
      <c r="AT54" s="40">
        <v>0</v>
      </c>
    </row>
    <row r="55" spans="1:46" ht="12.75" customHeight="1" x14ac:dyDescent="0.25">
      <c r="A55" s="4" t="s">
        <v>12</v>
      </c>
      <c r="B55" s="4" t="s">
        <v>12</v>
      </c>
      <c r="C55" s="8">
        <v>202</v>
      </c>
      <c r="D55" s="4" t="s">
        <v>135</v>
      </c>
      <c r="E55" s="5" t="s">
        <v>136</v>
      </c>
      <c r="F55" s="5" t="s">
        <v>9</v>
      </c>
      <c r="G55" s="6" t="s">
        <v>137</v>
      </c>
      <c r="H55" s="36">
        <v>305936</v>
      </c>
      <c r="I55" s="38">
        <v>3890799</v>
      </c>
      <c r="J55" s="34">
        <f t="shared" si="4"/>
        <v>391065</v>
      </c>
      <c r="K55" s="44">
        <v>12818</v>
      </c>
      <c r="L55" s="45">
        <v>12321</v>
      </c>
      <c r="M55" s="45">
        <v>62450</v>
      </c>
      <c r="N55" s="45">
        <v>0</v>
      </c>
      <c r="O55" s="45">
        <v>0</v>
      </c>
      <c r="P55" s="45">
        <v>0</v>
      </c>
      <c r="Q55" s="45">
        <v>27033</v>
      </c>
      <c r="R55" s="45">
        <v>98015</v>
      </c>
      <c r="S55" s="45">
        <v>1600.0000000000002</v>
      </c>
      <c r="T55" s="45">
        <v>0</v>
      </c>
      <c r="U55" s="45">
        <v>34047</v>
      </c>
      <c r="V55" s="45">
        <v>0</v>
      </c>
      <c r="W55" s="45">
        <v>12400</v>
      </c>
      <c r="X55" s="46">
        <v>130381</v>
      </c>
      <c r="Y55" s="43">
        <f t="shared" si="1"/>
        <v>0</v>
      </c>
      <c r="Z55" s="53">
        <v>0</v>
      </c>
      <c r="AA55" s="54">
        <v>0</v>
      </c>
      <c r="AB55" s="55">
        <v>0</v>
      </c>
      <c r="AC55" s="56">
        <v>27800</v>
      </c>
      <c r="AD55" s="57">
        <v>0</v>
      </c>
      <c r="AE55" s="29">
        <f t="shared" si="2"/>
        <v>4697</v>
      </c>
      <c r="AF55" s="47">
        <v>0</v>
      </c>
      <c r="AG55" s="48">
        <v>3697</v>
      </c>
      <c r="AH55" s="48">
        <v>0</v>
      </c>
      <c r="AI55" s="48">
        <v>0</v>
      </c>
      <c r="AJ55" s="49">
        <v>1000</v>
      </c>
      <c r="AK55" s="48">
        <v>0</v>
      </c>
      <c r="AL55" s="48">
        <v>0</v>
      </c>
      <c r="AM55" s="48">
        <v>0</v>
      </c>
      <c r="AN55" s="50">
        <v>0</v>
      </c>
      <c r="AO55" s="42">
        <v>0</v>
      </c>
      <c r="AP55" s="61">
        <f t="shared" si="3"/>
        <v>0</v>
      </c>
      <c r="AQ55" s="59">
        <v>0</v>
      </c>
      <c r="AR55" s="51">
        <v>0</v>
      </c>
      <c r="AS55" s="52">
        <v>0</v>
      </c>
      <c r="AT55" s="40">
        <v>0</v>
      </c>
    </row>
    <row r="56" spans="1:46" ht="12.75" customHeight="1" x14ac:dyDescent="0.25">
      <c r="A56" s="4" t="s">
        <v>12</v>
      </c>
      <c r="B56" s="4" t="s">
        <v>12</v>
      </c>
      <c r="C56" s="8">
        <v>202</v>
      </c>
      <c r="D56" s="4" t="s">
        <v>135</v>
      </c>
      <c r="E56" s="5" t="s">
        <v>138</v>
      </c>
      <c r="F56" s="5" t="s">
        <v>9</v>
      </c>
      <c r="G56" s="6" t="s">
        <v>139</v>
      </c>
      <c r="H56" s="36">
        <v>305855</v>
      </c>
      <c r="I56" s="38">
        <v>471974</v>
      </c>
      <c r="J56" s="34">
        <f t="shared" si="4"/>
        <v>36553</v>
      </c>
      <c r="K56" s="44">
        <v>0</v>
      </c>
      <c r="L56" s="45">
        <v>1285</v>
      </c>
      <c r="M56" s="45">
        <v>13616</v>
      </c>
      <c r="N56" s="45">
        <v>0</v>
      </c>
      <c r="O56" s="45">
        <v>0</v>
      </c>
      <c r="P56" s="45">
        <v>0</v>
      </c>
      <c r="Q56" s="45">
        <v>4192</v>
      </c>
      <c r="R56" s="45">
        <v>8598</v>
      </c>
      <c r="S56" s="45">
        <v>0</v>
      </c>
      <c r="T56" s="45">
        <v>0</v>
      </c>
      <c r="U56" s="45">
        <v>2528</v>
      </c>
      <c r="V56" s="45">
        <v>0</v>
      </c>
      <c r="W56" s="45">
        <v>3300</v>
      </c>
      <c r="X56" s="46">
        <v>3034</v>
      </c>
      <c r="Y56" s="43">
        <f t="shared" si="1"/>
        <v>0</v>
      </c>
      <c r="Z56" s="53">
        <v>0</v>
      </c>
      <c r="AA56" s="54">
        <v>0</v>
      </c>
      <c r="AB56" s="55">
        <v>0</v>
      </c>
      <c r="AC56" s="56">
        <v>2243</v>
      </c>
      <c r="AD56" s="57">
        <v>0</v>
      </c>
      <c r="AE56" s="29">
        <f t="shared" si="2"/>
        <v>158</v>
      </c>
      <c r="AF56" s="47">
        <v>0</v>
      </c>
      <c r="AG56" s="48">
        <v>158</v>
      </c>
      <c r="AH56" s="48">
        <v>0</v>
      </c>
      <c r="AI56" s="48">
        <v>0</v>
      </c>
      <c r="AJ56" s="49">
        <v>0</v>
      </c>
      <c r="AK56" s="48">
        <v>0</v>
      </c>
      <c r="AL56" s="48">
        <v>0</v>
      </c>
      <c r="AM56" s="48">
        <v>0</v>
      </c>
      <c r="AN56" s="50">
        <v>0</v>
      </c>
      <c r="AO56" s="42">
        <v>0</v>
      </c>
      <c r="AP56" s="61">
        <f t="shared" si="3"/>
        <v>0</v>
      </c>
      <c r="AQ56" s="59">
        <v>0</v>
      </c>
      <c r="AR56" s="51">
        <v>0</v>
      </c>
      <c r="AS56" s="52">
        <v>0</v>
      </c>
      <c r="AT56" s="40">
        <v>0</v>
      </c>
    </row>
    <row r="57" spans="1:46" ht="12.75" customHeight="1" x14ac:dyDescent="0.25">
      <c r="A57" s="4" t="s">
        <v>12</v>
      </c>
      <c r="B57" s="4" t="s">
        <v>12</v>
      </c>
      <c r="C57" s="8">
        <v>202</v>
      </c>
      <c r="D57" s="4" t="s">
        <v>135</v>
      </c>
      <c r="E57" s="5" t="s">
        <v>140</v>
      </c>
      <c r="F57" s="5" t="s">
        <v>9</v>
      </c>
      <c r="G57" s="6" t="s">
        <v>141</v>
      </c>
      <c r="H57" s="36">
        <v>305871</v>
      </c>
      <c r="I57" s="38">
        <v>130483</v>
      </c>
      <c r="J57" s="34">
        <f t="shared" si="4"/>
        <v>10549</v>
      </c>
      <c r="K57" s="44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1197</v>
      </c>
      <c r="R57" s="45">
        <v>8224</v>
      </c>
      <c r="S57" s="45">
        <v>0</v>
      </c>
      <c r="T57" s="45">
        <v>0</v>
      </c>
      <c r="U57" s="45">
        <v>1128</v>
      </c>
      <c r="V57" s="45">
        <v>0</v>
      </c>
      <c r="W57" s="45">
        <v>0</v>
      </c>
      <c r="X57" s="46">
        <v>0</v>
      </c>
      <c r="Y57" s="43">
        <f t="shared" si="1"/>
        <v>0</v>
      </c>
      <c r="Z57" s="53">
        <v>0</v>
      </c>
      <c r="AA57" s="54">
        <v>0</v>
      </c>
      <c r="AB57" s="55">
        <v>0</v>
      </c>
      <c r="AC57" s="56">
        <v>356</v>
      </c>
      <c r="AD57" s="57">
        <v>0</v>
      </c>
      <c r="AE57" s="29">
        <f t="shared" si="2"/>
        <v>0</v>
      </c>
      <c r="AF57" s="47">
        <v>0</v>
      </c>
      <c r="AG57" s="48">
        <v>0</v>
      </c>
      <c r="AH57" s="48">
        <v>0</v>
      </c>
      <c r="AI57" s="48">
        <v>0</v>
      </c>
      <c r="AJ57" s="49">
        <v>0</v>
      </c>
      <c r="AK57" s="48">
        <v>0</v>
      </c>
      <c r="AL57" s="48">
        <v>0</v>
      </c>
      <c r="AM57" s="48">
        <v>0</v>
      </c>
      <c r="AN57" s="50">
        <v>0</v>
      </c>
      <c r="AO57" s="42">
        <v>0</v>
      </c>
      <c r="AP57" s="61">
        <f t="shared" si="3"/>
        <v>0</v>
      </c>
      <c r="AQ57" s="59">
        <v>0</v>
      </c>
      <c r="AR57" s="51">
        <v>0</v>
      </c>
      <c r="AS57" s="52">
        <v>0</v>
      </c>
      <c r="AT57" s="40">
        <v>0</v>
      </c>
    </row>
    <row r="58" spans="1:46" ht="12.75" customHeight="1" x14ac:dyDescent="0.25">
      <c r="A58" s="4" t="s">
        <v>12</v>
      </c>
      <c r="B58" s="4" t="s">
        <v>12</v>
      </c>
      <c r="C58" s="8">
        <v>202</v>
      </c>
      <c r="D58" s="4" t="s">
        <v>135</v>
      </c>
      <c r="E58" s="5" t="s">
        <v>142</v>
      </c>
      <c r="F58" s="5" t="s">
        <v>9</v>
      </c>
      <c r="G58" s="6" t="s">
        <v>143</v>
      </c>
      <c r="H58" s="36">
        <v>305880</v>
      </c>
      <c r="I58" s="38">
        <v>492116</v>
      </c>
      <c r="J58" s="34">
        <f t="shared" si="4"/>
        <v>41478</v>
      </c>
      <c r="K58" s="44">
        <v>0</v>
      </c>
      <c r="L58" s="45">
        <v>6724</v>
      </c>
      <c r="M58" s="45">
        <v>10026</v>
      </c>
      <c r="N58" s="45">
        <v>0</v>
      </c>
      <c r="O58" s="45">
        <v>0</v>
      </c>
      <c r="P58" s="45">
        <v>0</v>
      </c>
      <c r="Q58" s="45">
        <v>4480</v>
      </c>
      <c r="R58" s="45">
        <v>6725</v>
      </c>
      <c r="S58" s="45">
        <v>100</v>
      </c>
      <c r="T58" s="45">
        <v>0</v>
      </c>
      <c r="U58" s="45">
        <v>2879</v>
      </c>
      <c r="V58" s="45">
        <v>0</v>
      </c>
      <c r="W58" s="45">
        <v>0</v>
      </c>
      <c r="X58" s="46">
        <v>10544</v>
      </c>
      <c r="Y58" s="43">
        <f t="shared" si="1"/>
        <v>0</v>
      </c>
      <c r="Z58" s="53">
        <v>0</v>
      </c>
      <c r="AA58" s="54">
        <v>0</v>
      </c>
      <c r="AB58" s="55">
        <v>0</v>
      </c>
      <c r="AC58" s="56">
        <v>6091</v>
      </c>
      <c r="AD58" s="57">
        <v>13939</v>
      </c>
      <c r="AE58" s="29">
        <f t="shared" si="2"/>
        <v>0</v>
      </c>
      <c r="AF58" s="47">
        <v>0</v>
      </c>
      <c r="AG58" s="48">
        <v>0</v>
      </c>
      <c r="AH58" s="48">
        <v>0</v>
      </c>
      <c r="AI58" s="48">
        <v>0</v>
      </c>
      <c r="AJ58" s="49">
        <v>0</v>
      </c>
      <c r="AK58" s="48">
        <v>0</v>
      </c>
      <c r="AL58" s="48">
        <v>0</v>
      </c>
      <c r="AM58" s="48">
        <v>0</v>
      </c>
      <c r="AN58" s="50">
        <v>0</v>
      </c>
      <c r="AO58" s="42">
        <v>0</v>
      </c>
      <c r="AP58" s="61">
        <f t="shared" si="3"/>
        <v>0</v>
      </c>
      <c r="AQ58" s="59">
        <v>0</v>
      </c>
      <c r="AR58" s="51">
        <v>0</v>
      </c>
      <c r="AS58" s="52">
        <v>0</v>
      </c>
      <c r="AT58" s="40">
        <v>0</v>
      </c>
    </row>
    <row r="59" spans="1:46" ht="12.75" customHeight="1" x14ac:dyDescent="0.25">
      <c r="A59" s="4" t="s">
        <v>12</v>
      </c>
      <c r="B59" s="4" t="s">
        <v>12</v>
      </c>
      <c r="C59" s="8">
        <v>202</v>
      </c>
      <c r="D59" s="4" t="s">
        <v>135</v>
      </c>
      <c r="E59" s="5" t="s">
        <v>144</v>
      </c>
      <c r="F59" s="5" t="s">
        <v>9</v>
      </c>
      <c r="G59" s="6" t="s">
        <v>145</v>
      </c>
      <c r="H59" s="36">
        <v>305910</v>
      </c>
      <c r="I59" s="38">
        <v>151123</v>
      </c>
      <c r="J59" s="34">
        <f t="shared" si="4"/>
        <v>18315</v>
      </c>
      <c r="K59" s="44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1497</v>
      </c>
      <c r="R59" s="45">
        <v>11678</v>
      </c>
      <c r="S59" s="45">
        <v>0</v>
      </c>
      <c r="T59" s="45">
        <v>0</v>
      </c>
      <c r="U59" s="45">
        <v>1378</v>
      </c>
      <c r="V59" s="45">
        <v>0</v>
      </c>
      <c r="W59" s="45">
        <v>1600</v>
      </c>
      <c r="X59" s="46">
        <v>2162</v>
      </c>
      <c r="Y59" s="43">
        <f t="shared" si="1"/>
        <v>0</v>
      </c>
      <c r="Z59" s="53">
        <v>0</v>
      </c>
      <c r="AA59" s="54">
        <v>0</v>
      </c>
      <c r="AB59" s="55">
        <v>0</v>
      </c>
      <c r="AC59" s="56">
        <v>2065</v>
      </c>
      <c r="AD59" s="57">
        <v>0</v>
      </c>
      <c r="AE59" s="29">
        <f t="shared" si="2"/>
        <v>0</v>
      </c>
      <c r="AF59" s="47">
        <v>0</v>
      </c>
      <c r="AG59" s="48">
        <v>0</v>
      </c>
      <c r="AH59" s="48">
        <v>0</v>
      </c>
      <c r="AI59" s="48">
        <v>0</v>
      </c>
      <c r="AJ59" s="49">
        <v>0</v>
      </c>
      <c r="AK59" s="48">
        <v>0</v>
      </c>
      <c r="AL59" s="48">
        <v>0</v>
      </c>
      <c r="AM59" s="48">
        <v>0</v>
      </c>
      <c r="AN59" s="50">
        <v>0</v>
      </c>
      <c r="AO59" s="42">
        <v>0</v>
      </c>
      <c r="AP59" s="61">
        <f t="shared" si="3"/>
        <v>0</v>
      </c>
      <c r="AQ59" s="59">
        <v>0</v>
      </c>
      <c r="AR59" s="51">
        <v>0</v>
      </c>
      <c r="AS59" s="52">
        <v>0</v>
      </c>
      <c r="AT59" s="40">
        <v>0</v>
      </c>
    </row>
    <row r="60" spans="1:46" ht="12.75" customHeight="1" x14ac:dyDescent="0.25">
      <c r="A60" s="4" t="s">
        <v>12</v>
      </c>
      <c r="B60" s="4" t="s">
        <v>12</v>
      </c>
      <c r="C60" s="8">
        <v>202</v>
      </c>
      <c r="D60" s="4" t="s">
        <v>135</v>
      </c>
      <c r="E60" s="5" t="s">
        <v>146</v>
      </c>
      <c r="F60" s="5" t="s">
        <v>9</v>
      </c>
      <c r="G60" s="6" t="s">
        <v>147</v>
      </c>
      <c r="H60" s="36">
        <v>305944</v>
      </c>
      <c r="I60" s="38">
        <v>0</v>
      </c>
      <c r="J60" s="34">
        <f t="shared" si="4"/>
        <v>6751</v>
      </c>
      <c r="K60" s="44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6751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6">
        <v>0</v>
      </c>
      <c r="Y60" s="43">
        <f t="shared" si="1"/>
        <v>0</v>
      </c>
      <c r="Z60" s="53">
        <v>0</v>
      </c>
      <c r="AA60" s="54">
        <v>0</v>
      </c>
      <c r="AB60" s="55">
        <v>0</v>
      </c>
      <c r="AC60" s="56">
        <v>0</v>
      </c>
      <c r="AD60" s="57">
        <v>0</v>
      </c>
      <c r="AE60" s="29">
        <f t="shared" si="2"/>
        <v>0</v>
      </c>
      <c r="AF60" s="47">
        <v>0</v>
      </c>
      <c r="AG60" s="48">
        <v>0</v>
      </c>
      <c r="AH60" s="48">
        <v>0</v>
      </c>
      <c r="AI60" s="48">
        <v>0</v>
      </c>
      <c r="AJ60" s="49">
        <v>0</v>
      </c>
      <c r="AK60" s="48">
        <v>0</v>
      </c>
      <c r="AL60" s="48">
        <v>0</v>
      </c>
      <c r="AM60" s="48">
        <v>0</v>
      </c>
      <c r="AN60" s="50">
        <v>0</v>
      </c>
      <c r="AO60" s="42">
        <v>0</v>
      </c>
      <c r="AP60" s="61">
        <f t="shared" si="3"/>
        <v>0</v>
      </c>
      <c r="AQ60" s="59">
        <v>0</v>
      </c>
      <c r="AR60" s="51">
        <v>0</v>
      </c>
      <c r="AS60" s="52">
        <v>0</v>
      </c>
      <c r="AT60" s="40">
        <v>0</v>
      </c>
    </row>
    <row r="61" spans="1:46" ht="12.75" customHeight="1" x14ac:dyDescent="0.25">
      <c r="A61" s="4" t="s">
        <v>12</v>
      </c>
      <c r="B61" s="4" t="s">
        <v>12</v>
      </c>
      <c r="C61" s="8">
        <v>202</v>
      </c>
      <c r="D61" s="4" t="s">
        <v>135</v>
      </c>
      <c r="E61" s="5" t="s">
        <v>148</v>
      </c>
      <c r="F61" s="5" t="s">
        <v>9</v>
      </c>
      <c r="G61" s="6" t="s">
        <v>149</v>
      </c>
      <c r="H61" s="36">
        <v>305952</v>
      </c>
      <c r="I61" s="38">
        <v>1059220</v>
      </c>
      <c r="J61" s="34">
        <f t="shared" si="4"/>
        <v>98912</v>
      </c>
      <c r="K61" s="44">
        <v>1378</v>
      </c>
      <c r="L61" s="45">
        <v>5259</v>
      </c>
      <c r="M61" s="45">
        <v>12378</v>
      </c>
      <c r="N61" s="45">
        <v>0</v>
      </c>
      <c r="O61" s="45">
        <v>0</v>
      </c>
      <c r="P61" s="45">
        <v>0</v>
      </c>
      <c r="Q61" s="45">
        <v>5024</v>
      </c>
      <c r="R61" s="45">
        <v>17623</v>
      </c>
      <c r="S61" s="45">
        <v>400</v>
      </c>
      <c r="T61" s="45">
        <v>0</v>
      </c>
      <c r="U61" s="45">
        <v>7360</v>
      </c>
      <c r="V61" s="45">
        <v>7200</v>
      </c>
      <c r="W61" s="45">
        <v>5900</v>
      </c>
      <c r="X61" s="46">
        <v>36390</v>
      </c>
      <c r="Y61" s="43">
        <f t="shared" si="1"/>
        <v>0</v>
      </c>
      <c r="Z61" s="53">
        <v>0</v>
      </c>
      <c r="AA61" s="54">
        <v>0</v>
      </c>
      <c r="AB61" s="55">
        <v>0</v>
      </c>
      <c r="AC61" s="56">
        <v>13569</v>
      </c>
      <c r="AD61" s="57">
        <v>3486</v>
      </c>
      <c r="AE61" s="29">
        <f t="shared" si="2"/>
        <v>3114</v>
      </c>
      <c r="AF61" s="47">
        <v>0</v>
      </c>
      <c r="AG61" s="48">
        <v>3114</v>
      </c>
      <c r="AH61" s="48">
        <v>0</v>
      </c>
      <c r="AI61" s="48">
        <v>0</v>
      </c>
      <c r="AJ61" s="49">
        <v>0</v>
      </c>
      <c r="AK61" s="48">
        <v>0</v>
      </c>
      <c r="AL61" s="48">
        <v>0</v>
      </c>
      <c r="AM61" s="48">
        <v>0</v>
      </c>
      <c r="AN61" s="50">
        <v>0</v>
      </c>
      <c r="AO61" s="42">
        <v>0</v>
      </c>
      <c r="AP61" s="61">
        <f t="shared" si="3"/>
        <v>0</v>
      </c>
      <c r="AQ61" s="59">
        <v>0</v>
      </c>
      <c r="AR61" s="51">
        <v>0</v>
      </c>
      <c r="AS61" s="52">
        <v>0</v>
      </c>
      <c r="AT61" s="40">
        <v>0</v>
      </c>
    </row>
    <row r="62" spans="1:46" ht="12.75" customHeight="1" x14ac:dyDescent="0.25">
      <c r="A62" s="4" t="s">
        <v>12</v>
      </c>
      <c r="B62" s="4" t="s">
        <v>12</v>
      </c>
      <c r="C62" s="8">
        <v>202</v>
      </c>
      <c r="D62" s="4" t="s">
        <v>135</v>
      </c>
      <c r="E62" s="5" t="s">
        <v>150</v>
      </c>
      <c r="F62" s="5" t="s">
        <v>9</v>
      </c>
      <c r="G62" s="6" t="s">
        <v>151</v>
      </c>
      <c r="H62" s="36">
        <v>305961</v>
      </c>
      <c r="I62" s="38">
        <v>0</v>
      </c>
      <c r="J62" s="34">
        <f t="shared" si="4"/>
        <v>1420</v>
      </c>
      <c r="K62" s="44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1420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6">
        <v>0</v>
      </c>
      <c r="Y62" s="43">
        <f t="shared" si="1"/>
        <v>0</v>
      </c>
      <c r="Z62" s="53">
        <v>0</v>
      </c>
      <c r="AA62" s="54">
        <v>0</v>
      </c>
      <c r="AB62" s="55">
        <v>0</v>
      </c>
      <c r="AC62" s="56">
        <v>0</v>
      </c>
      <c r="AD62" s="57">
        <v>0</v>
      </c>
      <c r="AE62" s="29">
        <f t="shared" si="2"/>
        <v>500</v>
      </c>
      <c r="AF62" s="47">
        <v>0</v>
      </c>
      <c r="AG62" s="48">
        <v>0</v>
      </c>
      <c r="AH62" s="48">
        <v>0</v>
      </c>
      <c r="AI62" s="48">
        <v>0</v>
      </c>
      <c r="AJ62" s="49">
        <v>500</v>
      </c>
      <c r="AK62" s="48">
        <v>0</v>
      </c>
      <c r="AL62" s="48">
        <v>0</v>
      </c>
      <c r="AM62" s="48">
        <v>0</v>
      </c>
      <c r="AN62" s="50">
        <v>0</v>
      </c>
      <c r="AO62" s="42">
        <v>0</v>
      </c>
      <c r="AP62" s="61">
        <f t="shared" si="3"/>
        <v>0</v>
      </c>
      <c r="AQ62" s="59">
        <v>0</v>
      </c>
      <c r="AR62" s="51">
        <v>0</v>
      </c>
      <c r="AS62" s="52">
        <v>0</v>
      </c>
      <c r="AT62" s="40">
        <v>0</v>
      </c>
    </row>
    <row r="63" spans="1:46" ht="12.75" customHeight="1" x14ac:dyDescent="0.25">
      <c r="A63" s="4" t="s">
        <v>12</v>
      </c>
      <c r="B63" s="4" t="s">
        <v>12</v>
      </c>
      <c r="C63" s="8">
        <v>202</v>
      </c>
      <c r="D63" s="4" t="s">
        <v>135</v>
      </c>
      <c r="E63" s="5" t="s">
        <v>152</v>
      </c>
      <c r="F63" s="5" t="s">
        <v>9</v>
      </c>
      <c r="G63" s="6" t="s">
        <v>153</v>
      </c>
      <c r="H63" s="36">
        <v>306002</v>
      </c>
      <c r="I63" s="38">
        <v>0</v>
      </c>
      <c r="J63" s="34">
        <f t="shared" si="4"/>
        <v>4796</v>
      </c>
      <c r="K63" s="44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4796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6">
        <v>0</v>
      </c>
      <c r="Y63" s="43">
        <f t="shared" si="1"/>
        <v>0</v>
      </c>
      <c r="Z63" s="53">
        <v>0</v>
      </c>
      <c r="AA63" s="54">
        <v>0</v>
      </c>
      <c r="AB63" s="55">
        <v>0</v>
      </c>
      <c r="AC63" s="56">
        <v>0</v>
      </c>
      <c r="AD63" s="57">
        <v>0</v>
      </c>
      <c r="AE63" s="29">
        <f t="shared" si="2"/>
        <v>0</v>
      </c>
      <c r="AF63" s="47">
        <v>0</v>
      </c>
      <c r="AG63" s="48">
        <v>0</v>
      </c>
      <c r="AH63" s="48">
        <v>0</v>
      </c>
      <c r="AI63" s="48">
        <v>0</v>
      </c>
      <c r="AJ63" s="49">
        <v>0</v>
      </c>
      <c r="AK63" s="48">
        <v>0</v>
      </c>
      <c r="AL63" s="48">
        <v>0</v>
      </c>
      <c r="AM63" s="48">
        <v>0</v>
      </c>
      <c r="AN63" s="50">
        <v>0</v>
      </c>
      <c r="AO63" s="42">
        <v>0</v>
      </c>
      <c r="AP63" s="61">
        <f t="shared" si="3"/>
        <v>0</v>
      </c>
      <c r="AQ63" s="59">
        <v>0</v>
      </c>
      <c r="AR63" s="51">
        <v>0</v>
      </c>
      <c r="AS63" s="52">
        <v>0</v>
      </c>
      <c r="AT63" s="40">
        <v>0</v>
      </c>
    </row>
    <row r="64" spans="1:46" ht="12.75" customHeight="1" x14ac:dyDescent="0.25">
      <c r="A64" s="4" t="s">
        <v>12</v>
      </c>
      <c r="B64" s="4" t="s">
        <v>12</v>
      </c>
      <c r="C64" s="8">
        <v>202</v>
      </c>
      <c r="D64" s="4" t="s">
        <v>135</v>
      </c>
      <c r="E64" s="5" t="s">
        <v>154</v>
      </c>
      <c r="F64" s="5" t="s">
        <v>9</v>
      </c>
      <c r="G64" s="6" t="s">
        <v>155</v>
      </c>
      <c r="H64" s="36">
        <v>306011</v>
      </c>
      <c r="I64" s="38">
        <v>982258</v>
      </c>
      <c r="J64" s="34">
        <f t="shared" si="4"/>
        <v>124075</v>
      </c>
      <c r="K64" s="44">
        <v>2398</v>
      </c>
      <c r="L64" s="45">
        <v>0</v>
      </c>
      <c r="M64" s="45">
        <v>46046</v>
      </c>
      <c r="N64" s="45">
        <v>400</v>
      </c>
      <c r="O64" s="45">
        <v>0</v>
      </c>
      <c r="P64" s="45">
        <v>0</v>
      </c>
      <c r="Q64" s="45">
        <v>11840</v>
      </c>
      <c r="R64" s="45">
        <v>27255</v>
      </c>
      <c r="S64" s="45">
        <v>5850</v>
      </c>
      <c r="T64" s="45">
        <v>0</v>
      </c>
      <c r="U64" s="45">
        <v>7872</v>
      </c>
      <c r="V64" s="45">
        <v>1800</v>
      </c>
      <c r="W64" s="45">
        <v>2800</v>
      </c>
      <c r="X64" s="46">
        <v>17814</v>
      </c>
      <c r="Y64" s="43">
        <f t="shared" si="1"/>
        <v>0</v>
      </c>
      <c r="Z64" s="53">
        <v>0</v>
      </c>
      <c r="AA64" s="54">
        <v>0</v>
      </c>
      <c r="AB64" s="55">
        <v>0</v>
      </c>
      <c r="AC64" s="56">
        <v>8097</v>
      </c>
      <c r="AD64" s="57">
        <v>0</v>
      </c>
      <c r="AE64" s="29">
        <f t="shared" si="2"/>
        <v>1000</v>
      </c>
      <c r="AF64" s="47">
        <v>0</v>
      </c>
      <c r="AG64" s="48">
        <v>0</v>
      </c>
      <c r="AH64" s="48">
        <v>0</v>
      </c>
      <c r="AI64" s="48">
        <v>0</v>
      </c>
      <c r="AJ64" s="49">
        <v>1000</v>
      </c>
      <c r="AK64" s="48">
        <v>0</v>
      </c>
      <c r="AL64" s="48">
        <v>0</v>
      </c>
      <c r="AM64" s="48">
        <v>0</v>
      </c>
      <c r="AN64" s="50">
        <v>0</v>
      </c>
      <c r="AO64" s="42">
        <v>0</v>
      </c>
      <c r="AP64" s="61">
        <f t="shared" si="3"/>
        <v>0</v>
      </c>
      <c r="AQ64" s="59">
        <v>0</v>
      </c>
      <c r="AR64" s="51">
        <v>0</v>
      </c>
      <c r="AS64" s="52">
        <v>0</v>
      </c>
      <c r="AT64" s="40">
        <v>0</v>
      </c>
    </row>
    <row r="65" spans="1:46" ht="12.75" customHeight="1" x14ac:dyDescent="0.25">
      <c r="A65" s="4" t="s">
        <v>12</v>
      </c>
      <c r="B65" s="4" t="s">
        <v>12</v>
      </c>
      <c r="C65" s="8">
        <v>202</v>
      </c>
      <c r="D65" s="4" t="s">
        <v>135</v>
      </c>
      <c r="E65" s="5" t="s">
        <v>156</v>
      </c>
      <c r="F65" s="5" t="s">
        <v>9</v>
      </c>
      <c r="G65" s="6" t="s">
        <v>157</v>
      </c>
      <c r="H65" s="36">
        <v>306029</v>
      </c>
      <c r="I65" s="38">
        <v>0</v>
      </c>
      <c r="J65" s="34">
        <f t="shared" si="4"/>
        <v>9732</v>
      </c>
      <c r="K65" s="44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8276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6">
        <v>1456</v>
      </c>
      <c r="Y65" s="43">
        <f t="shared" si="1"/>
        <v>0</v>
      </c>
      <c r="Z65" s="53">
        <v>0</v>
      </c>
      <c r="AA65" s="54">
        <v>0</v>
      </c>
      <c r="AB65" s="55">
        <v>0</v>
      </c>
      <c r="AC65" s="56">
        <v>0</v>
      </c>
      <c r="AD65" s="57">
        <v>0</v>
      </c>
      <c r="AE65" s="29">
        <f t="shared" si="2"/>
        <v>0</v>
      </c>
      <c r="AF65" s="47">
        <v>0</v>
      </c>
      <c r="AG65" s="48">
        <v>0</v>
      </c>
      <c r="AH65" s="48">
        <v>0</v>
      </c>
      <c r="AI65" s="48">
        <v>0</v>
      </c>
      <c r="AJ65" s="49">
        <v>0</v>
      </c>
      <c r="AK65" s="48">
        <v>0</v>
      </c>
      <c r="AL65" s="48">
        <v>0</v>
      </c>
      <c r="AM65" s="48">
        <v>0</v>
      </c>
      <c r="AN65" s="50">
        <v>0</v>
      </c>
      <c r="AO65" s="42">
        <v>0</v>
      </c>
      <c r="AP65" s="61">
        <f t="shared" si="3"/>
        <v>0</v>
      </c>
      <c r="AQ65" s="59">
        <v>0</v>
      </c>
      <c r="AR65" s="51">
        <v>0</v>
      </c>
      <c r="AS65" s="52">
        <v>0</v>
      </c>
      <c r="AT65" s="40">
        <v>0</v>
      </c>
    </row>
    <row r="66" spans="1:46" ht="12.75" customHeight="1" x14ac:dyDescent="0.25">
      <c r="A66" s="4" t="s">
        <v>12</v>
      </c>
      <c r="B66" s="4" t="s">
        <v>12</v>
      </c>
      <c r="C66" s="8">
        <v>202</v>
      </c>
      <c r="D66" s="4" t="s">
        <v>135</v>
      </c>
      <c r="E66" s="5" t="s">
        <v>158</v>
      </c>
      <c r="F66" s="5" t="s">
        <v>9</v>
      </c>
      <c r="G66" s="6" t="s">
        <v>159</v>
      </c>
      <c r="H66" s="36">
        <v>306045</v>
      </c>
      <c r="I66" s="38">
        <v>146284</v>
      </c>
      <c r="J66" s="34">
        <f t="shared" si="4"/>
        <v>13523</v>
      </c>
      <c r="K66" s="44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1389</v>
      </c>
      <c r="R66" s="45">
        <v>7958</v>
      </c>
      <c r="S66" s="45">
        <v>0</v>
      </c>
      <c r="T66" s="45">
        <v>0</v>
      </c>
      <c r="U66" s="45">
        <v>960</v>
      </c>
      <c r="V66" s="45">
        <v>0</v>
      </c>
      <c r="W66" s="45">
        <v>0</v>
      </c>
      <c r="X66" s="46">
        <v>3216</v>
      </c>
      <c r="Y66" s="43">
        <f t="shared" ref="Y66:Y129" si="5">Z66+AA66+AB66</f>
        <v>0</v>
      </c>
      <c r="Z66" s="53">
        <v>0</v>
      </c>
      <c r="AA66" s="54">
        <v>0</v>
      </c>
      <c r="AB66" s="55">
        <v>0</v>
      </c>
      <c r="AC66" s="56">
        <v>497</v>
      </c>
      <c r="AD66" s="57">
        <v>20753</v>
      </c>
      <c r="AE66" s="29">
        <f t="shared" ref="AE66:AE129" si="6">AF66+AG66+AH66+AI66+AJ66+AK66+AL66+AM66+AN66+AO66</f>
        <v>0</v>
      </c>
      <c r="AF66" s="47">
        <v>0</v>
      </c>
      <c r="AG66" s="48">
        <v>0</v>
      </c>
      <c r="AH66" s="48">
        <v>0</v>
      </c>
      <c r="AI66" s="48">
        <v>0</v>
      </c>
      <c r="AJ66" s="49">
        <v>0</v>
      </c>
      <c r="AK66" s="48">
        <v>0</v>
      </c>
      <c r="AL66" s="48">
        <v>0</v>
      </c>
      <c r="AM66" s="48">
        <v>0</v>
      </c>
      <c r="AN66" s="50">
        <v>0</v>
      </c>
      <c r="AO66" s="42">
        <v>0</v>
      </c>
      <c r="AP66" s="61">
        <f t="shared" ref="AP66:AP129" si="7">AQ66+AR66+AS66</f>
        <v>0</v>
      </c>
      <c r="AQ66" s="59">
        <v>0</v>
      </c>
      <c r="AR66" s="51">
        <v>0</v>
      </c>
      <c r="AS66" s="52">
        <v>0</v>
      </c>
      <c r="AT66" s="40">
        <v>0</v>
      </c>
    </row>
    <row r="67" spans="1:46" ht="12.75" customHeight="1" x14ac:dyDescent="0.25">
      <c r="A67" s="4" t="s">
        <v>12</v>
      </c>
      <c r="B67" s="4" t="s">
        <v>12</v>
      </c>
      <c r="C67" s="8">
        <v>202</v>
      </c>
      <c r="D67" s="4" t="s">
        <v>135</v>
      </c>
      <c r="E67" s="5" t="s">
        <v>160</v>
      </c>
      <c r="F67" s="5" t="s">
        <v>9</v>
      </c>
      <c r="G67" s="6" t="s">
        <v>161</v>
      </c>
      <c r="H67" s="36">
        <v>306053</v>
      </c>
      <c r="I67" s="38">
        <v>41778</v>
      </c>
      <c r="J67" s="34">
        <f t="shared" si="4"/>
        <v>5182</v>
      </c>
      <c r="K67" s="44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358</v>
      </c>
      <c r="R67" s="45">
        <v>3912</v>
      </c>
      <c r="S67" s="45">
        <v>0</v>
      </c>
      <c r="T67" s="45">
        <v>0</v>
      </c>
      <c r="U67" s="45">
        <v>312</v>
      </c>
      <c r="V67" s="45">
        <v>0</v>
      </c>
      <c r="W67" s="45">
        <v>600</v>
      </c>
      <c r="X67" s="46">
        <v>0</v>
      </c>
      <c r="Y67" s="43">
        <f t="shared" si="5"/>
        <v>0</v>
      </c>
      <c r="Z67" s="53">
        <v>0</v>
      </c>
      <c r="AA67" s="54">
        <v>0</v>
      </c>
      <c r="AB67" s="55">
        <v>0</v>
      </c>
      <c r="AC67" s="56">
        <v>0</v>
      </c>
      <c r="AD67" s="57">
        <v>0</v>
      </c>
      <c r="AE67" s="29">
        <f t="shared" si="6"/>
        <v>0</v>
      </c>
      <c r="AF67" s="47">
        <v>0</v>
      </c>
      <c r="AG67" s="48">
        <v>0</v>
      </c>
      <c r="AH67" s="48">
        <v>0</v>
      </c>
      <c r="AI67" s="48">
        <v>0</v>
      </c>
      <c r="AJ67" s="49">
        <v>0</v>
      </c>
      <c r="AK67" s="48">
        <v>0</v>
      </c>
      <c r="AL67" s="48">
        <v>0</v>
      </c>
      <c r="AM67" s="48">
        <v>0</v>
      </c>
      <c r="AN67" s="50">
        <v>0</v>
      </c>
      <c r="AO67" s="42">
        <v>0</v>
      </c>
      <c r="AP67" s="61">
        <f t="shared" si="7"/>
        <v>0</v>
      </c>
      <c r="AQ67" s="59">
        <v>0</v>
      </c>
      <c r="AR67" s="51">
        <v>0</v>
      </c>
      <c r="AS67" s="52">
        <v>0</v>
      </c>
      <c r="AT67" s="40">
        <v>0</v>
      </c>
    </row>
    <row r="68" spans="1:46" ht="12.75" customHeight="1" x14ac:dyDescent="0.25">
      <c r="A68" s="4" t="s">
        <v>12</v>
      </c>
      <c r="B68" s="4" t="s">
        <v>12</v>
      </c>
      <c r="C68" s="8">
        <v>202</v>
      </c>
      <c r="D68" s="4" t="s">
        <v>135</v>
      </c>
      <c r="E68" s="5" t="s">
        <v>162</v>
      </c>
      <c r="F68" s="5" t="s">
        <v>9</v>
      </c>
      <c r="G68" s="6" t="s">
        <v>163</v>
      </c>
      <c r="H68" s="36">
        <v>306096</v>
      </c>
      <c r="I68" s="38">
        <v>550344</v>
      </c>
      <c r="J68" s="34">
        <f t="shared" si="4"/>
        <v>41084</v>
      </c>
      <c r="K68" s="44">
        <v>0</v>
      </c>
      <c r="L68" s="45">
        <v>4152</v>
      </c>
      <c r="M68" s="45">
        <v>22280</v>
      </c>
      <c r="N68" s="45">
        <v>0</v>
      </c>
      <c r="O68" s="45">
        <v>0</v>
      </c>
      <c r="P68" s="45">
        <v>0</v>
      </c>
      <c r="Q68" s="45">
        <v>5024</v>
      </c>
      <c r="R68" s="45">
        <v>5545</v>
      </c>
      <c r="S68" s="45">
        <v>50</v>
      </c>
      <c r="T68" s="45">
        <v>0</v>
      </c>
      <c r="U68" s="45">
        <v>4033</v>
      </c>
      <c r="V68" s="45">
        <v>0</v>
      </c>
      <c r="W68" s="45">
        <v>0</v>
      </c>
      <c r="X68" s="46">
        <v>0</v>
      </c>
      <c r="Y68" s="43">
        <f t="shared" si="5"/>
        <v>0</v>
      </c>
      <c r="Z68" s="53">
        <v>0</v>
      </c>
      <c r="AA68" s="54">
        <v>0</v>
      </c>
      <c r="AB68" s="55">
        <v>0</v>
      </c>
      <c r="AC68" s="56">
        <v>2709</v>
      </c>
      <c r="AD68" s="57">
        <v>0</v>
      </c>
      <c r="AE68" s="29">
        <f t="shared" si="6"/>
        <v>636</v>
      </c>
      <c r="AF68" s="47">
        <v>0</v>
      </c>
      <c r="AG68" s="48">
        <v>636</v>
      </c>
      <c r="AH68" s="48">
        <v>0</v>
      </c>
      <c r="AI68" s="48">
        <v>0</v>
      </c>
      <c r="AJ68" s="49">
        <v>0</v>
      </c>
      <c r="AK68" s="48">
        <v>0</v>
      </c>
      <c r="AL68" s="48">
        <v>0</v>
      </c>
      <c r="AM68" s="48">
        <v>0</v>
      </c>
      <c r="AN68" s="50">
        <v>0</v>
      </c>
      <c r="AO68" s="42">
        <v>0</v>
      </c>
      <c r="AP68" s="61">
        <f t="shared" si="7"/>
        <v>0</v>
      </c>
      <c r="AQ68" s="59">
        <v>0</v>
      </c>
      <c r="AR68" s="51">
        <v>0</v>
      </c>
      <c r="AS68" s="52">
        <v>0</v>
      </c>
      <c r="AT68" s="40">
        <v>0</v>
      </c>
    </row>
    <row r="69" spans="1:46" ht="12.75" customHeight="1" x14ac:dyDescent="0.25">
      <c r="A69" s="4" t="s">
        <v>12</v>
      </c>
      <c r="B69" s="4" t="s">
        <v>12</v>
      </c>
      <c r="C69" s="8">
        <v>202</v>
      </c>
      <c r="D69" s="4" t="s">
        <v>135</v>
      </c>
      <c r="E69" s="5" t="s">
        <v>164</v>
      </c>
      <c r="F69" s="5" t="s">
        <v>9</v>
      </c>
      <c r="G69" s="6" t="s">
        <v>165</v>
      </c>
      <c r="H69" s="36">
        <v>306126</v>
      </c>
      <c r="I69" s="38">
        <v>590130</v>
      </c>
      <c r="J69" s="34">
        <f t="shared" si="4"/>
        <v>63300</v>
      </c>
      <c r="K69" s="44">
        <v>0</v>
      </c>
      <c r="L69" s="45">
        <v>0</v>
      </c>
      <c r="M69" s="45">
        <v>24756</v>
      </c>
      <c r="N69" s="45">
        <v>400</v>
      </c>
      <c r="O69" s="45">
        <v>0</v>
      </c>
      <c r="P69" s="45">
        <v>1899</v>
      </c>
      <c r="Q69" s="45">
        <v>7187</v>
      </c>
      <c r="R69" s="45">
        <v>23225</v>
      </c>
      <c r="S69" s="45">
        <v>0</v>
      </c>
      <c r="T69" s="45">
        <v>0</v>
      </c>
      <c r="U69" s="45">
        <v>4089</v>
      </c>
      <c r="V69" s="45">
        <v>0</v>
      </c>
      <c r="W69" s="45">
        <v>0</v>
      </c>
      <c r="X69" s="46">
        <v>1744</v>
      </c>
      <c r="Y69" s="43">
        <f t="shared" si="5"/>
        <v>0</v>
      </c>
      <c r="Z69" s="53">
        <v>0</v>
      </c>
      <c r="AA69" s="54">
        <v>0</v>
      </c>
      <c r="AB69" s="55">
        <v>0</v>
      </c>
      <c r="AC69" s="56">
        <v>3202</v>
      </c>
      <c r="AD69" s="57">
        <v>0</v>
      </c>
      <c r="AE69" s="29">
        <f t="shared" si="6"/>
        <v>7492</v>
      </c>
      <c r="AF69" s="47">
        <v>0</v>
      </c>
      <c r="AG69" s="48">
        <v>0</v>
      </c>
      <c r="AH69" s="48">
        <v>0</v>
      </c>
      <c r="AI69" s="48">
        <v>0</v>
      </c>
      <c r="AJ69" s="49">
        <v>0</v>
      </c>
      <c r="AK69" s="48">
        <v>0</v>
      </c>
      <c r="AL69" s="48">
        <v>7492</v>
      </c>
      <c r="AM69" s="48">
        <v>0</v>
      </c>
      <c r="AN69" s="50">
        <v>0</v>
      </c>
      <c r="AO69" s="42">
        <v>0</v>
      </c>
      <c r="AP69" s="61">
        <f t="shared" si="7"/>
        <v>0</v>
      </c>
      <c r="AQ69" s="59">
        <v>0</v>
      </c>
      <c r="AR69" s="51">
        <v>0</v>
      </c>
      <c r="AS69" s="52">
        <v>0</v>
      </c>
      <c r="AT69" s="40">
        <v>0</v>
      </c>
    </row>
    <row r="70" spans="1:46" ht="12.75" customHeight="1" x14ac:dyDescent="0.25">
      <c r="A70" s="4" t="s">
        <v>12</v>
      </c>
      <c r="B70" s="4" t="s">
        <v>12</v>
      </c>
      <c r="C70" s="8">
        <v>202</v>
      </c>
      <c r="D70" s="4" t="s">
        <v>135</v>
      </c>
      <c r="E70" s="5" t="s">
        <v>166</v>
      </c>
      <c r="F70" s="5" t="s">
        <v>9</v>
      </c>
      <c r="G70" s="6" t="s">
        <v>167</v>
      </c>
      <c r="H70" s="36">
        <v>800295</v>
      </c>
      <c r="I70" s="38">
        <v>41889</v>
      </c>
      <c r="J70" s="34">
        <f t="shared" si="4"/>
        <v>3631</v>
      </c>
      <c r="K70" s="44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461</v>
      </c>
      <c r="R70" s="45">
        <v>2866</v>
      </c>
      <c r="S70" s="45">
        <v>0</v>
      </c>
      <c r="T70" s="45">
        <v>0</v>
      </c>
      <c r="U70" s="45">
        <v>304</v>
      </c>
      <c r="V70" s="45">
        <v>0</v>
      </c>
      <c r="W70" s="45">
        <v>0</v>
      </c>
      <c r="X70" s="46">
        <v>0</v>
      </c>
      <c r="Y70" s="43">
        <f t="shared" si="5"/>
        <v>0</v>
      </c>
      <c r="Z70" s="53">
        <v>0</v>
      </c>
      <c r="AA70" s="54">
        <v>0</v>
      </c>
      <c r="AB70" s="55">
        <v>0</v>
      </c>
      <c r="AC70" s="56">
        <v>238</v>
      </c>
      <c r="AD70" s="57">
        <v>0</v>
      </c>
      <c r="AE70" s="29">
        <f t="shared" si="6"/>
        <v>0</v>
      </c>
      <c r="AF70" s="47">
        <v>0</v>
      </c>
      <c r="AG70" s="48">
        <v>0</v>
      </c>
      <c r="AH70" s="48">
        <v>0</v>
      </c>
      <c r="AI70" s="48">
        <v>0</v>
      </c>
      <c r="AJ70" s="49">
        <v>0</v>
      </c>
      <c r="AK70" s="48">
        <v>0</v>
      </c>
      <c r="AL70" s="48">
        <v>0</v>
      </c>
      <c r="AM70" s="48">
        <v>0</v>
      </c>
      <c r="AN70" s="50">
        <v>0</v>
      </c>
      <c r="AO70" s="42">
        <v>0</v>
      </c>
      <c r="AP70" s="61">
        <f t="shared" si="7"/>
        <v>0</v>
      </c>
      <c r="AQ70" s="59">
        <v>0</v>
      </c>
      <c r="AR70" s="51">
        <v>0</v>
      </c>
      <c r="AS70" s="52">
        <v>0</v>
      </c>
      <c r="AT70" s="40">
        <v>0</v>
      </c>
    </row>
    <row r="71" spans="1:46" ht="12.75" customHeight="1" x14ac:dyDescent="0.25">
      <c r="A71" s="4" t="s">
        <v>12</v>
      </c>
      <c r="B71" s="4" t="s">
        <v>12</v>
      </c>
      <c r="C71" s="8">
        <v>202</v>
      </c>
      <c r="D71" s="4" t="s">
        <v>135</v>
      </c>
      <c r="E71" s="5" t="s">
        <v>168</v>
      </c>
      <c r="F71" s="5" t="s">
        <v>9</v>
      </c>
      <c r="G71" s="6" t="s">
        <v>169</v>
      </c>
      <c r="H71" s="36">
        <v>306134</v>
      </c>
      <c r="I71" s="38">
        <v>716744</v>
      </c>
      <c r="J71" s="34">
        <f t="shared" si="4"/>
        <v>48574</v>
      </c>
      <c r="K71" s="44">
        <v>0</v>
      </c>
      <c r="L71" s="45">
        <v>4373</v>
      </c>
      <c r="M71" s="45">
        <v>0</v>
      </c>
      <c r="N71" s="45">
        <v>0</v>
      </c>
      <c r="O71" s="45">
        <v>0</v>
      </c>
      <c r="P71" s="45">
        <v>0</v>
      </c>
      <c r="Q71" s="45">
        <v>9997</v>
      </c>
      <c r="R71" s="45">
        <v>14627</v>
      </c>
      <c r="S71" s="45">
        <v>550</v>
      </c>
      <c r="T71" s="45">
        <v>0</v>
      </c>
      <c r="U71" s="45">
        <v>5217</v>
      </c>
      <c r="V71" s="45">
        <v>0</v>
      </c>
      <c r="W71" s="45">
        <v>3200</v>
      </c>
      <c r="X71" s="46">
        <v>10610</v>
      </c>
      <c r="Y71" s="43">
        <f t="shared" si="5"/>
        <v>0</v>
      </c>
      <c r="Z71" s="53">
        <v>0</v>
      </c>
      <c r="AA71" s="54">
        <v>0</v>
      </c>
      <c r="AB71" s="55">
        <v>0</v>
      </c>
      <c r="AC71" s="56">
        <v>7540</v>
      </c>
      <c r="AD71" s="57">
        <v>0</v>
      </c>
      <c r="AE71" s="29">
        <f t="shared" si="6"/>
        <v>634</v>
      </c>
      <c r="AF71" s="47">
        <v>0</v>
      </c>
      <c r="AG71" s="48">
        <v>634</v>
      </c>
      <c r="AH71" s="48">
        <v>0</v>
      </c>
      <c r="AI71" s="48">
        <v>0</v>
      </c>
      <c r="AJ71" s="49">
        <v>0</v>
      </c>
      <c r="AK71" s="48">
        <v>0</v>
      </c>
      <c r="AL71" s="48">
        <v>0</v>
      </c>
      <c r="AM71" s="48">
        <v>0</v>
      </c>
      <c r="AN71" s="50">
        <v>0</v>
      </c>
      <c r="AO71" s="42">
        <v>0</v>
      </c>
      <c r="AP71" s="61">
        <f t="shared" si="7"/>
        <v>0</v>
      </c>
      <c r="AQ71" s="59">
        <v>0</v>
      </c>
      <c r="AR71" s="51">
        <v>0</v>
      </c>
      <c r="AS71" s="52">
        <v>0</v>
      </c>
      <c r="AT71" s="40">
        <v>0</v>
      </c>
    </row>
    <row r="72" spans="1:46" ht="12.75" customHeight="1" x14ac:dyDescent="0.25">
      <c r="A72" s="4" t="s">
        <v>12</v>
      </c>
      <c r="B72" s="4" t="s">
        <v>12</v>
      </c>
      <c r="C72" s="8">
        <v>202</v>
      </c>
      <c r="D72" s="4" t="s">
        <v>135</v>
      </c>
      <c r="E72" s="5" t="s">
        <v>170</v>
      </c>
      <c r="F72" s="5" t="s">
        <v>9</v>
      </c>
      <c r="G72" s="6" t="s">
        <v>171</v>
      </c>
      <c r="H72" s="36">
        <v>306169</v>
      </c>
      <c r="I72" s="38">
        <v>2731420</v>
      </c>
      <c r="J72" s="34">
        <f t="shared" si="4"/>
        <v>388481</v>
      </c>
      <c r="K72" s="44">
        <v>20956</v>
      </c>
      <c r="L72" s="45">
        <v>3141</v>
      </c>
      <c r="M72" s="45">
        <v>120067</v>
      </c>
      <c r="N72" s="45">
        <v>0</v>
      </c>
      <c r="O72" s="45">
        <v>0</v>
      </c>
      <c r="P72" s="45">
        <v>0</v>
      </c>
      <c r="Q72" s="45">
        <v>22246</v>
      </c>
      <c r="R72" s="45">
        <v>88776</v>
      </c>
      <c r="S72" s="45">
        <v>1550</v>
      </c>
      <c r="T72" s="45">
        <v>0</v>
      </c>
      <c r="U72" s="45">
        <v>21309</v>
      </c>
      <c r="V72" s="45">
        <v>0</v>
      </c>
      <c r="W72" s="45">
        <v>16500</v>
      </c>
      <c r="X72" s="46">
        <v>93936</v>
      </c>
      <c r="Y72" s="43">
        <f t="shared" si="5"/>
        <v>160000</v>
      </c>
      <c r="Z72" s="53">
        <v>0</v>
      </c>
      <c r="AA72" s="54">
        <v>160000</v>
      </c>
      <c r="AB72" s="55">
        <v>0</v>
      </c>
      <c r="AC72" s="56">
        <v>42646</v>
      </c>
      <c r="AD72" s="57">
        <v>52330</v>
      </c>
      <c r="AE72" s="29">
        <f t="shared" si="6"/>
        <v>438</v>
      </c>
      <c r="AF72" s="47">
        <v>0</v>
      </c>
      <c r="AG72" s="48">
        <v>438</v>
      </c>
      <c r="AH72" s="48">
        <v>0</v>
      </c>
      <c r="AI72" s="48">
        <v>0</v>
      </c>
      <c r="AJ72" s="49">
        <v>0</v>
      </c>
      <c r="AK72" s="48">
        <v>0</v>
      </c>
      <c r="AL72" s="48">
        <v>0</v>
      </c>
      <c r="AM72" s="48">
        <v>0</v>
      </c>
      <c r="AN72" s="50">
        <v>0</v>
      </c>
      <c r="AO72" s="42">
        <v>0</v>
      </c>
      <c r="AP72" s="61">
        <f t="shared" si="7"/>
        <v>0</v>
      </c>
      <c r="AQ72" s="59">
        <v>0</v>
      </c>
      <c r="AR72" s="51">
        <v>0</v>
      </c>
      <c r="AS72" s="52">
        <v>0</v>
      </c>
      <c r="AT72" s="40">
        <v>0</v>
      </c>
    </row>
    <row r="73" spans="1:46" ht="12.75" customHeight="1" x14ac:dyDescent="0.25">
      <c r="A73" s="4" t="s">
        <v>12</v>
      </c>
      <c r="B73" s="4" t="s">
        <v>12</v>
      </c>
      <c r="C73" s="8">
        <v>202</v>
      </c>
      <c r="D73" s="4" t="s">
        <v>135</v>
      </c>
      <c r="E73" s="5" t="s">
        <v>172</v>
      </c>
      <c r="F73" s="5" t="s">
        <v>9</v>
      </c>
      <c r="G73" s="6" t="s">
        <v>173</v>
      </c>
      <c r="H73" s="36">
        <v>306177</v>
      </c>
      <c r="I73" s="38">
        <v>1083587</v>
      </c>
      <c r="J73" s="34">
        <f t="shared" si="4"/>
        <v>114601</v>
      </c>
      <c r="K73" s="44">
        <v>0</v>
      </c>
      <c r="L73" s="45">
        <v>1706</v>
      </c>
      <c r="M73" s="45">
        <v>0</v>
      </c>
      <c r="N73" s="45">
        <v>0</v>
      </c>
      <c r="O73" s="45">
        <v>0</v>
      </c>
      <c r="P73" s="45">
        <v>0</v>
      </c>
      <c r="Q73" s="45">
        <v>13146</v>
      </c>
      <c r="R73" s="45">
        <v>31339</v>
      </c>
      <c r="S73" s="45">
        <v>2000</v>
      </c>
      <c r="T73" s="45">
        <v>0</v>
      </c>
      <c r="U73" s="45">
        <v>7736</v>
      </c>
      <c r="V73" s="45">
        <v>4200</v>
      </c>
      <c r="W73" s="45">
        <v>4900</v>
      </c>
      <c r="X73" s="46">
        <v>49574</v>
      </c>
      <c r="Y73" s="43">
        <f t="shared" si="5"/>
        <v>0</v>
      </c>
      <c r="Z73" s="53">
        <v>0</v>
      </c>
      <c r="AA73" s="54">
        <v>0</v>
      </c>
      <c r="AB73" s="55">
        <v>0</v>
      </c>
      <c r="AC73" s="56">
        <v>22879</v>
      </c>
      <c r="AD73" s="57">
        <v>1311</v>
      </c>
      <c r="AE73" s="29">
        <f t="shared" si="6"/>
        <v>1131</v>
      </c>
      <c r="AF73" s="47">
        <v>0</v>
      </c>
      <c r="AG73" s="48">
        <v>131</v>
      </c>
      <c r="AH73" s="48">
        <v>0</v>
      </c>
      <c r="AI73" s="48">
        <v>0</v>
      </c>
      <c r="AJ73" s="49">
        <v>1000</v>
      </c>
      <c r="AK73" s="48">
        <v>0</v>
      </c>
      <c r="AL73" s="48">
        <v>0</v>
      </c>
      <c r="AM73" s="48">
        <v>0</v>
      </c>
      <c r="AN73" s="50">
        <v>0</v>
      </c>
      <c r="AO73" s="42">
        <v>0</v>
      </c>
      <c r="AP73" s="61">
        <f t="shared" si="7"/>
        <v>0</v>
      </c>
      <c r="AQ73" s="59">
        <v>0</v>
      </c>
      <c r="AR73" s="51">
        <v>0</v>
      </c>
      <c r="AS73" s="52">
        <v>0</v>
      </c>
      <c r="AT73" s="40">
        <v>0</v>
      </c>
    </row>
    <row r="74" spans="1:46" ht="12.75" customHeight="1" x14ac:dyDescent="0.25">
      <c r="A74" s="4" t="s">
        <v>12</v>
      </c>
      <c r="B74" s="4" t="s">
        <v>12</v>
      </c>
      <c r="C74" s="8">
        <v>202</v>
      </c>
      <c r="D74" s="4" t="s">
        <v>135</v>
      </c>
      <c r="E74" s="5" t="s">
        <v>174</v>
      </c>
      <c r="F74" s="5" t="s">
        <v>9</v>
      </c>
      <c r="G74" s="6" t="s">
        <v>175</v>
      </c>
      <c r="H74" s="36">
        <v>306193</v>
      </c>
      <c r="I74" s="38">
        <v>511256</v>
      </c>
      <c r="J74" s="34">
        <f t="shared" si="4"/>
        <v>69932</v>
      </c>
      <c r="K74" s="44">
        <v>0</v>
      </c>
      <c r="L74" s="45">
        <v>0</v>
      </c>
      <c r="M74" s="45">
        <v>24756</v>
      </c>
      <c r="N74" s="45">
        <v>0</v>
      </c>
      <c r="O74" s="45">
        <v>0</v>
      </c>
      <c r="P74" s="45">
        <v>0</v>
      </c>
      <c r="Q74" s="45">
        <v>2624</v>
      </c>
      <c r="R74" s="45">
        <v>12562</v>
      </c>
      <c r="S74" s="45">
        <v>150</v>
      </c>
      <c r="T74" s="45">
        <v>0</v>
      </c>
      <c r="U74" s="45">
        <v>2538</v>
      </c>
      <c r="V74" s="45">
        <v>3450</v>
      </c>
      <c r="W74" s="45">
        <v>2900</v>
      </c>
      <c r="X74" s="46">
        <v>20952</v>
      </c>
      <c r="Y74" s="43">
        <f t="shared" si="5"/>
        <v>0</v>
      </c>
      <c r="Z74" s="53">
        <v>0</v>
      </c>
      <c r="AA74" s="54">
        <v>0</v>
      </c>
      <c r="AB74" s="55">
        <v>0</v>
      </c>
      <c r="AC74" s="56">
        <v>2106</v>
      </c>
      <c r="AD74" s="57">
        <v>14290</v>
      </c>
      <c r="AE74" s="29">
        <f t="shared" si="6"/>
        <v>1000</v>
      </c>
      <c r="AF74" s="47">
        <v>0</v>
      </c>
      <c r="AG74" s="48">
        <v>0</v>
      </c>
      <c r="AH74" s="48">
        <v>0</v>
      </c>
      <c r="AI74" s="48">
        <v>0</v>
      </c>
      <c r="AJ74" s="49">
        <v>1000</v>
      </c>
      <c r="AK74" s="48">
        <v>0</v>
      </c>
      <c r="AL74" s="48">
        <v>0</v>
      </c>
      <c r="AM74" s="48">
        <v>0</v>
      </c>
      <c r="AN74" s="50">
        <v>0</v>
      </c>
      <c r="AO74" s="42">
        <v>0</v>
      </c>
      <c r="AP74" s="61">
        <f t="shared" si="7"/>
        <v>0</v>
      </c>
      <c r="AQ74" s="59">
        <v>0</v>
      </c>
      <c r="AR74" s="51">
        <v>0</v>
      </c>
      <c r="AS74" s="52">
        <v>0</v>
      </c>
      <c r="AT74" s="40">
        <v>0</v>
      </c>
    </row>
    <row r="75" spans="1:46" ht="12.75" customHeight="1" x14ac:dyDescent="0.25">
      <c r="A75" s="4" t="s">
        <v>12</v>
      </c>
      <c r="B75" s="4" t="s">
        <v>12</v>
      </c>
      <c r="C75" s="8">
        <v>202</v>
      </c>
      <c r="D75" s="4" t="s">
        <v>135</v>
      </c>
      <c r="E75" s="5" t="s">
        <v>176</v>
      </c>
      <c r="F75" s="5" t="s">
        <v>9</v>
      </c>
      <c r="G75" s="6" t="s">
        <v>177</v>
      </c>
      <c r="H75" s="36">
        <v>306207</v>
      </c>
      <c r="I75" s="38">
        <v>701833</v>
      </c>
      <c r="J75" s="34">
        <f t="shared" si="4"/>
        <v>58742</v>
      </c>
      <c r="K75" s="44">
        <v>0</v>
      </c>
      <c r="L75" s="45">
        <v>0</v>
      </c>
      <c r="M75" s="45">
        <v>25510</v>
      </c>
      <c r="N75" s="45">
        <v>0</v>
      </c>
      <c r="O75" s="45">
        <v>0</v>
      </c>
      <c r="P75" s="45">
        <v>0</v>
      </c>
      <c r="Q75" s="45">
        <v>4954</v>
      </c>
      <c r="R75" s="45">
        <v>19688</v>
      </c>
      <c r="S75" s="45">
        <v>950.00000000000011</v>
      </c>
      <c r="T75" s="45">
        <v>0</v>
      </c>
      <c r="U75" s="45">
        <v>5478</v>
      </c>
      <c r="V75" s="45">
        <v>0</v>
      </c>
      <c r="W75" s="45">
        <v>0</v>
      </c>
      <c r="X75" s="46">
        <v>2162</v>
      </c>
      <c r="Y75" s="43">
        <f t="shared" si="5"/>
        <v>0</v>
      </c>
      <c r="Z75" s="53">
        <v>0</v>
      </c>
      <c r="AA75" s="54">
        <v>0</v>
      </c>
      <c r="AB75" s="55">
        <v>0</v>
      </c>
      <c r="AC75" s="56">
        <v>6956</v>
      </c>
      <c r="AD75" s="57">
        <v>0</v>
      </c>
      <c r="AE75" s="29">
        <f t="shared" si="6"/>
        <v>7650</v>
      </c>
      <c r="AF75" s="47">
        <v>0</v>
      </c>
      <c r="AG75" s="48">
        <v>0</v>
      </c>
      <c r="AH75" s="48">
        <v>0</v>
      </c>
      <c r="AI75" s="48">
        <v>0</v>
      </c>
      <c r="AJ75" s="49">
        <v>0</v>
      </c>
      <c r="AK75" s="48">
        <v>779</v>
      </c>
      <c r="AL75" s="48">
        <v>5101</v>
      </c>
      <c r="AM75" s="48">
        <v>0</v>
      </c>
      <c r="AN75" s="50">
        <v>0</v>
      </c>
      <c r="AO75" s="42">
        <v>1770</v>
      </c>
      <c r="AP75" s="61">
        <f t="shared" si="7"/>
        <v>0</v>
      </c>
      <c r="AQ75" s="59">
        <v>0</v>
      </c>
      <c r="AR75" s="51">
        <v>0</v>
      </c>
      <c r="AS75" s="52">
        <v>0</v>
      </c>
      <c r="AT75" s="40">
        <v>0</v>
      </c>
    </row>
    <row r="76" spans="1:46" ht="12.75" customHeight="1" x14ac:dyDescent="0.25">
      <c r="A76" s="4" t="s">
        <v>12</v>
      </c>
      <c r="B76" s="4" t="s">
        <v>12</v>
      </c>
      <c r="C76" s="8">
        <v>202</v>
      </c>
      <c r="D76" s="4" t="s">
        <v>135</v>
      </c>
      <c r="E76" s="5" t="s">
        <v>178</v>
      </c>
      <c r="F76" s="5" t="s">
        <v>9</v>
      </c>
      <c r="G76" s="6" t="s">
        <v>179</v>
      </c>
      <c r="H76" s="36">
        <v>306223</v>
      </c>
      <c r="I76" s="38">
        <v>452492</v>
      </c>
      <c r="J76" s="34">
        <f t="shared" si="4"/>
        <v>57176</v>
      </c>
      <c r="K76" s="44">
        <v>0</v>
      </c>
      <c r="L76" s="45">
        <v>11</v>
      </c>
      <c r="M76" s="45">
        <v>24756</v>
      </c>
      <c r="N76" s="45">
        <v>0</v>
      </c>
      <c r="O76" s="45">
        <v>0</v>
      </c>
      <c r="P76" s="45">
        <v>2000</v>
      </c>
      <c r="Q76" s="45">
        <v>3994</v>
      </c>
      <c r="R76" s="45">
        <v>9295</v>
      </c>
      <c r="S76" s="45">
        <v>13400.000000000002</v>
      </c>
      <c r="T76" s="45">
        <v>0</v>
      </c>
      <c r="U76" s="45">
        <v>3720</v>
      </c>
      <c r="V76" s="45">
        <v>0</v>
      </c>
      <c r="W76" s="45">
        <v>0</v>
      </c>
      <c r="X76" s="46">
        <v>0</v>
      </c>
      <c r="Y76" s="43">
        <f t="shared" si="5"/>
        <v>0</v>
      </c>
      <c r="Z76" s="53">
        <v>0</v>
      </c>
      <c r="AA76" s="54">
        <v>0</v>
      </c>
      <c r="AB76" s="55">
        <v>0</v>
      </c>
      <c r="AC76" s="56">
        <v>25864</v>
      </c>
      <c r="AD76" s="57">
        <v>0</v>
      </c>
      <c r="AE76" s="29">
        <f t="shared" si="6"/>
        <v>15</v>
      </c>
      <c r="AF76" s="47">
        <v>0</v>
      </c>
      <c r="AG76" s="48">
        <v>15</v>
      </c>
      <c r="AH76" s="48">
        <v>0</v>
      </c>
      <c r="AI76" s="48">
        <v>0</v>
      </c>
      <c r="AJ76" s="49">
        <v>0</v>
      </c>
      <c r="AK76" s="48">
        <v>0</v>
      </c>
      <c r="AL76" s="48">
        <v>0</v>
      </c>
      <c r="AM76" s="48">
        <v>0</v>
      </c>
      <c r="AN76" s="50">
        <v>0</v>
      </c>
      <c r="AO76" s="42">
        <v>0</v>
      </c>
      <c r="AP76" s="61">
        <f t="shared" si="7"/>
        <v>0</v>
      </c>
      <c r="AQ76" s="59">
        <v>0</v>
      </c>
      <c r="AR76" s="51">
        <v>0</v>
      </c>
      <c r="AS76" s="52">
        <v>0</v>
      </c>
      <c r="AT76" s="40">
        <v>0</v>
      </c>
    </row>
    <row r="77" spans="1:46" ht="12.75" customHeight="1" x14ac:dyDescent="0.25">
      <c r="A77" s="4" t="s">
        <v>12</v>
      </c>
      <c r="B77" s="4" t="s">
        <v>12</v>
      </c>
      <c r="C77" s="8">
        <v>202</v>
      </c>
      <c r="D77" s="4" t="s">
        <v>135</v>
      </c>
      <c r="E77" s="5" t="s">
        <v>180</v>
      </c>
      <c r="F77" s="5" t="s">
        <v>9</v>
      </c>
      <c r="G77" s="6" t="s">
        <v>181</v>
      </c>
      <c r="H77" s="36">
        <v>306231</v>
      </c>
      <c r="I77" s="38">
        <v>83302</v>
      </c>
      <c r="J77" s="34">
        <f t="shared" si="4"/>
        <v>4024</v>
      </c>
      <c r="K77" s="44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787</v>
      </c>
      <c r="R77" s="45">
        <v>2653</v>
      </c>
      <c r="S77" s="45">
        <v>0</v>
      </c>
      <c r="T77" s="45">
        <v>0</v>
      </c>
      <c r="U77" s="45">
        <v>584</v>
      </c>
      <c r="V77" s="45">
        <v>0</v>
      </c>
      <c r="W77" s="45">
        <v>0</v>
      </c>
      <c r="X77" s="46">
        <v>0</v>
      </c>
      <c r="Y77" s="43">
        <f t="shared" si="5"/>
        <v>0</v>
      </c>
      <c r="Z77" s="53">
        <v>0</v>
      </c>
      <c r="AA77" s="54">
        <v>0</v>
      </c>
      <c r="AB77" s="55">
        <v>0</v>
      </c>
      <c r="AC77" s="56">
        <v>119</v>
      </c>
      <c r="AD77" s="57">
        <v>0</v>
      </c>
      <c r="AE77" s="29">
        <f t="shared" si="6"/>
        <v>0</v>
      </c>
      <c r="AF77" s="47">
        <v>0</v>
      </c>
      <c r="AG77" s="48">
        <v>0</v>
      </c>
      <c r="AH77" s="48">
        <v>0</v>
      </c>
      <c r="AI77" s="48">
        <v>0</v>
      </c>
      <c r="AJ77" s="49">
        <v>0</v>
      </c>
      <c r="AK77" s="48">
        <v>0</v>
      </c>
      <c r="AL77" s="48">
        <v>0</v>
      </c>
      <c r="AM77" s="48">
        <v>0</v>
      </c>
      <c r="AN77" s="50">
        <v>0</v>
      </c>
      <c r="AO77" s="42">
        <v>0</v>
      </c>
      <c r="AP77" s="61">
        <f t="shared" si="7"/>
        <v>0</v>
      </c>
      <c r="AQ77" s="59">
        <v>0</v>
      </c>
      <c r="AR77" s="51">
        <v>0</v>
      </c>
      <c r="AS77" s="52">
        <v>0</v>
      </c>
      <c r="AT77" s="40">
        <v>0</v>
      </c>
    </row>
    <row r="78" spans="1:46" ht="12.75" customHeight="1" x14ac:dyDescent="0.25">
      <c r="A78" s="4" t="s">
        <v>12</v>
      </c>
      <c r="B78" s="4" t="s">
        <v>12</v>
      </c>
      <c r="C78" s="8">
        <v>202</v>
      </c>
      <c r="D78" s="4" t="s">
        <v>135</v>
      </c>
      <c r="E78" s="5" t="s">
        <v>182</v>
      </c>
      <c r="F78" s="5" t="s">
        <v>9</v>
      </c>
      <c r="G78" s="6" t="s">
        <v>183</v>
      </c>
      <c r="H78" s="36">
        <v>306258</v>
      </c>
      <c r="I78" s="38">
        <v>980803</v>
      </c>
      <c r="J78" s="34">
        <f t="shared" si="4"/>
        <v>74741</v>
      </c>
      <c r="K78" s="44">
        <v>0</v>
      </c>
      <c r="L78" s="45">
        <v>4513</v>
      </c>
      <c r="M78" s="45">
        <v>26737</v>
      </c>
      <c r="N78" s="45">
        <v>0</v>
      </c>
      <c r="O78" s="45">
        <v>0</v>
      </c>
      <c r="P78" s="45">
        <v>2000</v>
      </c>
      <c r="Q78" s="45">
        <v>1722</v>
      </c>
      <c r="R78" s="45">
        <v>18508</v>
      </c>
      <c r="S78" s="45">
        <v>950</v>
      </c>
      <c r="T78" s="45">
        <v>0</v>
      </c>
      <c r="U78" s="45">
        <v>7925</v>
      </c>
      <c r="V78" s="45">
        <v>0</v>
      </c>
      <c r="W78" s="45">
        <v>6300</v>
      </c>
      <c r="X78" s="46">
        <v>6086</v>
      </c>
      <c r="Y78" s="43">
        <f t="shared" si="5"/>
        <v>0</v>
      </c>
      <c r="Z78" s="53">
        <v>0</v>
      </c>
      <c r="AA78" s="54">
        <v>0</v>
      </c>
      <c r="AB78" s="55">
        <v>0</v>
      </c>
      <c r="AC78" s="56">
        <v>17434</v>
      </c>
      <c r="AD78" s="57">
        <v>0</v>
      </c>
      <c r="AE78" s="29">
        <f t="shared" si="6"/>
        <v>1366</v>
      </c>
      <c r="AF78" s="47">
        <v>0</v>
      </c>
      <c r="AG78" s="48">
        <v>825</v>
      </c>
      <c r="AH78" s="48">
        <v>0</v>
      </c>
      <c r="AI78" s="48">
        <v>0</v>
      </c>
      <c r="AJ78" s="49">
        <v>0</v>
      </c>
      <c r="AK78" s="48">
        <v>541</v>
      </c>
      <c r="AL78" s="48">
        <v>0</v>
      </c>
      <c r="AM78" s="48">
        <v>0</v>
      </c>
      <c r="AN78" s="50">
        <v>0</v>
      </c>
      <c r="AO78" s="42">
        <v>0</v>
      </c>
      <c r="AP78" s="61">
        <f t="shared" si="7"/>
        <v>0</v>
      </c>
      <c r="AQ78" s="59">
        <v>0</v>
      </c>
      <c r="AR78" s="51">
        <v>0</v>
      </c>
      <c r="AS78" s="52">
        <v>0</v>
      </c>
      <c r="AT78" s="40">
        <v>0</v>
      </c>
    </row>
    <row r="79" spans="1:46" ht="12.75" customHeight="1" x14ac:dyDescent="0.25">
      <c r="A79" s="4" t="s">
        <v>12</v>
      </c>
      <c r="B79" s="4" t="s">
        <v>12</v>
      </c>
      <c r="C79" s="8">
        <v>202</v>
      </c>
      <c r="D79" s="4" t="s">
        <v>135</v>
      </c>
      <c r="E79" s="5" t="s">
        <v>184</v>
      </c>
      <c r="F79" s="5" t="s">
        <v>9</v>
      </c>
      <c r="G79" s="6" t="s">
        <v>185</v>
      </c>
      <c r="H79" s="36">
        <v>306266</v>
      </c>
      <c r="I79" s="38">
        <v>171238</v>
      </c>
      <c r="J79" s="34">
        <f t="shared" si="4"/>
        <v>28456</v>
      </c>
      <c r="K79" s="44">
        <v>0</v>
      </c>
      <c r="L79" s="45">
        <v>0</v>
      </c>
      <c r="M79" s="45">
        <v>12378</v>
      </c>
      <c r="N79" s="45">
        <v>0</v>
      </c>
      <c r="O79" s="45">
        <v>0</v>
      </c>
      <c r="P79" s="45">
        <v>0</v>
      </c>
      <c r="Q79" s="45">
        <v>1312</v>
      </c>
      <c r="R79" s="45">
        <v>12136</v>
      </c>
      <c r="S79" s="45">
        <v>450</v>
      </c>
      <c r="T79" s="45">
        <v>0</v>
      </c>
      <c r="U79" s="45">
        <v>0</v>
      </c>
      <c r="V79" s="45">
        <v>0</v>
      </c>
      <c r="W79" s="45">
        <v>0</v>
      </c>
      <c r="X79" s="46">
        <v>2180</v>
      </c>
      <c r="Y79" s="43">
        <f t="shared" si="5"/>
        <v>0</v>
      </c>
      <c r="Z79" s="53">
        <v>0</v>
      </c>
      <c r="AA79" s="54">
        <v>0</v>
      </c>
      <c r="AB79" s="55">
        <v>0</v>
      </c>
      <c r="AC79" s="56">
        <v>0</v>
      </c>
      <c r="AD79" s="57">
        <v>0</v>
      </c>
      <c r="AE79" s="29">
        <f t="shared" si="6"/>
        <v>1000</v>
      </c>
      <c r="AF79" s="47">
        <v>0</v>
      </c>
      <c r="AG79" s="48">
        <v>0</v>
      </c>
      <c r="AH79" s="48">
        <v>0</v>
      </c>
      <c r="AI79" s="48">
        <v>0</v>
      </c>
      <c r="AJ79" s="49">
        <v>1000</v>
      </c>
      <c r="AK79" s="48">
        <v>0</v>
      </c>
      <c r="AL79" s="48">
        <v>0</v>
      </c>
      <c r="AM79" s="48">
        <v>0</v>
      </c>
      <c r="AN79" s="50">
        <v>0</v>
      </c>
      <c r="AO79" s="42">
        <v>0</v>
      </c>
      <c r="AP79" s="61">
        <f t="shared" si="7"/>
        <v>0</v>
      </c>
      <c r="AQ79" s="59">
        <v>0</v>
      </c>
      <c r="AR79" s="51">
        <v>0</v>
      </c>
      <c r="AS79" s="52">
        <v>0</v>
      </c>
      <c r="AT79" s="40">
        <v>0</v>
      </c>
    </row>
    <row r="80" spans="1:46" ht="12.75" customHeight="1" x14ac:dyDescent="0.25">
      <c r="A80" s="4" t="s">
        <v>12</v>
      </c>
      <c r="B80" s="4" t="s">
        <v>12</v>
      </c>
      <c r="C80" s="8">
        <v>202</v>
      </c>
      <c r="D80" s="4" t="s">
        <v>135</v>
      </c>
      <c r="E80" s="5" t="s">
        <v>186</v>
      </c>
      <c r="F80" s="5" t="s">
        <v>9</v>
      </c>
      <c r="G80" s="6" t="s">
        <v>187</v>
      </c>
      <c r="H80" s="36">
        <v>306274</v>
      </c>
      <c r="I80" s="38">
        <v>513191</v>
      </c>
      <c r="J80" s="34">
        <f t="shared" si="4"/>
        <v>36296</v>
      </c>
      <c r="K80" s="44">
        <v>0</v>
      </c>
      <c r="L80" s="45">
        <v>0</v>
      </c>
      <c r="M80" s="45">
        <v>7427</v>
      </c>
      <c r="N80" s="45">
        <v>0</v>
      </c>
      <c r="O80" s="45">
        <v>0</v>
      </c>
      <c r="P80" s="45">
        <v>0</v>
      </c>
      <c r="Q80" s="45">
        <v>4308</v>
      </c>
      <c r="R80" s="45">
        <v>14465</v>
      </c>
      <c r="S80" s="45">
        <v>750</v>
      </c>
      <c r="T80" s="45">
        <v>0</v>
      </c>
      <c r="U80" s="45">
        <v>3416</v>
      </c>
      <c r="V80" s="45">
        <v>0</v>
      </c>
      <c r="W80" s="45">
        <v>0</v>
      </c>
      <c r="X80" s="46">
        <v>5930</v>
      </c>
      <c r="Y80" s="43">
        <f t="shared" si="5"/>
        <v>0</v>
      </c>
      <c r="Z80" s="53">
        <v>0</v>
      </c>
      <c r="AA80" s="54">
        <v>0</v>
      </c>
      <c r="AB80" s="55">
        <v>0</v>
      </c>
      <c r="AC80" s="56">
        <v>16765</v>
      </c>
      <c r="AD80" s="57">
        <v>0</v>
      </c>
      <c r="AE80" s="29">
        <f t="shared" si="6"/>
        <v>1000</v>
      </c>
      <c r="AF80" s="47">
        <v>0</v>
      </c>
      <c r="AG80" s="48">
        <v>0</v>
      </c>
      <c r="AH80" s="48">
        <v>0</v>
      </c>
      <c r="AI80" s="48">
        <v>0</v>
      </c>
      <c r="AJ80" s="49">
        <v>1000</v>
      </c>
      <c r="AK80" s="48">
        <v>0</v>
      </c>
      <c r="AL80" s="48">
        <v>0</v>
      </c>
      <c r="AM80" s="48">
        <v>0</v>
      </c>
      <c r="AN80" s="50">
        <v>0</v>
      </c>
      <c r="AO80" s="42">
        <v>0</v>
      </c>
      <c r="AP80" s="61">
        <f t="shared" si="7"/>
        <v>0</v>
      </c>
      <c r="AQ80" s="59">
        <v>0</v>
      </c>
      <c r="AR80" s="51">
        <v>0</v>
      </c>
      <c r="AS80" s="52">
        <v>0</v>
      </c>
      <c r="AT80" s="40">
        <v>0</v>
      </c>
    </row>
    <row r="81" spans="1:46" ht="12.75" customHeight="1" x14ac:dyDescent="0.25">
      <c r="A81" s="4" t="s">
        <v>12</v>
      </c>
      <c r="B81" s="4" t="s">
        <v>12</v>
      </c>
      <c r="C81" s="8">
        <v>202</v>
      </c>
      <c r="D81" s="4" t="s">
        <v>135</v>
      </c>
      <c r="E81" s="5" t="s">
        <v>188</v>
      </c>
      <c r="F81" s="5" t="s">
        <v>9</v>
      </c>
      <c r="G81" s="6" t="s">
        <v>189</v>
      </c>
      <c r="H81" s="36">
        <v>306282</v>
      </c>
      <c r="I81" s="38">
        <v>1246111</v>
      </c>
      <c r="J81" s="34">
        <f t="shared" si="4"/>
        <v>127392</v>
      </c>
      <c r="K81" s="44">
        <v>1555</v>
      </c>
      <c r="L81" s="45">
        <v>3053</v>
      </c>
      <c r="M81" s="45">
        <v>52607</v>
      </c>
      <c r="N81" s="45">
        <v>0</v>
      </c>
      <c r="O81" s="45">
        <v>0</v>
      </c>
      <c r="P81" s="45">
        <v>0</v>
      </c>
      <c r="Q81" s="45">
        <v>15257</v>
      </c>
      <c r="R81" s="45">
        <v>25046</v>
      </c>
      <c r="S81" s="45">
        <v>400</v>
      </c>
      <c r="T81" s="45">
        <v>0</v>
      </c>
      <c r="U81" s="45">
        <v>9722</v>
      </c>
      <c r="V81" s="45">
        <v>0</v>
      </c>
      <c r="W81" s="45">
        <v>4000</v>
      </c>
      <c r="X81" s="46">
        <v>15752</v>
      </c>
      <c r="Y81" s="43">
        <f t="shared" si="5"/>
        <v>111000</v>
      </c>
      <c r="Z81" s="53">
        <v>0</v>
      </c>
      <c r="AA81" s="54">
        <v>111000</v>
      </c>
      <c r="AB81" s="55">
        <v>0</v>
      </c>
      <c r="AC81" s="56">
        <v>18825</v>
      </c>
      <c r="AD81" s="57">
        <v>0</v>
      </c>
      <c r="AE81" s="29">
        <f t="shared" si="6"/>
        <v>347</v>
      </c>
      <c r="AF81" s="47">
        <v>0</v>
      </c>
      <c r="AG81" s="48">
        <v>347</v>
      </c>
      <c r="AH81" s="48">
        <v>0</v>
      </c>
      <c r="AI81" s="48">
        <v>0</v>
      </c>
      <c r="AJ81" s="49">
        <v>0</v>
      </c>
      <c r="AK81" s="48">
        <v>0</v>
      </c>
      <c r="AL81" s="48">
        <v>0</v>
      </c>
      <c r="AM81" s="48">
        <v>0</v>
      </c>
      <c r="AN81" s="50">
        <v>0</v>
      </c>
      <c r="AO81" s="42">
        <v>0</v>
      </c>
      <c r="AP81" s="61">
        <f t="shared" si="7"/>
        <v>0</v>
      </c>
      <c r="AQ81" s="59">
        <v>0</v>
      </c>
      <c r="AR81" s="51">
        <v>0</v>
      </c>
      <c r="AS81" s="52">
        <v>0</v>
      </c>
      <c r="AT81" s="40">
        <v>0</v>
      </c>
    </row>
    <row r="82" spans="1:46" ht="12.75" customHeight="1" x14ac:dyDescent="0.25">
      <c r="A82" s="4" t="s">
        <v>12</v>
      </c>
      <c r="B82" s="4" t="s">
        <v>12</v>
      </c>
      <c r="C82" s="8">
        <v>202</v>
      </c>
      <c r="D82" s="4" t="s">
        <v>135</v>
      </c>
      <c r="E82" s="5" t="s">
        <v>190</v>
      </c>
      <c r="F82" s="5" t="s">
        <v>9</v>
      </c>
      <c r="G82" s="6" t="s">
        <v>191</v>
      </c>
      <c r="H82" s="36">
        <v>306291</v>
      </c>
      <c r="I82" s="38">
        <v>197480</v>
      </c>
      <c r="J82" s="34">
        <f t="shared" si="4"/>
        <v>16622</v>
      </c>
      <c r="K82" s="44">
        <v>38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1728</v>
      </c>
      <c r="R82" s="45">
        <v>9108</v>
      </c>
      <c r="S82" s="45">
        <v>100</v>
      </c>
      <c r="T82" s="45">
        <v>0</v>
      </c>
      <c r="U82" s="45">
        <v>1140</v>
      </c>
      <c r="V82" s="45">
        <v>0</v>
      </c>
      <c r="W82" s="45">
        <v>3000</v>
      </c>
      <c r="X82" s="46">
        <v>1508</v>
      </c>
      <c r="Y82" s="43">
        <f t="shared" si="5"/>
        <v>0</v>
      </c>
      <c r="Z82" s="53">
        <v>0</v>
      </c>
      <c r="AA82" s="54">
        <v>0</v>
      </c>
      <c r="AB82" s="55">
        <v>0</v>
      </c>
      <c r="AC82" s="56">
        <v>253</v>
      </c>
      <c r="AD82" s="57">
        <v>0</v>
      </c>
      <c r="AE82" s="29">
        <f t="shared" si="6"/>
        <v>0</v>
      </c>
      <c r="AF82" s="47">
        <v>0</v>
      </c>
      <c r="AG82" s="48">
        <v>0</v>
      </c>
      <c r="AH82" s="48">
        <v>0</v>
      </c>
      <c r="AI82" s="48">
        <v>0</v>
      </c>
      <c r="AJ82" s="49">
        <v>0</v>
      </c>
      <c r="AK82" s="48">
        <v>0</v>
      </c>
      <c r="AL82" s="48">
        <v>0</v>
      </c>
      <c r="AM82" s="48">
        <v>0</v>
      </c>
      <c r="AN82" s="50">
        <v>0</v>
      </c>
      <c r="AO82" s="42">
        <v>0</v>
      </c>
      <c r="AP82" s="61">
        <f t="shared" si="7"/>
        <v>0</v>
      </c>
      <c r="AQ82" s="59">
        <v>0</v>
      </c>
      <c r="AR82" s="51">
        <v>0</v>
      </c>
      <c r="AS82" s="52">
        <v>0</v>
      </c>
      <c r="AT82" s="40">
        <v>0</v>
      </c>
    </row>
    <row r="83" spans="1:46" ht="12.75" customHeight="1" x14ac:dyDescent="0.25">
      <c r="A83" s="4" t="s">
        <v>12</v>
      </c>
      <c r="B83" s="4" t="s">
        <v>12</v>
      </c>
      <c r="C83" s="8">
        <v>202</v>
      </c>
      <c r="D83" s="4" t="s">
        <v>135</v>
      </c>
      <c r="E83" s="5" t="s">
        <v>192</v>
      </c>
      <c r="F83" s="5" t="s">
        <v>9</v>
      </c>
      <c r="G83" s="6" t="s">
        <v>193</v>
      </c>
      <c r="H83" s="36">
        <v>306304</v>
      </c>
      <c r="I83" s="38">
        <v>408920</v>
      </c>
      <c r="J83" s="34">
        <f t="shared" si="4"/>
        <v>31012</v>
      </c>
      <c r="K83" s="44">
        <v>0</v>
      </c>
      <c r="L83" s="45">
        <v>0</v>
      </c>
      <c r="M83" s="45">
        <v>12997</v>
      </c>
      <c r="N83" s="45">
        <v>0</v>
      </c>
      <c r="O83" s="45">
        <v>0</v>
      </c>
      <c r="P83" s="45">
        <v>0</v>
      </c>
      <c r="Q83" s="45">
        <v>3910</v>
      </c>
      <c r="R83" s="45">
        <v>9591</v>
      </c>
      <c r="S83" s="45">
        <v>0</v>
      </c>
      <c r="T83" s="45">
        <v>0</v>
      </c>
      <c r="U83" s="45">
        <v>2134</v>
      </c>
      <c r="V83" s="45">
        <v>0</v>
      </c>
      <c r="W83" s="45">
        <v>0</v>
      </c>
      <c r="X83" s="46">
        <v>2380</v>
      </c>
      <c r="Y83" s="43">
        <f t="shared" si="5"/>
        <v>0</v>
      </c>
      <c r="Z83" s="53">
        <v>0</v>
      </c>
      <c r="AA83" s="54">
        <v>0</v>
      </c>
      <c r="AB83" s="55">
        <v>0</v>
      </c>
      <c r="AC83" s="56">
        <v>1674</v>
      </c>
      <c r="AD83" s="57">
        <v>6748</v>
      </c>
      <c r="AE83" s="29">
        <f t="shared" si="6"/>
        <v>500</v>
      </c>
      <c r="AF83" s="47">
        <v>0</v>
      </c>
      <c r="AG83" s="48">
        <v>0</v>
      </c>
      <c r="AH83" s="48">
        <v>0</v>
      </c>
      <c r="AI83" s="48">
        <v>0</v>
      </c>
      <c r="AJ83" s="49">
        <v>500</v>
      </c>
      <c r="AK83" s="48">
        <v>0</v>
      </c>
      <c r="AL83" s="48">
        <v>0</v>
      </c>
      <c r="AM83" s="48">
        <v>0</v>
      </c>
      <c r="AN83" s="50">
        <v>0</v>
      </c>
      <c r="AO83" s="42">
        <v>0</v>
      </c>
      <c r="AP83" s="61">
        <f t="shared" si="7"/>
        <v>0</v>
      </c>
      <c r="AQ83" s="59">
        <v>0</v>
      </c>
      <c r="AR83" s="51">
        <v>0</v>
      </c>
      <c r="AS83" s="52">
        <v>0</v>
      </c>
      <c r="AT83" s="40">
        <v>0</v>
      </c>
    </row>
    <row r="84" spans="1:46" ht="12.75" customHeight="1" x14ac:dyDescent="0.25">
      <c r="A84" s="4" t="s">
        <v>12</v>
      </c>
      <c r="B84" s="4" t="s">
        <v>12</v>
      </c>
      <c r="C84" s="8">
        <v>202</v>
      </c>
      <c r="D84" s="4" t="s">
        <v>135</v>
      </c>
      <c r="E84" s="5" t="s">
        <v>194</v>
      </c>
      <c r="F84" s="5" t="s">
        <v>9</v>
      </c>
      <c r="G84" s="6" t="s">
        <v>195</v>
      </c>
      <c r="H84" s="36">
        <v>306321</v>
      </c>
      <c r="I84" s="38">
        <v>84103</v>
      </c>
      <c r="J84" s="34">
        <f t="shared" si="4"/>
        <v>22066</v>
      </c>
      <c r="K84" s="44">
        <v>0</v>
      </c>
      <c r="L84" s="45">
        <v>0</v>
      </c>
      <c r="M84" s="45">
        <v>17329</v>
      </c>
      <c r="N84" s="45">
        <v>0</v>
      </c>
      <c r="O84" s="45">
        <v>0</v>
      </c>
      <c r="P84" s="45">
        <v>0</v>
      </c>
      <c r="Q84" s="45">
        <v>672</v>
      </c>
      <c r="R84" s="45">
        <v>3537</v>
      </c>
      <c r="S84" s="45">
        <v>0</v>
      </c>
      <c r="T84" s="45">
        <v>0</v>
      </c>
      <c r="U84" s="45">
        <v>528</v>
      </c>
      <c r="V84" s="45">
        <v>0</v>
      </c>
      <c r="W84" s="45">
        <v>0</v>
      </c>
      <c r="X84" s="46">
        <v>0</v>
      </c>
      <c r="Y84" s="43">
        <f t="shared" si="5"/>
        <v>0</v>
      </c>
      <c r="Z84" s="53">
        <v>0</v>
      </c>
      <c r="AA84" s="54">
        <v>0</v>
      </c>
      <c r="AB84" s="55">
        <v>0</v>
      </c>
      <c r="AC84" s="56">
        <v>3210</v>
      </c>
      <c r="AD84" s="57">
        <v>0</v>
      </c>
      <c r="AE84" s="29">
        <f t="shared" si="6"/>
        <v>0</v>
      </c>
      <c r="AF84" s="47">
        <v>0</v>
      </c>
      <c r="AG84" s="48">
        <v>0</v>
      </c>
      <c r="AH84" s="48">
        <v>0</v>
      </c>
      <c r="AI84" s="48">
        <v>0</v>
      </c>
      <c r="AJ84" s="49">
        <v>0</v>
      </c>
      <c r="AK84" s="48">
        <v>0</v>
      </c>
      <c r="AL84" s="48">
        <v>0</v>
      </c>
      <c r="AM84" s="48">
        <v>0</v>
      </c>
      <c r="AN84" s="50">
        <v>0</v>
      </c>
      <c r="AO84" s="42">
        <v>0</v>
      </c>
      <c r="AP84" s="61">
        <f t="shared" si="7"/>
        <v>0</v>
      </c>
      <c r="AQ84" s="59">
        <v>0</v>
      </c>
      <c r="AR84" s="51">
        <v>0</v>
      </c>
      <c r="AS84" s="52">
        <v>0</v>
      </c>
      <c r="AT84" s="40">
        <v>0</v>
      </c>
    </row>
    <row r="85" spans="1:46" ht="12.75" customHeight="1" x14ac:dyDescent="0.25">
      <c r="A85" s="4" t="s">
        <v>12</v>
      </c>
      <c r="B85" s="4" t="s">
        <v>12</v>
      </c>
      <c r="C85" s="8">
        <v>202</v>
      </c>
      <c r="D85" s="4" t="s">
        <v>135</v>
      </c>
      <c r="E85" s="5" t="s">
        <v>196</v>
      </c>
      <c r="F85" s="5" t="s">
        <v>9</v>
      </c>
      <c r="G85" s="6" t="s">
        <v>197</v>
      </c>
      <c r="H85" s="36">
        <v>306339</v>
      </c>
      <c r="I85" s="38">
        <v>327485</v>
      </c>
      <c r="J85" s="34">
        <f t="shared" si="4"/>
        <v>40140</v>
      </c>
      <c r="K85" s="44">
        <v>2017</v>
      </c>
      <c r="L85" s="45">
        <v>2629</v>
      </c>
      <c r="M85" s="45">
        <v>24756</v>
      </c>
      <c r="N85" s="45">
        <v>0</v>
      </c>
      <c r="O85" s="45">
        <v>0</v>
      </c>
      <c r="P85" s="45">
        <v>0</v>
      </c>
      <c r="Q85" s="45">
        <v>3283</v>
      </c>
      <c r="R85" s="45">
        <v>5020</v>
      </c>
      <c r="S85" s="45">
        <v>400</v>
      </c>
      <c r="T85" s="45">
        <v>0</v>
      </c>
      <c r="U85" s="45">
        <v>2035</v>
      </c>
      <c r="V85" s="45">
        <v>0</v>
      </c>
      <c r="W85" s="45">
        <v>0</v>
      </c>
      <c r="X85" s="46">
        <v>0</v>
      </c>
      <c r="Y85" s="43">
        <f t="shared" si="5"/>
        <v>40000</v>
      </c>
      <c r="Z85" s="53">
        <v>0</v>
      </c>
      <c r="AA85" s="54">
        <v>40000</v>
      </c>
      <c r="AB85" s="55">
        <v>0</v>
      </c>
      <c r="AC85" s="56">
        <v>1610</v>
      </c>
      <c r="AD85" s="57">
        <v>0</v>
      </c>
      <c r="AE85" s="29">
        <f t="shared" si="6"/>
        <v>437</v>
      </c>
      <c r="AF85" s="47">
        <v>0</v>
      </c>
      <c r="AG85" s="48">
        <v>437</v>
      </c>
      <c r="AH85" s="48">
        <v>0</v>
      </c>
      <c r="AI85" s="48">
        <v>0</v>
      </c>
      <c r="AJ85" s="49">
        <v>0</v>
      </c>
      <c r="AK85" s="48">
        <v>0</v>
      </c>
      <c r="AL85" s="48">
        <v>0</v>
      </c>
      <c r="AM85" s="48">
        <v>0</v>
      </c>
      <c r="AN85" s="50">
        <v>0</v>
      </c>
      <c r="AO85" s="42">
        <v>0</v>
      </c>
      <c r="AP85" s="61">
        <f t="shared" si="7"/>
        <v>0</v>
      </c>
      <c r="AQ85" s="59">
        <v>0</v>
      </c>
      <c r="AR85" s="51">
        <v>0</v>
      </c>
      <c r="AS85" s="52">
        <v>0</v>
      </c>
      <c r="AT85" s="40">
        <v>0</v>
      </c>
    </row>
    <row r="86" spans="1:46" ht="12.75" customHeight="1" x14ac:dyDescent="0.25">
      <c r="A86" s="4" t="s">
        <v>12</v>
      </c>
      <c r="B86" s="4" t="s">
        <v>12</v>
      </c>
      <c r="C86" s="8">
        <v>205</v>
      </c>
      <c r="D86" s="4" t="s">
        <v>300</v>
      </c>
      <c r="E86" s="5" t="s">
        <v>301</v>
      </c>
      <c r="F86" s="5" t="s">
        <v>9</v>
      </c>
      <c r="G86" s="6" t="s">
        <v>302</v>
      </c>
      <c r="H86" s="36">
        <v>309974</v>
      </c>
      <c r="I86" s="38">
        <v>4348391</v>
      </c>
      <c r="J86" s="34">
        <f t="shared" si="4"/>
        <v>566942</v>
      </c>
      <c r="K86" s="44">
        <v>2951</v>
      </c>
      <c r="L86" s="45">
        <v>21973</v>
      </c>
      <c r="M86" s="45">
        <v>95929</v>
      </c>
      <c r="N86" s="45">
        <v>0</v>
      </c>
      <c r="O86" s="45">
        <v>70000</v>
      </c>
      <c r="P86" s="45">
        <v>0</v>
      </c>
      <c r="Q86" s="45">
        <v>58598</v>
      </c>
      <c r="R86" s="45">
        <v>123513</v>
      </c>
      <c r="S86" s="45">
        <v>1100</v>
      </c>
      <c r="T86" s="45">
        <v>0</v>
      </c>
      <c r="U86" s="45">
        <v>32988</v>
      </c>
      <c r="V86" s="45">
        <v>29850</v>
      </c>
      <c r="W86" s="45">
        <v>13700</v>
      </c>
      <c r="X86" s="46">
        <v>116340</v>
      </c>
      <c r="Y86" s="43">
        <f t="shared" si="5"/>
        <v>0</v>
      </c>
      <c r="Z86" s="53">
        <v>0</v>
      </c>
      <c r="AA86" s="54">
        <v>0</v>
      </c>
      <c r="AB86" s="55">
        <v>0</v>
      </c>
      <c r="AC86" s="56">
        <v>31541</v>
      </c>
      <c r="AD86" s="57">
        <v>88844</v>
      </c>
      <c r="AE86" s="29">
        <f t="shared" si="6"/>
        <v>16444</v>
      </c>
      <c r="AF86" s="47">
        <v>0</v>
      </c>
      <c r="AG86" s="48">
        <v>2929</v>
      </c>
      <c r="AH86" s="48">
        <v>0</v>
      </c>
      <c r="AI86" s="48">
        <v>0</v>
      </c>
      <c r="AJ86" s="49">
        <v>0</v>
      </c>
      <c r="AK86" s="48">
        <v>12515</v>
      </c>
      <c r="AL86" s="48">
        <v>0</v>
      </c>
      <c r="AM86" s="48">
        <v>0</v>
      </c>
      <c r="AN86" s="50">
        <v>0</v>
      </c>
      <c r="AO86" s="42">
        <v>1000</v>
      </c>
      <c r="AP86" s="61">
        <f t="shared" si="7"/>
        <v>0</v>
      </c>
      <c r="AQ86" s="59">
        <v>0</v>
      </c>
      <c r="AR86" s="51">
        <v>0</v>
      </c>
      <c r="AS86" s="52">
        <v>0</v>
      </c>
      <c r="AT86" s="40">
        <v>0</v>
      </c>
    </row>
    <row r="87" spans="1:46" ht="12.75" customHeight="1" x14ac:dyDescent="0.25">
      <c r="A87" s="4" t="s">
        <v>12</v>
      </c>
      <c r="B87" s="4" t="s">
        <v>12</v>
      </c>
      <c r="C87" s="8">
        <v>205</v>
      </c>
      <c r="D87" s="4" t="s">
        <v>300</v>
      </c>
      <c r="E87" s="5" t="s">
        <v>303</v>
      </c>
      <c r="F87" s="5" t="s">
        <v>9</v>
      </c>
      <c r="G87" s="6" t="s">
        <v>304</v>
      </c>
      <c r="H87" s="36">
        <v>309401</v>
      </c>
      <c r="I87" s="38">
        <v>470524</v>
      </c>
      <c r="J87" s="34">
        <f t="shared" si="4"/>
        <v>28460</v>
      </c>
      <c r="K87" s="44">
        <v>3659</v>
      </c>
      <c r="L87" s="45">
        <v>3022</v>
      </c>
      <c r="M87" s="45">
        <v>0</v>
      </c>
      <c r="N87" s="45">
        <v>0</v>
      </c>
      <c r="O87" s="45">
        <v>0</v>
      </c>
      <c r="P87" s="45">
        <v>0</v>
      </c>
      <c r="Q87" s="45">
        <v>4173</v>
      </c>
      <c r="R87" s="45">
        <v>7231</v>
      </c>
      <c r="S87" s="45">
        <v>0</v>
      </c>
      <c r="T87" s="45">
        <v>0</v>
      </c>
      <c r="U87" s="45">
        <v>2599</v>
      </c>
      <c r="V87" s="45">
        <v>0</v>
      </c>
      <c r="W87" s="45">
        <v>0</v>
      </c>
      <c r="X87" s="46">
        <v>7776</v>
      </c>
      <c r="Y87" s="43">
        <f t="shared" si="5"/>
        <v>0</v>
      </c>
      <c r="Z87" s="53">
        <v>0</v>
      </c>
      <c r="AA87" s="54">
        <v>0</v>
      </c>
      <c r="AB87" s="55">
        <v>0</v>
      </c>
      <c r="AC87" s="56">
        <v>1523</v>
      </c>
      <c r="AD87" s="57">
        <v>21432</v>
      </c>
      <c r="AE87" s="29">
        <f t="shared" si="6"/>
        <v>65884</v>
      </c>
      <c r="AF87" s="47">
        <v>0</v>
      </c>
      <c r="AG87" s="48">
        <v>1884</v>
      </c>
      <c r="AH87" s="48">
        <v>0</v>
      </c>
      <c r="AI87" s="48">
        <v>64000</v>
      </c>
      <c r="AJ87" s="49">
        <v>0</v>
      </c>
      <c r="AK87" s="48">
        <v>0</v>
      </c>
      <c r="AL87" s="48">
        <v>0</v>
      </c>
      <c r="AM87" s="48">
        <v>0</v>
      </c>
      <c r="AN87" s="50">
        <v>0</v>
      </c>
      <c r="AO87" s="42">
        <v>0</v>
      </c>
      <c r="AP87" s="61">
        <f t="shared" si="7"/>
        <v>0</v>
      </c>
      <c r="AQ87" s="59">
        <v>0</v>
      </c>
      <c r="AR87" s="51">
        <v>0</v>
      </c>
      <c r="AS87" s="52">
        <v>0</v>
      </c>
      <c r="AT87" s="40">
        <v>0</v>
      </c>
    </row>
    <row r="88" spans="1:46" ht="12.75" customHeight="1" x14ac:dyDescent="0.25">
      <c r="A88" s="4" t="s">
        <v>12</v>
      </c>
      <c r="B88" s="4" t="s">
        <v>12</v>
      </c>
      <c r="C88" s="8">
        <v>205</v>
      </c>
      <c r="D88" s="4" t="s">
        <v>300</v>
      </c>
      <c r="E88" s="5" t="s">
        <v>305</v>
      </c>
      <c r="F88" s="5" t="s">
        <v>9</v>
      </c>
      <c r="G88" s="6" t="s">
        <v>306</v>
      </c>
      <c r="H88" s="36">
        <v>309419</v>
      </c>
      <c r="I88" s="38">
        <v>763781</v>
      </c>
      <c r="J88" s="34">
        <f t="shared" si="4"/>
        <v>120830</v>
      </c>
      <c r="K88" s="44">
        <v>3501</v>
      </c>
      <c r="L88" s="45">
        <v>0</v>
      </c>
      <c r="M88" s="45">
        <v>12378</v>
      </c>
      <c r="N88" s="45">
        <v>0</v>
      </c>
      <c r="O88" s="45">
        <v>46818</v>
      </c>
      <c r="P88" s="45">
        <v>2000</v>
      </c>
      <c r="Q88" s="45">
        <v>9888</v>
      </c>
      <c r="R88" s="45">
        <v>26060</v>
      </c>
      <c r="S88" s="45">
        <v>750</v>
      </c>
      <c r="T88" s="45">
        <v>0</v>
      </c>
      <c r="U88" s="45">
        <v>5497</v>
      </c>
      <c r="V88" s="45">
        <v>4200</v>
      </c>
      <c r="W88" s="45">
        <v>3100</v>
      </c>
      <c r="X88" s="46">
        <v>6638</v>
      </c>
      <c r="Y88" s="43">
        <f t="shared" si="5"/>
        <v>0</v>
      </c>
      <c r="Z88" s="53">
        <v>0</v>
      </c>
      <c r="AA88" s="54">
        <v>0</v>
      </c>
      <c r="AB88" s="55">
        <v>0</v>
      </c>
      <c r="AC88" s="56">
        <v>4812</v>
      </c>
      <c r="AD88" s="57">
        <v>38000</v>
      </c>
      <c r="AE88" s="29">
        <f t="shared" si="6"/>
        <v>41493</v>
      </c>
      <c r="AF88" s="47">
        <v>0</v>
      </c>
      <c r="AG88" s="48">
        <v>0</v>
      </c>
      <c r="AH88" s="48">
        <v>0</v>
      </c>
      <c r="AI88" s="48">
        <v>40493</v>
      </c>
      <c r="AJ88" s="49">
        <v>1000</v>
      </c>
      <c r="AK88" s="48">
        <v>0</v>
      </c>
      <c r="AL88" s="48">
        <v>0</v>
      </c>
      <c r="AM88" s="48">
        <v>0</v>
      </c>
      <c r="AN88" s="50">
        <v>0</v>
      </c>
      <c r="AO88" s="42">
        <v>0</v>
      </c>
      <c r="AP88" s="61">
        <f t="shared" si="7"/>
        <v>0</v>
      </c>
      <c r="AQ88" s="59">
        <v>0</v>
      </c>
      <c r="AR88" s="51">
        <v>0</v>
      </c>
      <c r="AS88" s="52">
        <v>0</v>
      </c>
      <c r="AT88" s="40">
        <v>0</v>
      </c>
    </row>
    <row r="89" spans="1:46" ht="12.75" customHeight="1" x14ac:dyDescent="0.25">
      <c r="A89" s="4" t="s">
        <v>12</v>
      </c>
      <c r="B89" s="4" t="s">
        <v>12</v>
      </c>
      <c r="C89" s="8">
        <v>206</v>
      </c>
      <c r="D89" s="4" t="s">
        <v>357</v>
      </c>
      <c r="E89" s="5" t="s">
        <v>358</v>
      </c>
      <c r="F89" s="5" t="s">
        <v>9</v>
      </c>
      <c r="G89" s="6" t="s">
        <v>359</v>
      </c>
      <c r="H89" s="36">
        <v>309451</v>
      </c>
      <c r="I89" s="38">
        <v>469945</v>
      </c>
      <c r="J89" s="34">
        <f t="shared" si="4"/>
        <v>16918</v>
      </c>
      <c r="K89" s="44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1869</v>
      </c>
      <c r="R89" s="45">
        <v>9591</v>
      </c>
      <c r="S89" s="45">
        <v>0</v>
      </c>
      <c r="T89" s="45">
        <v>0</v>
      </c>
      <c r="U89" s="45">
        <v>3078</v>
      </c>
      <c r="V89" s="45">
        <v>0</v>
      </c>
      <c r="W89" s="45">
        <v>0</v>
      </c>
      <c r="X89" s="46">
        <v>2380</v>
      </c>
      <c r="Y89" s="43">
        <f t="shared" si="5"/>
        <v>0</v>
      </c>
      <c r="Z89" s="53">
        <v>0</v>
      </c>
      <c r="AA89" s="54">
        <v>0</v>
      </c>
      <c r="AB89" s="55">
        <v>0</v>
      </c>
      <c r="AC89" s="56">
        <v>3241</v>
      </c>
      <c r="AD89" s="57">
        <v>0</v>
      </c>
      <c r="AE89" s="29">
        <f t="shared" si="6"/>
        <v>0</v>
      </c>
      <c r="AF89" s="47">
        <v>0</v>
      </c>
      <c r="AG89" s="48">
        <v>0</v>
      </c>
      <c r="AH89" s="48">
        <v>0</v>
      </c>
      <c r="AI89" s="48">
        <v>0</v>
      </c>
      <c r="AJ89" s="49">
        <v>0</v>
      </c>
      <c r="AK89" s="48">
        <v>0</v>
      </c>
      <c r="AL89" s="48">
        <v>0</v>
      </c>
      <c r="AM89" s="48">
        <v>0</v>
      </c>
      <c r="AN89" s="50">
        <v>0</v>
      </c>
      <c r="AO89" s="42">
        <v>0</v>
      </c>
      <c r="AP89" s="61">
        <f t="shared" si="7"/>
        <v>0</v>
      </c>
      <c r="AQ89" s="59">
        <v>0</v>
      </c>
      <c r="AR89" s="51">
        <v>0</v>
      </c>
      <c r="AS89" s="52">
        <v>0</v>
      </c>
      <c r="AT89" s="40">
        <v>0</v>
      </c>
    </row>
    <row r="90" spans="1:46" ht="12.75" customHeight="1" x14ac:dyDescent="0.25">
      <c r="A90" s="4" t="s">
        <v>12</v>
      </c>
      <c r="B90" s="4" t="s">
        <v>12</v>
      </c>
      <c r="C90" s="8">
        <v>205</v>
      </c>
      <c r="D90" s="4" t="s">
        <v>300</v>
      </c>
      <c r="E90" s="5" t="s">
        <v>307</v>
      </c>
      <c r="F90" s="5" t="s">
        <v>9</v>
      </c>
      <c r="G90" s="6" t="s">
        <v>308</v>
      </c>
      <c r="H90" s="36">
        <v>309478</v>
      </c>
      <c r="I90" s="38">
        <v>506862</v>
      </c>
      <c r="J90" s="34">
        <f t="shared" si="4"/>
        <v>40696</v>
      </c>
      <c r="K90" s="44">
        <v>2975</v>
      </c>
      <c r="L90" s="45">
        <v>4691</v>
      </c>
      <c r="M90" s="45">
        <v>12378</v>
      </c>
      <c r="N90" s="45">
        <v>400</v>
      </c>
      <c r="O90" s="45">
        <v>0</v>
      </c>
      <c r="P90" s="45">
        <v>0</v>
      </c>
      <c r="Q90" s="45">
        <v>5024</v>
      </c>
      <c r="R90" s="45">
        <v>5384</v>
      </c>
      <c r="S90" s="45">
        <v>0</v>
      </c>
      <c r="T90" s="45">
        <v>0</v>
      </c>
      <c r="U90" s="45">
        <v>2586</v>
      </c>
      <c r="V90" s="45">
        <v>2850</v>
      </c>
      <c r="W90" s="45">
        <v>2900</v>
      </c>
      <c r="X90" s="46">
        <v>1508</v>
      </c>
      <c r="Y90" s="43">
        <f t="shared" si="5"/>
        <v>0</v>
      </c>
      <c r="Z90" s="53">
        <v>0</v>
      </c>
      <c r="AA90" s="54">
        <v>0</v>
      </c>
      <c r="AB90" s="55">
        <v>0</v>
      </c>
      <c r="AC90" s="56">
        <v>2913</v>
      </c>
      <c r="AD90" s="57">
        <v>43466</v>
      </c>
      <c r="AE90" s="29">
        <f t="shared" si="6"/>
        <v>4746</v>
      </c>
      <c r="AF90" s="47">
        <v>0</v>
      </c>
      <c r="AG90" s="48">
        <v>827</v>
      </c>
      <c r="AH90" s="48">
        <v>0</v>
      </c>
      <c r="AI90" s="48">
        <v>0</v>
      </c>
      <c r="AJ90" s="49">
        <v>500</v>
      </c>
      <c r="AK90" s="48">
        <v>1603</v>
      </c>
      <c r="AL90" s="48">
        <v>1531</v>
      </c>
      <c r="AM90" s="48">
        <v>0</v>
      </c>
      <c r="AN90" s="50">
        <v>0</v>
      </c>
      <c r="AO90" s="42">
        <v>285</v>
      </c>
      <c r="AP90" s="61">
        <f t="shared" si="7"/>
        <v>0</v>
      </c>
      <c r="AQ90" s="59">
        <v>0</v>
      </c>
      <c r="AR90" s="51">
        <v>0</v>
      </c>
      <c r="AS90" s="52">
        <v>0</v>
      </c>
      <c r="AT90" s="40">
        <v>0</v>
      </c>
    </row>
    <row r="91" spans="1:46" ht="12.75" customHeight="1" x14ac:dyDescent="0.25">
      <c r="A91" s="4" t="s">
        <v>12</v>
      </c>
      <c r="B91" s="4" t="s">
        <v>12</v>
      </c>
      <c r="C91" s="8">
        <v>205</v>
      </c>
      <c r="D91" s="4" t="s">
        <v>300</v>
      </c>
      <c r="E91" s="5" t="s">
        <v>309</v>
      </c>
      <c r="F91" s="5" t="s">
        <v>9</v>
      </c>
      <c r="G91" s="6" t="s">
        <v>310</v>
      </c>
      <c r="H91" s="36">
        <v>309486</v>
      </c>
      <c r="I91" s="38">
        <v>403122</v>
      </c>
      <c r="J91" s="34">
        <f t="shared" si="4"/>
        <v>53753</v>
      </c>
      <c r="K91" s="44">
        <v>0</v>
      </c>
      <c r="L91" s="45">
        <v>0</v>
      </c>
      <c r="M91" s="45">
        <v>0</v>
      </c>
      <c r="N91" s="45">
        <v>0</v>
      </c>
      <c r="O91" s="45">
        <v>25000</v>
      </c>
      <c r="P91" s="45">
        <v>0</v>
      </c>
      <c r="Q91" s="45">
        <v>4013</v>
      </c>
      <c r="R91" s="45">
        <v>6455</v>
      </c>
      <c r="S91" s="45">
        <v>100</v>
      </c>
      <c r="T91" s="45">
        <v>0</v>
      </c>
      <c r="U91" s="45">
        <v>2517</v>
      </c>
      <c r="V91" s="45">
        <v>2850</v>
      </c>
      <c r="W91" s="45">
        <v>2800</v>
      </c>
      <c r="X91" s="46">
        <v>10018</v>
      </c>
      <c r="Y91" s="43">
        <f t="shared" si="5"/>
        <v>0</v>
      </c>
      <c r="Z91" s="53">
        <v>0</v>
      </c>
      <c r="AA91" s="54">
        <v>0</v>
      </c>
      <c r="AB91" s="55">
        <v>0</v>
      </c>
      <c r="AC91" s="56">
        <v>1975</v>
      </c>
      <c r="AD91" s="57">
        <v>5730</v>
      </c>
      <c r="AE91" s="29">
        <f t="shared" si="6"/>
        <v>700</v>
      </c>
      <c r="AF91" s="47">
        <v>0</v>
      </c>
      <c r="AG91" s="48">
        <v>0</v>
      </c>
      <c r="AH91" s="48">
        <v>0</v>
      </c>
      <c r="AI91" s="48">
        <v>0</v>
      </c>
      <c r="AJ91" s="49">
        <v>0</v>
      </c>
      <c r="AK91" s="48">
        <v>0</v>
      </c>
      <c r="AL91" s="48">
        <v>0</v>
      </c>
      <c r="AM91" s="48">
        <v>0</v>
      </c>
      <c r="AN91" s="50">
        <v>0</v>
      </c>
      <c r="AO91" s="42">
        <v>700</v>
      </c>
      <c r="AP91" s="61">
        <f t="shared" si="7"/>
        <v>0</v>
      </c>
      <c r="AQ91" s="59">
        <v>0</v>
      </c>
      <c r="AR91" s="51">
        <v>0</v>
      </c>
      <c r="AS91" s="52">
        <v>0</v>
      </c>
      <c r="AT91" s="40">
        <v>0</v>
      </c>
    </row>
    <row r="92" spans="1:46" ht="12.75" customHeight="1" x14ac:dyDescent="0.25">
      <c r="A92" s="4" t="s">
        <v>12</v>
      </c>
      <c r="B92" s="4" t="s">
        <v>12</v>
      </c>
      <c r="C92" s="8">
        <v>205</v>
      </c>
      <c r="D92" s="4" t="s">
        <v>300</v>
      </c>
      <c r="E92" s="5" t="s">
        <v>311</v>
      </c>
      <c r="F92" s="5" t="s">
        <v>9</v>
      </c>
      <c r="G92" s="6" t="s">
        <v>312</v>
      </c>
      <c r="H92" s="36">
        <v>309494</v>
      </c>
      <c r="I92" s="38">
        <v>62345</v>
      </c>
      <c r="J92" s="34">
        <f t="shared" si="4"/>
        <v>4571</v>
      </c>
      <c r="K92" s="44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640</v>
      </c>
      <c r="R92" s="45">
        <v>3563</v>
      </c>
      <c r="S92" s="45">
        <v>0</v>
      </c>
      <c r="T92" s="45">
        <v>0</v>
      </c>
      <c r="U92" s="45">
        <v>368</v>
      </c>
      <c r="V92" s="45">
        <v>0</v>
      </c>
      <c r="W92" s="45">
        <v>0</v>
      </c>
      <c r="X92" s="46">
        <v>0</v>
      </c>
      <c r="Y92" s="43">
        <f t="shared" si="5"/>
        <v>0</v>
      </c>
      <c r="Z92" s="53">
        <v>0</v>
      </c>
      <c r="AA92" s="54">
        <v>0</v>
      </c>
      <c r="AB92" s="55">
        <v>0</v>
      </c>
      <c r="AC92" s="56">
        <v>2989</v>
      </c>
      <c r="AD92" s="57">
        <v>0</v>
      </c>
      <c r="AE92" s="29">
        <f t="shared" si="6"/>
        <v>0</v>
      </c>
      <c r="AF92" s="47">
        <v>0</v>
      </c>
      <c r="AG92" s="48">
        <v>0</v>
      </c>
      <c r="AH92" s="48">
        <v>0</v>
      </c>
      <c r="AI92" s="48">
        <v>0</v>
      </c>
      <c r="AJ92" s="49">
        <v>0</v>
      </c>
      <c r="AK92" s="48">
        <v>0</v>
      </c>
      <c r="AL92" s="48">
        <v>0</v>
      </c>
      <c r="AM92" s="48">
        <v>0</v>
      </c>
      <c r="AN92" s="50">
        <v>0</v>
      </c>
      <c r="AO92" s="42">
        <v>0</v>
      </c>
      <c r="AP92" s="61">
        <f t="shared" si="7"/>
        <v>0</v>
      </c>
      <c r="AQ92" s="59">
        <v>0</v>
      </c>
      <c r="AR92" s="51">
        <v>0</v>
      </c>
      <c r="AS92" s="52">
        <v>0</v>
      </c>
      <c r="AT92" s="40">
        <v>0</v>
      </c>
    </row>
    <row r="93" spans="1:46" ht="12.75" customHeight="1" x14ac:dyDescent="0.25">
      <c r="A93" s="4" t="s">
        <v>12</v>
      </c>
      <c r="B93" s="4" t="s">
        <v>12</v>
      </c>
      <c r="C93" s="8">
        <v>205</v>
      </c>
      <c r="D93" s="4" t="s">
        <v>300</v>
      </c>
      <c r="E93" s="5" t="s">
        <v>313</v>
      </c>
      <c r="F93" s="5" t="s">
        <v>9</v>
      </c>
      <c r="G93" s="6" t="s">
        <v>314</v>
      </c>
      <c r="H93" s="36">
        <v>309508</v>
      </c>
      <c r="I93" s="38">
        <v>477109</v>
      </c>
      <c r="J93" s="34">
        <f t="shared" si="4"/>
        <v>52483</v>
      </c>
      <c r="K93" s="44">
        <v>5467</v>
      </c>
      <c r="L93" s="45">
        <v>3311</v>
      </c>
      <c r="M93" s="45">
        <v>3148</v>
      </c>
      <c r="N93" s="45">
        <v>0</v>
      </c>
      <c r="O93" s="45">
        <v>18361</v>
      </c>
      <c r="P93" s="45">
        <v>0</v>
      </c>
      <c r="Q93" s="45">
        <v>5165</v>
      </c>
      <c r="R93" s="45">
        <v>7875</v>
      </c>
      <c r="S93" s="45">
        <v>0</v>
      </c>
      <c r="T93" s="45">
        <v>0</v>
      </c>
      <c r="U93" s="45">
        <v>3156</v>
      </c>
      <c r="V93" s="45">
        <v>3000</v>
      </c>
      <c r="W93" s="45">
        <v>3000</v>
      </c>
      <c r="X93" s="46">
        <v>0</v>
      </c>
      <c r="Y93" s="43">
        <f t="shared" si="5"/>
        <v>0</v>
      </c>
      <c r="Z93" s="53">
        <v>0</v>
      </c>
      <c r="AA93" s="54">
        <v>0</v>
      </c>
      <c r="AB93" s="55">
        <v>0</v>
      </c>
      <c r="AC93" s="56">
        <v>2878</v>
      </c>
      <c r="AD93" s="57">
        <v>6000</v>
      </c>
      <c r="AE93" s="29">
        <f t="shared" si="6"/>
        <v>2102</v>
      </c>
      <c r="AF93" s="47">
        <v>0</v>
      </c>
      <c r="AG93" s="48">
        <v>650</v>
      </c>
      <c r="AH93" s="48">
        <v>0</v>
      </c>
      <c r="AI93" s="48">
        <v>0</v>
      </c>
      <c r="AJ93" s="49">
        <v>1000</v>
      </c>
      <c r="AK93" s="48">
        <v>452</v>
      </c>
      <c r="AL93" s="48">
        <v>0</v>
      </c>
      <c r="AM93" s="48">
        <v>0</v>
      </c>
      <c r="AN93" s="50">
        <v>0</v>
      </c>
      <c r="AO93" s="42">
        <v>0</v>
      </c>
      <c r="AP93" s="61">
        <f t="shared" si="7"/>
        <v>0</v>
      </c>
      <c r="AQ93" s="59">
        <v>0</v>
      </c>
      <c r="AR93" s="51">
        <v>0</v>
      </c>
      <c r="AS93" s="52">
        <v>0</v>
      </c>
      <c r="AT93" s="40">
        <v>0</v>
      </c>
    </row>
    <row r="94" spans="1:46" ht="12.75" customHeight="1" x14ac:dyDescent="0.25">
      <c r="A94" s="4" t="s">
        <v>12</v>
      </c>
      <c r="B94" s="4" t="s">
        <v>12</v>
      </c>
      <c r="C94" s="8">
        <v>206</v>
      </c>
      <c r="D94" s="4" t="s">
        <v>357</v>
      </c>
      <c r="E94" s="5" t="s">
        <v>360</v>
      </c>
      <c r="F94" s="5" t="s">
        <v>9</v>
      </c>
      <c r="G94" s="6" t="s">
        <v>361</v>
      </c>
      <c r="H94" s="36">
        <v>309516</v>
      </c>
      <c r="I94" s="38">
        <v>0</v>
      </c>
      <c r="J94" s="34">
        <f t="shared" si="4"/>
        <v>3215</v>
      </c>
      <c r="K94" s="44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3215</v>
      </c>
      <c r="S94" s="45">
        <v>0</v>
      </c>
      <c r="T94" s="45">
        <v>0</v>
      </c>
      <c r="U94" s="45">
        <v>0</v>
      </c>
      <c r="V94" s="45">
        <v>0</v>
      </c>
      <c r="W94" s="45">
        <v>0</v>
      </c>
      <c r="X94" s="46">
        <v>0</v>
      </c>
      <c r="Y94" s="43">
        <f t="shared" si="5"/>
        <v>0</v>
      </c>
      <c r="Z94" s="53">
        <v>0</v>
      </c>
      <c r="AA94" s="54">
        <v>0</v>
      </c>
      <c r="AB94" s="55">
        <v>0</v>
      </c>
      <c r="AC94" s="56">
        <v>0</v>
      </c>
      <c r="AD94" s="57">
        <v>0</v>
      </c>
      <c r="AE94" s="29">
        <f t="shared" si="6"/>
        <v>0</v>
      </c>
      <c r="AF94" s="47">
        <v>0</v>
      </c>
      <c r="AG94" s="48">
        <v>0</v>
      </c>
      <c r="AH94" s="48">
        <v>0</v>
      </c>
      <c r="AI94" s="48">
        <v>0</v>
      </c>
      <c r="AJ94" s="49">
        <v>0</v>
      </c>
      <c r="AK94" s="48">
        <v>0</v>
      </c>
      <c r="AL94" s="48">
        <v>0</v>
      </c>
      <c r="AM94" s="48">
        <v>0</v>
      </c>
      <c r="AN94" s="50">
        <v>0</v>
      </c>
      <c r="AO94" s="42">
        <v>0</v>
      </c>
      <c r="AP94" s="61">
        <f t="shared" si="7"/>
        <v>0</v>
      </c>
      <c r="AQ94" s="59">
        <v>0</v>
      </c>
      <c r="AR94" s="51">
        <v>0</v>
      </c>
      <c r="AS94" s="52">
        <v>0</v>
      </c>
      <c r="AT94" s="40">
        <v>0</v>
      </c>
    </row>
    <row r="95" spans="1:46" ht="12.75" customHeight="1" x14ac:dyDescent="0.25">
      <c r="A95" s="4" t="s">
        <v>12</v>
      </c>
      <c r="B95" s="4" t="s">
        <v>12</v>
      </c>
      <c r="C95" s="8">
        <v>206</v>
      </c>
      <c r="D95" s="4" t="s">
        <v>357</v>
      </c>
      <c r="E95" s="5" t="s">
        <v>362</v>
      </c>
      <c r="F95" s="5" t="s">
        <v>9</v>
      </c>
      <c r="G95" s="6" t="s">
        <v>363</v>
      </c>
      <c r="H95" s="36">
        <v>309524</v>
      </c>
      <c r="I95" s="38">
        <v>1108106</v>
      </c>
      <c r="J95" s="34">
        <f t="shared" si="4"/>
        <v>94982</v>
      </c>
      <c r="K95" s="44">
        <v>2152</v>
      </c>
      <c r="L95" s="45">
        <v>7632</v>
      </c>
      <c r="M95" s="45">
        <v>24756</v>
      </c>
      <c r="N95" s="45">
        <v>0</v>
      </c>
      <c r="O95" s="45">
        <v>0</v>
      </c>
      <c r="P95" s="45">
        <v>0</v>
      </c>
      <c r="Q95" s="45">
        <v>14400</v>
      </c>
      <c r="R95" s="45">
        <v>32442</v>
      </c>
      <c r="S95" s="45">
        <v>1350</v>
      </c>
      <c r="T95" s="45">
        <v>0</v>
      </c>
      <c r="U95" s="45">
        <v>8850</v>
      </c>
      <c r="V95" s="45">
        <v>0</v>
      </c>
      <c r="W95" s="45">
        <v>2400</v>
      </c>
      <c r="X95" s="46">
        <v>1000</v>
      </c>
      <c r="Y95" s="43">
        <f t="shared" si="5"/>
        <v>0</v>
      </c>
      <c r="Z95" s="53">
        <v>0</v>
      </c>
      <c r="AA95" s="54">
        <v>0</v>
      </c>
      <c r="AB95" s="55">
        <v>0</v>
      </c>
      <c r="AC95" s="56">
        <v>11364</v>
      </c>
      <c r="AD95" s="57">
        <v>22453</v>
      </c>
      <c r="AE95" s="29">
        <f t="shared" si="6"/>
        <v>12268</v>
      </c>
      <c r="AF95" s="47">
        <v>0</v>
      </c>
      <c r="AG95" s="48">
        <v>1738</v>
      </c>
      <c r="AH95" s="48">
        <v>0</v>
      </c>
      <c r="AI95" s="48">
        <v>0</v>
      </c>
      <c r="AJ95" s="49">
        <v>1000</v>
      </c>
      <c r="AK95" s="48">
        <v>4747</v>
      </c>
      <c r="AL95" s="48">
        <v>4783</v>
      </c>
      <c r="AM95" s="48">
        <v>0</v>
      </c>
      <c r="AN95" s="50">
        <v>0</v>
      </c>
      <c r="AO95" s="42">
        <v>0</v>
      </c>
      <c r="AP95" s="61">
        <f t="shared" si="7"/>
        <v>0</v>
      </c>
      <c r="AQ95" s="59">
        <v>0</v>
      </c>
      <c r="AR95" s="51">
        <v>0</v>
      </c>
      <c r="AS95" s="52">
        <v>0</v>
      </c>
      <c r="AT95" s="40">
        <v>0</v>
      </c>
    </row>
    <row r="96" spans="1:46" ht="12.75" customHeight="1" x14ac:dyDescent="0.25">
      <c r="A96" s="4" t="s">
        <v>12</v>
      </c>
      <c r="B96" s="4" t="s">
        <v>12</v>
      </c>
      <c r="C96" s="8">
        <v>205</v>
      </c>
      <c r="D96" s="4" t="s">
        <v>300</v>
      </c>
      <c r="E96" s="5" t="s">
        <v>315</v>
      </c>
      <c r="F96" s="5" t="s">
        <v>9</v>
      </c>
      <c r="G96" s="6" t="s">
        <v>316</v>
      </c>
      <c r="H96" s="36">
        <v>309532</v>
      </c>
      <c r="I96" s="38">
        <v>49734</v>
      </c>
      <c r="J96" s="34">
        <f t="shared" ref="J96:J159" si="8">SUM(K96:X96)</f>
        <v>4481</v>
      </c>
      <c r="K96" s="44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448</v>
      </c>
      <c r="R96" s="45">
        <v>3777</v>
      </c>
      <c r="S96" s="45">
        <v>0</v>
      </c>
      <c r="T96" s="45">
        <v>0</v>
      </c>
      <c r="U96" s="45">
        <v>256</v>
      </c>
      <c r="V96" s="45">
        <v>0</v>
      </c>
      <c r="W96" s="45">
        <v>0</v>
      </c>
      <c r="X96" s="46">
        <v>0</v>
      </c>
      <c r="Y96" s="43">
        <f t="shared" si="5"/>
        <v>0</v>
      </c>
      <c r="Z96" s="53">
        <v>0</v>
      </c>
      <c r="AA96" s="54">
        <v>0</v>
      </c>
      <c r="AB96" s="55">
        <v>0</v>
      </c>
      <c r="AC96" s="56">
        <v>95</v>
      </c>
      <c r="AD96" s="57">
        <v>0</v>
      </c>
      <c r="AE96" s="29">
        <f t="shared" si="6"/>
        <v>0</v>
      </c>
      <c r="AF96" s="47">
        <v>0</v>
      </c>
      <c r="AG96" s="48">
        <v>0</v>
      </c>
      <c r="AH96" s="48">
        <v>0</v>
      </c>
      <c r="AI96" s="48">
        <v>0</v>
      </c>
      <c r="AJ96" s="49">
        <v>0</v>
      </c>
      <c r="AK96" s="48">
        <v>0</v>
      </c>
      <c r="AL96" s="48">
        <v>0</v>
      </c>
      <c r="AM96" s="48">
        <v>0</v>
      </c>
      <c r="AN96" s="50">
        <v>0</v>
      </c>
      <c r="AO96" s="42">
        <v>0</v>
      </c>
      <c r="AP96" s="61">
        <f t="shared" si="7"/>
        <v>0</v>
      </c>
      <c r="AQ96" s="59">
        <v>0</v>
      </c>
      <c r="AR96" s="51">
        <v>0</v>
      </c>
      <c r="AS96" s="52">
        <v>0</v>
      </c>
      <c r="AT96" s="40">
        <v>0</v>
      </c>
    </row>
    <row r="97" spans="1:46" ht="12.75" customHeight="1" x14ac:dyDescent="0.25">
      <c r="A97" s="4" t="s">
        <v>12</v>
      </c>
      <c r="B97" s="4" t="s">
        <v>12</v>
      </c>
      <c r="C97" s="8">
        <v>206</v>
      </c>
      <c r="D97" s="4" t="s">
        <v>357</v>
      </c>
      <c r="E97" s="5" t="s">
        <v>364</v>
      </c>
      <c r="F97" s="5" t="s">
        <v>9</v>
      </c>
      <c r="G97" s="6" t="s">
        <v>365</v>
      </c>
      <c r="H97" s="36">
        <v>309541</v>
      </c>
      <c r="I97" s="38">
        <v>2063166</v>
      </c>
      <c r="J97" s="34">
        <f t="shared" si="8"/>
        <v>197410</v>
      </c>
      <c r="K97" s="44">
        <v>2903</v>
      </c>
      <c r="L97" s="45">
        <v>5828</v>
      </c>
      <c r="M97" s="45">
        <v>0</v>
      </c>
      <c r="N97" s="45">
        <v>600</v>
      </c>
      <c r="O97" s="45">
        <v>0</v>
      </c>
      <c r="P97" s="45">
        <v>1904</v>
      </c>
      <c r="Q97" s="45">
        <v>29606</v>
      </c>
      <c r="R97" s="45">
        <v>63344</v>
      </c>
      <c r="S97" s="45">
        <v>700</v>
      </c>
      <c r="T97" s="45">
        <v>0</v>
      </c>
      <c r="U97" s="45">
        <v>16817</v>
      </c>
      <c r="V97" s="45">
        <v>0</v>
      </c>
      <c r="W97" s="45">
        <v>12700</v>
      </c>
      <c r="X97" s="46">
        <v>63008</v>
      </c>
      <c r="Y97" s="43">
        <f t="shared" si="5"/>
        <v>0</v>
      </c>
      <c r="Z97" s="53">
        <v>0</v>
      </c>
      <c r="AA97" s="54">
        <v>0</v>
      </c>
      <c r="AB97" s="55">
        <v>0</v>
      </c>
      <c r="AC97" s="56">
        <v>27147</v>
      </c>
      <c r="AD97" s="57">
        <v>49734</v>
      </c>
      <c r="AE97" s="29">
        <f t="shared" si="6"/>
        <v>11228</v>
      </c>
      <c r="AF97" s="47">
        <v>0</v>
      </c>
      <c r="AG97" s="48">
        <v>1228</v>
      </c>
      <c r="AH97" s="48">
        <v>0</v>
      </c>
      <c r="AI97" s="48">
        <v>0</v>
      </c>
      <c r="AJ97" s="49">
        <v>0</v>
      </c>
      <c r="AK97" s="48">
        <v>0</v>
      </c>
      <c r="AL97" s="48">
        <v>0</v>
      </c>
      <c r="AM97" s="48">
        <v>0</v>
      </c>
      <c r="AN97" s="50">
        <v>0</v>
      </c>
      <c r="AO97" s="42">
        <v>10000</v>
      </c>
      <c r="AP97" s="61">
        <f t="shared" si="7"/>
        <v>25433</v>
      </c>
      <c r="AQ97" s="59">
        <v>0</v>
      </c>
      <c r="AR97" s="51">
        <v>25433</v>
      </c>
      <c r="AS97" s="52">
        <v>0</v>
      </c>
      <c r="AT97" s="40">
        <v>0</v>
      </c>
    </row>
    <row r="98" spans="1:46" ht="12.75" customHeight="1" x14ac:dyDescent="0.25">
      <c r="A98" s="4" t="s">
        <v>12</v>
      </c>
      <c r="B98" s="4" t="s">
        <v>12</v>
      </c>
      <c r="C98" s="8">
        <v>205</v>
      </c>
      <c r="D98" s="4" t="s">
        <v>300</v>
      </c>
      <c r="E98" s="5" t="s">
        <v>317</v>
      </c>
      <c r="F98" s="5" t="s">
        <v>9</v>
      </c>
      <c r="G98" s="6" t="s">
        <v>318</v>
      </c>
      <c r="H98" s="36">
        <v>309559</v>
      </c>
      <c r="I98" s="38">
        <v>57723</v>
      </c>
      <c r="J98" s="34">
        <f t="shared" si="8"/>
        <v>3426</v>
      </c>
      <c r="K98" s="44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531</v>
      </c>
      <c r="R98" s="45">
        <v>2543</v>
      </c>
      <c r="S98" s="45">
        <v>0</v>
      </c>
      <c r="T98" s="45">
        <v>0</v>
      </c>
      <c r="U98" s="45">
        <v>352</v>
      </c>
      <c r="V98" s="45">
        <v>0</v>
      </c>
      <c r="W98" s="45">
        <v>0</v>
      </c>
      <c r="X98" s="46">
        <v>0</v>
      </c>
      <c r="Y98" s="43">
        <f t="shared" si="5"/>
        <v>0</v>
      </c>
      <c r="Z98" s="53">
        <v>0</v>
      </c>
      <c r="AA98" s="54">
        <v>0</v>
      </c>
      <c r="AB98" s="55">
        <v>0</v>
      </c>
      <c r="AC98" s="56">
        <v>118</v>
      </c>
      <c r="AD98" s="57">
        <v>0</v>
      </c>
      <c r="AE98" s="29">
        <f t="shared" si="6"/>
        <v>0</v>
      </c>
      <c r="AF98" s="47">
        <v>0</v>
      </c>
      <c r="AG98" s="48">
        <v>0</v>
      </c>
      <c r="AH98" s="48">
        <v>0</v>
      </c>
      <c r="AI98" s="48">
        <v>0</v>
      </c>
      <c r="AJ98" s="49">
        <v>0</v>
      </c>
      <c r="AK98" s="48">
        <v>0</v>
      </c>
      <c r="AL98" s="48">
        <v>0</v>
      </c>
      <c r="AM98" s="48">
        <v>0</v>
      </c>
      <c r="AN98" s="50">
        <v>0</v>
      </c>
      <c r="AO98" s="42">
        <v>0</v>
      </c>
      <c r="AP98" s="61">
        <f t="shared" si="7"/>
        <v>0</v>
      </c>
      <c r="AQ98" s="59">
        <v>0</v>
      </c>
      <c r="AR98" s="51">
        <v>0</v>
      </c>
      <c r="AS98" s="52">
        <v>0</v>
      </c>
      <c r="AT98" s="40">
        <v>0</v>
      </c>
    </row>
    <row r="99" spans="1:46" ht="12.75" customHeight="1" x14ac:dyDescent="0.25">
      <c r="A99" s="4" t="s">
        <v>12</v>
      </c>
      <c r="B99" s="4" t="s">
        <v>12</v>
      </c>
      <c r="C99" s="8">
        <v>205</v>
      </c>
      <c r="D99" s="4" t="s">
        <v>300</v>
      </c>
      <c r="E99" s="5" t="s">
        <v>319</v>
      </c>
      <c r="F99" s="5" t="s">
        <v>9</v>
      </c>
      <c r="G99" s="6" t="s">
        <v>320</v>
      </c>
      <c r="H99" s="36">
        <v>309583</v>
      </c>
      <c r="I99" s="38">
        <v>444955</v>
      </c>
      <c r="J99" s="34">
        <f t="shared" si="8"/>
        <v>34440</v>
      </c>
      <c r="K99" s="44">
        <v>4619</v>
      </c>
      <c r="L99" s="45">
        <v>1108</v>
      </c>
      <c r="M99" s="45">
        <v>0</v>
      </c>
      <c r="N99" s="45">
        <v>0</v>
      </c>
      <c r="O99" s="45">
        <v>0</v>
      </c>
      <c r="P99" s="45">
        <v>0</v>
      </c>
      <c r="Q99" s="45">
        <v>4288</v>
      </c>
      <c r="R99" s="45">
        <v>14331</v>
      </c>
      <c r="S99" s="45">
        <v>300</v>
      </c>
      <c r="T99" s="45">
        <v>0</v>
      </c>
      <c r="U99" s="45">
        <v>2534</v>
      </c>
      <c r="V99" s="45">
        <v>0</v>
      </c>
      <c r="W99" s="45">
        <v>2300</v>
      </c>
      <c r="X99" s="46">
        <v>4960</v>
      </c>
      <c r="Y99" s="43">
        <f t="shared" si="5"/>
        <v>0</v>
      </c>
      <c r="Z99" s="53">
        <v>0</v>
      </c>
      <c r="AA99" s="54">
        <v>0</v>
      </c>
      <c r="AB99" s="55">
        <v>0</v>
      </c>
      <c r="AC99" s="56">
        <v>2548</v>
      </c>
      <c r="AD99" s="57">
        <v>0</v>
      </c>
      <c r="AE99" s="29">
        <f t="shared" si="6"/>
        <v>221</v>
      </c>
      <c r="AF99" s="47">
        <v>0</v>
      </c>
      <c r="AG99" s="48">
        <v>221</v>
      </c>
      <c r="AH99" s="48">
        <v>0</v>
      </c>
      <c r="AI99" s="48">
        <v>0</v>
      </c>
      <c r="AJ99" s="49">
        <v>0</v>
      </c>
      <c r="AK99" s="48">
        <v>0</v>
      </c>
      <c r="AL99" s="48">
        <v>0</v>
      </c>
      <c r="AM99" s="48">
        <v>0</v>
      </c>
      <c r="AN99" s="50">
        <v>0</v>
      </c>
      <c r="AO99" s="42">
        <v>0</v>
      </c>
      <c r="AP99" s="61">
        <f t="shared" si="7"/>
        <v>0</v>
      </c>
      <c r="AQ99" s="59">
        <v>0</v>
      </c>
      <c r="AR99" s="51">
        <v>0</v>
      </c>
      <c r="AS99" s="52">
        <v>0</v>
      </c>
      <c r="AT99" s="40">
        <v>0</v>
      </c>
    </row>
    <row r="100" spans="1:46" ht="12.75" customHeight="1" x14ac:dyDescent="0.25">
      <c r="A100" s="4" t="s">
        <v>12</v>
      </c>
      <c r="B100" s="4" t="s">
        <v>12</v>
      </c>
      <c r="C100" s="8">
        <v>206</v>
      </c>
      <c r="D100" s="4" t="s">
        <v>357</v>
      </c>
      <c r="E100" s="5" t="s">
        <v>366</v>
      </c>
      <c r="F100" s="5" t="s">
        <v>9</v>
      </c>
      <c r="G100" s="6" t="s">
        <v>367</v>
      </c>
      <c r="H100" s="36">
        <v>309605</v>
      </c>
      <c r="I100" s="38">
        <v>0</v>
      </c>
      <c r="J100" s="34">
        <f t="shared" si="8"/>
        <v>5036</v>
      </c>
      <c r="K100" s="44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5">
        <v>0</v>
      </c>
      <c r="R100" s="45">
        <v>5036</v>
      </c>
      <c r="S100" s="45">
        <v>0</v>
      </c>
      <c r="T100" s="45">
        <v>0</v>
      </c>
      <c r="U100" s="45">
        <v>0</v>
      </c>
      <c r="V100" s="45">
        <v>0</v>
      </c>
      <c r="W100" s="45">
        <v>0</v>
      </c>
      <c r="X100" s="46">
        <v>0</v>
      </c>
      <c r="Y100" s="43">
        <f t="shared" si="5"/>
        <v>0</v>
      </c>
      <c r="Z100" s="53">
        <v>0</v>
      </c>
      <c r="AA100" s="54">
        <v>0</v>
      </c>
      <c r="AB100" s="55">
        <v>0</v>
      </c>
      <c r="AC100" s="56">
        <v>0</v>
      </c>
      <c r="AD100" s="57">
        <v>0</v>
      </c>
      <c r="AE100" s="29">
        <f t="shared" si="6"/>
        <v>0</v>
      </c>
      <c r="AF100" s="47">
        <v>0</v>
      </c>
      <c r="AG100" s="48">
        <v>0</v>
      </c>
      <c r="AH100" s="48">
        <v>0</v>
      </c>
      <c r="AI100" s="48">
        <v>0</v>
      </c>
      <c r="AJ100" s="49">
        <v>0</v>
      </c>
      <c r="AK100" s="48">
        <v>0</v>
      </c>
      <c r="AL100" s="48">
        <v>0</v>
      </c>
      <c r="AM100" s="48">
        <v>0</v>
      </c>
      <c r="AN100" s="50">
        <v>0</v>
      </c>
      <c r="AO100" s="42">
        <v>0</v>
      </c>
      <c r="AP100" s="61">
        <f t="shared" si="7"/>
        <v>0</v>
      </c>
      <c r="AQ100" s="59">
        <v>0</v>
      </c>
      <c r="AR100" s="51">
        <v>0</v>
      </c>
      <c r="AS100" s="52">
        <v>0</v>
      </c>
      <c r="AT100" s="40">
        <v>0</v>
      </c>
    </row>
    <row r="101" spans="1:46" ht="12.75" customHeight="1" x14ac:dyDescent="0.25">
      <c r="A101" s="4" t="s">
        <v>12</v>
      </c>
      <c r="B101" s="4" t="s">
        <v>12</v>
      </c>
      <c r="C101" s="8">
        <v>206</v>
      </c>
      <c r="D101" s="4" t="s">
        <v>357</v>
      </c>
      <c r="E101" s="5" t="s">
        <v>368</v>
      </c>
      <c r="F101" s="5" t="s">
        <v>9</v>
      </c>
      <c r="G101" s="6" t="s">
        <v>369</v>
      </c>
      <c r="H101" s="36">
        <v>309613</v>
      </c>
      <c r="I101" s="38">
        <v>507850</v>
      </c>
      <c r="J101" s="34">
        <f t="shared" si="8"/>
        <v>49887</v>
      </c>
      <c r="K101" s="44">
        <v>2775</v>
      </c>
      <c r="L101" s="45">
        <v>0</v>
      </c>
      <c r="M101" s="45">
        <v>11140</v>
      </c>
      <c r="N101" s="45">
        <v>0</v>
      </c>
      <c r="O101" s="45">
        <v>0</v>
      </c>
      <c r="P101" s="45">
        <v>0</v>
      </c>
      <c r="Q101" s="45">
        <v>5024</v>
      </c>
      <c r="R101" s="45">
        <v>19313</v>
      </c>
      <c r="S101" s="45">
        <v>0</v>
      </c>
      <c r="T101" s="45">
        <v>0</v>
      </c>
      <c r="U101" s="45">
        <v>3439</v>
      </c>
      <c r="V101" s="45">
        <v>0</v>
      </c>
      <c r="W101" s="45">
        <v>2800</v>
      </c>
      <c r="X101" s="46">
        <v>5396</v>
      </c>
      <c r="Y101" s="43">
        <f t="shared" si="5"/>
        <v>0</v>
      </c>
      <c r="Z101" s="53">
        <v>0</v>
      </c>
      <c r="AA101" s="54">
        <v>0</v>
      </c>
      <c r="AB101" s="55">
        <v>0</v>
      </c>
      <c r="AC101" s="56">
        <v>2855</v>
      </c>
      <c r="AD101" s="57">
        <v>0</v>
      </c>
      <c r="AE101" s="29">
        <f t="shared" si="6"/>
        <v>0</v>
      </c>
      <c r="AF101" s="47">
        <v>0</v>
      </c>
      <c r="AG101" s="48">
        <v>0</v>
      </c>
      <c r="AH101" s="48">
        <v>0</v>
      </c>
      <c r="AI101" s="48">
        <v>0</v>
      </c>
      <c r="AJ101" s="49">
        <v>0</v>
      </c>
      <c r="AK101" s="48">
        <v>0</v>
      </c>
      <c r="AL101" s="48">
        <v>0</v>
      </c>
      <c r="AM101" s="48">
        <v>0</v>
      </c>
      <c r="AN101" s="50">
        <v>0</v>
      </c>
      <c r="AO101" s="42">
        <v>0</v>
      </c>
      <c r="AP101" s="61">
        <f t="shared" si="7"/>
        <v>0</v>
      </c>
      <c r="AQ101" s="59">
        <v>0</v>
      </c>
      <c r="AR101" s="51">
        <v>0</v>
      </c>
      <c r="AS101" s="52">
        <v>0</v>
      </c>
      <c r="AT101" s="40">
        <v>0</v>
      </c>
    </row>
    <row r="102" spans="1:46" ht="12.75" customHeight="1" x14ac:dyDescent="0.25">
      <c r="A102" s="4" t="s">
        <v>12</v>
      </c>
      <c r="B102" s="4" t="s">
        <v>12</v>
      </c>
      <c r="C102" s="8">
        <v>205</v>
      </c>
      <c r="D102" s="4" t="s">
        <v>300</v>
      </c>
      <c r="E102" s="5" t="s">
        <v>321</v>
      </c>
      <c r="F102" s="5" t="s">
        <v>9</v>
      </c>
      <c r="G102" s="6" t="s">
        <v>322</v>
      </c>
      <c r="H102" s="36">
        <v>309630</v>
      </c>
      <c r="I102" s="38">
        <v>36867</v>
      </c>
      <c r="J102" s="34">
        <f t="shared" si="8"/>
        <v>3665</v>
      </c>
      <c r="K102" s="44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320</v>
      </c>
      <c r="R102" s="45">
        <v>3105</v>
      </c>
      <c r="S102" s="45">
        <v>0</v>
      </c>
      <c r="T102" s="45">
        <v>0</v>
      </c>
      <c r="U102" s="45">
        <v>240</v>
      </c>
      <c r="V102" s="45">
        <v>0</v>
      </c>
      <c r="W102" s="45">
        <v>0</v>
      </c>
      <c r="X102" s="46">
        <v>0</v>
      </c>
      <c r="Y102" s="43">
        <f t="shared" si="5"/>
        <v>0</v>
      </c>
      <c r="Z102" s="53">
        <v>0</v>
      </c>
      <c r="AA102" s="54">
        <v>0</v>
      </c>
      <c r="AB102" s="55">
        <v>0</v>
      </c>
      <c r="AC102" s="56">
        <v>0</v>
      </c>
      <c r="AD102" s="57">
        <v>0</v>
      </c>
      <c r="AE102" s="29">
        <f t="shared" si="6"/>
        <v>0</v>
      </c>
      <c r="AF102" s="47">
        <v>0</v>
      </c>
      <c r="AG102" s="48">
        <v>0</v>
      </c>
      <c r="AH102" s="48">
        <v>0</v>
      </c>
      <c r="AI102" s="48">
        <v>0</v>
      </c>
      <c r="AJ102" s="49">
        <v>0</v>
      </c>
      <c r="AK102" s="48">
        <v>0</v>
      </c>
      <c r="AL102" s="48">
        <v>0</v>
      </c>
      <c r="AM102" s="48">
        <v>0</v>
      </c>
      <c r="AN102" s="50">
        <v>0</v>
      </c>
      <c r="AO102" s="42">
        <v>0</v>
      </c>
      <c r="AP102" s="61">
        <f t="shared" si="7"/>
        <v>0</v>
      </c>
      <c r="AQ102" s="59">
        <v>0</v>
      </c>
      <c r="AR102" s="51">
        <v>0</v>
      </c>
      <c r="AS102" s="52">
        <v>0</v>
      </c>
      <c r="AT102" s="40">
        <v>0</v>
      </c>
    </row>
    <row r="103" spans="1:46" ht="12.75" customHeight="1" x14ac:dyDescent="0.25">
      <c r="A103" s="4" t="s">
        <v>12</v>
      </c>
      <c r="B103" s="4" t="s">
        <v>12</v>
      </c>
      <c r="C103" s="8">
        <v>205</v>
      </c>
      <c r="D103" s="4" t="s">
        <v>300</v>
      </c>
      <c r="E103" s="5" t="s">
        <v>323</v>
      </c>
      <c r="F103" s="5" t="s">
        <v>9</v>
      </c>
      <c r="G103" s="6" t="s">
        <v>324</v>
      </c>
      <c r="H103" s="36">
        <v>309656</v>
      </c>
      <c r="I103" s="38">
        <v>62886</v>
      </c>
      <c r="J103" s="34">
        <f t="shared" si="8"/>
        <v>6524</v>
      </c>
      <c r="K103" s="44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659</v>
      </c>
      <c r="R103" s="45">
        <v>5119</v>
      </c>
      <c r="S103" s="45">
        <v>249.99999999999997</v>
      </c>
      <c r="T103" s="45">
        <v>0</v>
      </c>
      <c r="U103" s="45">
        <v>496</v>
      </c>
      <c r="V103" s="45">
        <v>0</v>
      </c>
      <c r="W103" s="45">
        <v>0</v>
      </c>
      <c r="X103" s="46">
        <v>0</v>
      </c>
      <c r="Y103" s="43">
        <f t="shared" si="5"/>
        <v>0</v>
      </c>
      <c r="Z103" s="53">
        <v>0</v>
      </c>
      <c r="AA103" s="54">
        <v>0</v>
      </c>
      <c r="AB103" s="55">
        <v>0</v>
      </c>
      <c r="AC103" s="56">
        <v>196</v>
      </c>
      <c r="AD103" s="57">
        <v>40</v>
      </c>
      <c r="AE103" s="29">
        <f t="shared" si="6"/>
        <v>0</v>
      </c>
      <c r="AF103" s="47">
        <v>0</v>
      </c>
      <c r="AG103" s="48">
        <v>0</v>
      </c>
      <c r="AH103" s="48">
        <v>0</v>
      </c>
      <c r="AI103" s="48">
        <v>0</v>
      </c>
      <c r="AJ103" s="49">
        <v>0</v>
      </c>
      <c r="AK103" s="48">
        <v>0</v>
      </c>
      <c r="AL103" s="48">
        <v>0</v>
      </c>
      <c r="AM103" s="48">
        <v>0</v>
      </c>
      <c r="AN103" s="50">
        <v>0</v>
      </c>
      <c r="AO103" s="42">
        <v>0</v>
      </c>
      <c r="AP103" s="61">
        <f t="shared" si="7"/>
        <v>0</v>
      </c>
      <c r="AQ103" s="59">
        <v>0</v>
      </c>
      <c r="AR103" s="51">
        <v>0</v>
      </c>
      <c r="AS103" s="52">
        <v>0</v>
      </c>
      <c r="AT103" s="40">
        <v>0</v>
      </c>
    </row>
    <row r="104" spans="1:46" ht="12.75" customHeight="1" x14ac:dyDescent="0.25">
      <c r="A104" s="4" t="s">
        <v>12</v>
      </c>
      <c r="B104" s="4" t="s">
        <v>12</v>
      </c>
      <c r="C104" s="8">
        <v>205</v>
      </c>
      <c r="D104" s="4" t="s">
        <v>300</v>
      </c>
      <c r="E104" s="5" t="s">
        <v>325</v>
      </c>
      <c r="F104" s="5" t="s">
        <v>9</v>
      </c>
      <c r="G104" s="6" t="s">
        <v>326</v>
      </c>
      <c r="H104" s="36">
        <v>309672</v>
      </c>
      <c r="I104" s="38">
        <v>848662</v>
      </c>
      <c r="J104" s="34">
        <f t="shared" si="8"/>
        <v>84063</v>
      </c>
      <c r="K104" s="44">
        <v>0</v>
      </c>
      <c r="L104" s="45">
        <v>0</v>
      </c>
      <c r="M104" s="45">
        <v>12378</v>
      </c>
      <c r="N104" s="45">
        <v>600</v>
      </c>
      <c r="O104" s="45">
        <v>0</v>
      </c>
      <c r="P104" s="45">
        <v>0</v>
      </c>
      <c r="Q104" s="45">
        <v>8800</v>
      </c>
      <c r="R104" s="45">
        <v>26522</v>
      </c>
      <c r="S104" s="45">
        <v>0</v>
      </c>
      <c r="T104" s="45">
        <v>0</v>
      </c>
      <c r="U104" s="45">
        <v>6563</v>
      </c>
      <c r="V104" s="45">
        <v>0</v>
      </c>
      <c r="W104" s="45">
        <v>4200</v>
      </c>
      <c r="X104" s="46">
        <v>25000</v>
      </c>
      <c r="Y104" s="43">
        <f t="shared" si="5"/>
        <v>0</v>
      </c>
      <c r="Z104" s="53">
        <v>0</v>
      </c>
      <c r="AA104" s="54">
        <v>0</v>
      </c>
      <c r="AB104" s="55">
        <v>0</v>
      </c>
      <c r="AC104" s="56">
        <v>20265</v>
      </c>
      <c r="AD104" s="57">
        <v>8850</v>
      </c>
      <c r="AE104" s="29">
        <f t="shared" si="6"/>
        <v>9235</v>
      </c>
      <c r="AF104" s="47">
        <v>0</v>
      </c>
      <c r="AG104" s="48">
        <v>0</v>
      </c>
      <c r="AH104" s="48">
        <v>0</v>
      </c>
      <c r="AI104" s="48">
        <v>0</v>
      </c>
      <c r="AJ104" s="49">
        <v>0</v>
      </c>
      <c r="AK104" s="48">
        <v>0</v>
      </c>
      <c r="AL104" s="48">
        <v>9235</v>
      </c>
      <c r="AM104" s="48">
        <v>0</v>
      </c>
      <c r="AN104" s="50">
        <v>0</v>
      </c>
      <c r="AO104" s="42">
        <v>0</v>
      </c>
      <c r="AP104" s="61">
        <f t="shared" si="7"/>
        <v>0</v>
      </c>
      <c r="AQ104" s="59">
        <v>0</v>
      </c>
      <c r="AR104" s="51">
        <v>0</v>
      </c>
      <c r="AS104" s="52">
        <v>0</v>
      </c>
      <c r="AT104" s="40">
        <v>0</v>
      </c>
    </row>
    <row r="105" spans="1:46" ht="12.75" customHeight="1" x14ac:dyDescent="0.25">
      <c r="A105" s="4" t="s">
        <v>12</v>
      </c>
      <c r="B105" s="4" t="s">
        <v>12</v>
      </c>
      <c r="C105" s="8">
        <v>205</v>
      </c>
      <c r="D105" s="4" t="s">
        <v>300</v>
      </c>
      <c r="E105" s="5" t="s">
        <v>327</v>
      </c>
      <c r="F105" s="5" t="s">
        <v>9</v>
      </c>
      <c r="G105" s="6" t="s">
        <v>328</v>
      </c>
      <c r="H105" s="36">
        <v>309681</v>
      </c>
      <c r="I105" s="38">
        <v>372793</v>
      </c>
      <c r="J105" s="34">
        <f t="shared" si="8"/>
        <v>31910</v>
      </c>
      <c r="K105" s="44">
        <v>0</v>
      </c>
      <c r="L105" s="45">
        <v>755</v>
      </c>
      <c r="M105" s="45">
        <v>12378</v>
      </c>
      <c r="N105" s="45">
        <v>0</v>
      </c>
      <c r="O105" s="45">
        <v>0</v>
      </c>
      <c r="P105" s="45">
        <v>0</v>
      </c>
      <c r="Q105" s="45">
        <v>2560</v>
      </c>
      <c r="R105" s="45">
        <v>8707</v>
      </c>
      <c r="S105" s="45">
        <v>450</v>
      </c>
      <c r="T105" s="45">
        <v>0</v>
      </c>
      <c r="U105" s="45">
        <v>2210</v>
      </c>
      <c r="V105" s="45">
        <v>2250</v>
      </c>
      <c r="W105" s="45">
        <v>2600</v>
      </c>
      <c r="X105" s="46">
        <v>0</v>
      </c>
      <c r="Y105" s="43">
        <f t="shared" si="5"/>
        <v>0</v>
      </c>
      <c r="Z105" s="53">
        <v>0</v>
      </c>
      <c r="AA105" s="54">
        <v>0</v>
      </c>
      <c r="AB105" s="55">
        <v>0</v>
      </c>
      <c r="AC105" s="56">
        <v>1856</v>
      </c>
      <c r="AD105" s="57">
        <v>2137</v>
      </c>
      <c r="AE105" s="29">
        <f t="shared" si="6"/>
        <v>2734</v>
      </c>
      <c r="AF105" s="47">
        <v>0</v>
      </c>
      <c r="AG105" s="48">
        <v>163</v>
      </c>
      <c r="AH105" s="48">
        <v>0</v>
      </c>
      <c r="AI105" s="48">
        <v>0</v>
      </c>
      <c r="AJ105" s="49">
        <v>500</v>
      </c>
      <c r="AK105" s="48">
        <v>419</v>
      </c>
      <c r="AL105" s="48">
        <v>1652</v>
      </c>
      <c r="AM105" s="48">
        <v>0</v>
      </c>
      <c r="AN105" s="50">
        <v>0</v>
      </c>
      <c r="AO105" s="42">
        <v>0</v>
      </c>
      <c r="AP105" s="61">
        <f t="shared" si="7"/>
        <v>0</v>
      </c>
      <c r="AQ105" s="59">
        <v>0</v>
      </c>
      <c r="AR105" s="51">
        <v>0</v>
      </c>
      <c r="AS105" s="52">
        <v>0</v>
      </c>
      <c r="AT105" s="40">
        <v>0</v>
      </c>
    </row>
    <row r="106" spans="1:46" ht="12.75" customHeight="1" x14ac:dyDescent="0.25">
      <c r="A106" s="4" t="s">
        <v>12</v>
      </c>
      <c r="B106" s="4" t="s">
        <v>12</v>
      </c>
      <c r="C106" s="8">
        <v>206</v>
      </c>
      <c r="D106" s="4" t="s">
        <v>357</v>
      </c>
      <c r="E106" s="5" t="s">
        <v>370</v>
      </c>
      <c r="F106" s="5" t="s">
        <v>9</v>
      </c>
      <c r="G106" s="6" t="s">
        <v>371</v>
      </c>
      <c r="H106" s="36">
        <v>309699</v>
      </c>
      <c r="I106" s="38">
        <v>0</v>
      </c>
      <c r="J106" s="34">
        <f t="shared" si="8"/>
        <v>1285</v>
      </c>
      <c r="K106" s="44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1285</v>
      </c>
      <c r="S106" s="45">
        <v>0</v>
      </c>
      <c r="T106" s="45">
        <v>0</v>
      </c>
      <c r="U106" s="45">
        <v>0</v>
      </c>
      <c r="V106" s="45">
        <v>0</v>
      </c>
      <c r="W106" s="45">
        <v>0</v>
      </c>
      <c r="X106" s="46">
        <v>0</v>
      </c>
      <c r="Y106" s="43">
        <f t="shared" si="5"/>
        <v>0</v>
      </c>
      <c r="Z106" s="53">
        <v>0</v>
      </c>
      <c r="AA106" s="54">
        <v>0</v>
      </c>
      <c r="AB106" s="55">
        <v>0</v>
      </c>
      <c r="AC106" s="56">
        <v>0</v>
      </c>
      <c r="AD106" s="57">
        <v>0</v>
      </c>
      <c r="AE106" s="29">
        <f t="shared" si="6"/>
        <v>500</v>
      </c>
      <c r="AF106" s="47">
        <v>0</v>
      </c>
      <c r="AG106" s="48">
        <v>0</v>
      </c>
      <c r="AH106" s="48">
        <v>0</v>
      </c>
      <c r="AI106" s="48">
        <v>0</v>
      </c>
      <c r="AJ106" s="49">
        <v>500</v>
      </c>
      <c r="AK106" s="48">
        <v>0</v>
      </c>
      <c r="AL106" s="48">
        <v>0</v>
      </c>
      <c r="AM106" s="48">
        <v>0</v>
      </c>
      <c r="AN106" s="50">
        <v>0</v>
      </c>
      <c r="AO106" s="42">
        <v>0</v>
      </c>
      <c r="AP106" s="61">
        <f t="shared" si="7"/>
        <v>0</v>
      </c>
      <c r="AQ106" s="59">
        <v>0</v>
      </c>
      <c r="AR106" s="51">
        <v>0</v>
      </c>
      <c r="AS106" s="52">
        <v>0</v>
      </c>
      <c r="AT106" s="40">
        <v>0</v>
      </c>
    </row>
    <row r="107" spans="1:46" ht="12.75" customHeight="1" x14ac:dyDescent="0.25">
      <c r="A107" s="4" t="s">
        <v>12</v>
      </c>
      <c r="B107" s="4" t="s">
        <v>12</v>
      </c>
      <c r="C107" s="8">
        <v>206</v>
      </c>
      <c r="D107" s="4" t="s">
        <v>357</v>
      </c>
      <c r="E107" s="5" t="s">
        <v>372</v>
      </c>
      <c r="F107" s="5" t="s">
        <v>9</v>
      </c>
      <c r="G107" s="6" t="s">
        <v>373</v>
      </c>
      <c r="H107" s="36">
        <v>309702</v>
      </c>
      <c r="I107" s="38">
        <v>0</v>
      </c>
      <c r="J107" s="34">
        <f t="shared" si="8"/>
        <v>3215</v>
      </c>
      <c r="K107" s="44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3215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6">
        <v>0</v>
      </c>
      <c r="Y107" s="43">
        <f t="shared" si="5"/>
        <v>0</v>
      </c>
      <c r="Z107" s="53">
        <v>0</v>
      </c>
      <c r="AA107" s="54">
        <v>0</v>
      </c>
      <c r="AB107" s="55">
        <v>0</v>
      </c>
      <c r="AC107" s="56">
        <v>0</v>
      </c>
      <c r="AD107" s="57">
        <v>0</v>
      </c>
      <c r="AE107" s="29">
        <f t="shared" si="6"/>
        <v>500</v>
      </c>
      <c r="AF107" s="47">
        <v>0</v>
      </c>
      <c r="AG107" s="48">
        <v>0</v>
      </c>
      <c r="AH107" s="48">
        <v>0</v>
      </c>
      <c r="AI107" s="48">
        <v>0</v>
      </c>
      <c r="AJ107" s="49">
        <v>500</v>
      </c>
      <c r="AK107" s="48">
        <v>0</v>
      </c>
      <c r="AL107" s="48">
        <v>0</v>
      </c>
      <c r="AM107" s="48">
        <v>0</v>
      </c>
      <c r="AN107" s="50">
        <v>0</v>
      </c>
      <c r="AO107" s="42">
        <v>0</v>
      </c>
      <c r="AP107" s="61">
        <f t="shared" si="7"/>
        <v>0</v>
      </c>
      <c r="AQ107" s="59">
        <v>0</v>
      </c>
      <c r="AR107" s="51">
        <v>0</v>
      </c>
      <c r="AS107" s="52">
        <v>0</v>
      </c>
      <c r="AT107" s="40">
        <v>0</v>
      </c>
    </row>
    <row r="108" spans="1:46" ht="12.75" customHeight="1" x14ac:dyDescent="0.25">
      <c r="A108" s="4" t="s">
        <v>12</v>
      </c>
      <c r="B108" s="4" t="s">
        <v>12</v>
      </c>
      <c r="C108" s="8">
        <v>206</v>
      </c>
      <c r="D108" s="4" t="s">
        <v>357</v>
      </c>
      <c r="E108" s="5" t="s">
        <v>374</v>
      </c>
      <c r="F108" s="5" t="s">
        <v>9</v>
      </c>
      <c r="G108" s="6" t="s">
        <v>375</v>
      </c>
      <c r="H108" s="36">
        <v>309729</v>
      </c>
      <c r="I108" s="38">
        <v>0</v>
      </c>
      <c r="J108" s="34">
        <f t="shared" si="8"/>
        <v>4874</v>
      </c>
      <c r="K108" s="44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4874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6">
        <v>0</v>
      </c>
      <c r="Y108" s="43">
        <f t="shared" si="5"/>
        <v>0</v>
      </c>
      <c r="Z108" s="53">
        <v>0</v>
      </c>
      <c r="AA108" s="54">
        <v>0</v>
      </c>
      <c r="AB108" s="55">
        <v>0</v>
      </c>
      <c r="AC108" s="56">
        <v>0</v>
      </c>
      <c r="AD108" s="57">
        <v>0</v>
      </c>
      <c r="AE108" s="29">
        <f t="shared" si="6"/>
        <v>0</v>
      </c>
      <c r="AF108" s="47">
        <v>0</v>
      </c>
      <c r="AG108" s="48">
        <v>0</v>
      </c>
      <c r="AH108" s="48">
        <v>0</v>
      </c>
      <c r="AI108" s="48">
        <v>0</v>
      </c>
      <c r="AJ108" s="49">
        <v>0</v>
      </c>
      <c r="AK108" s="48">
        <v>0</v>
      </c>
      <c r="AL108" s="48">
        <v>0</v>
      </c>
      <c r="AM108" s="48">
        <v>0</v>
      </c>
      <c r="AN108" s="50">
        <v>0</v>
      </c>
      <c r="AO108" s="42">
        <v>0</v>
      </c>
      <c r="AP108" s="61">
        <f t="shared" si="7"/>
        <v>0</v>
      </c>
      <c r="AQ108" s="59">
        <v>0</v>
      </c>
      <c r="AR108" s="51">
        <v>0</v>
      </c>
      <c r="AS108" s="52">
        <v>0</v>
      </c>
      <c r="AT108" s="40">
        <v>0</v>
      </c>
    </row>
    <row r="109" spans="1:46" ht="12.75" customHeight="1" x14ac:dyDescent="0.25">
      <c r="A109" s="4" t="s">
        <v>12</v>
      </c>
      <c r="B109" s="4" t="s">
        <v>12</v>
      </c>
      <c r="C109" s="8">
        <v>205</v>
      </c>
      <c r="D109" s="4" t="s">
        <v>300</v>
      </c>
      <c r="E109" s="5" t="s">
        <v>329</v>
      </c>
      <c r="F109" s="5" t="s">
        <v>9</v>
      </c>
      <c r="G109" s="6" t="s">
        <v>330</v>
      </c>
      <c r="H109" s="36">
        <v>309737</v>
      </c>
      <c r="I109" s="38">
        <v>0</v>
      </c>
      <c r="J109" s="34">
        <f t="shared" si="8"/>
        <v>13903</v>
      </c>
      <c r="K109" s="44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13903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6">
        <v>0</v>
      </c>
      <c r="Y109" s="43">
        <f t="shared" si="5"/>
        <v>0</v>
      </c>
      <c r="Z109" s="53">
        <v>0</v>
      </c>
      <c r="AA109" s="54">
        <v>0</v>
      </c>
      <c r="AB109" s="55">
        <v>0</v>
      </c>
      <c r="AC109" s="56">
        <v>3487</v>
      </c>
      <c r="AD109" s="57">
        <v>0</v>
      </c>
      <c r="AE109" s="29">
        <f t="shared" si="6"/>
        <v>0</v>
      </c>
      <c r="AF109" s="47">
        <v>0</v>
      </c>
      <c r="AG109" s="48">
        <v>0</v>
      </c>
      <c r="AH109" s="48">
        <v>0</v>
      </c>
      <c r="AI109" s="48">
        <v>0</v>
      </c>
      <c r="AJ109" s="49">
        <v>0</v>
      </c>
      <c r="AK109" s="48">
        <v>0</v>
      </c>
      <c r="AL109" s="48">
        <v>0</v>
      </c>
      <c r="AM109" s="48">
        <v>0</v>
      </c>
      <c r="AN109" s="50">
        <v>0</v>
      </c>
      <c r="AO109" s="42">
        <v>0</v>
      </c>
      <c r="AP109" s="61">
        <f t="shared" si="7"/>
        <v>0</v>
      </c>
      <c r="AQ109" s="59">
        <v>0</v>
      </c>
      <c r="AR109" s="51">
        <v>0</v>
      </c>
      <c r="AS109" s="52">
        <v>0</v>
      </c>
      <c r="AT109" s="40">
        <v>0</v>
      </c>
    </row>
    <row r="110" spans="1:46" ht="12.75" customHeight="1" x14ac:dyDescent="0.25">
      <c r="A110" s="4" t="s">
        <v>12</v>
      </c>
      <c r="B110" s="4" t="s">
        <v>12</v>
      </c>
      <c r="C110" s="8">
        <v>206</v>
      </c>
      <c r="D110" s="4" t="s">
        <v>357</v>
      </c>
      <c r="E110" s="5" t="s">
        <v>376</v>
      </c>
      <c r="F110" s="5" t="s">
        <v>9</v>
      </c>
      <c r="G110" s="6" t="s">
        <v>377</v>
      </c>
      <c r="H110" s="36">
        <v>309753</v>
      </c>
      <c r="I110" s="38">
        <v>0</v>
      </c>
      <c r="J110" s="34">
        <f t="shared" si="8"/>
        <v>3028</v>
      </c>
      <c r="K110" s="44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3028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6">
        <v>0</v>
      </c>
      <c r="Y110" s="43">
        <f t="shared" si="5"/>
        <v>0</v>
      </c>
      <c r="Z110" s="53">
        <v>0</v>
      </c>
      <c r="AA110" s="54">
        <v>0</v>
      </c>
      <c r="AB110" s="55">
        <v>0</v>
      </c>
      <c r="AC110" s="56">
        <v>0</v>
      </c>
      <c r="AD110" s="57">
        <v>0</v>
      </c>
      <c r="AE110" s="29">
        <f t="shared" si="6"/>
        <v>500</v>
      </c>
      <c r="AF110" s="47">
        <v>0</v>
      </c>
      <c r="AG110" s="48">
        <v>0</v>
      </c>
      <c r="AH110" s="48">
        <v>0</v>
      </c>
      <c r="AI110" s="48">
        <v>0</v>
      </c>
      <c r="AJ110" s="49">
        <v>500</v>
      </c>
      <c r="AK110" s="48">
        <v>0</v>
      </c>
      <c r="AL110" s="48">
        <v>0</v>
      </c>
      <c r="AM110" s="48">
        <v>0</v>
      </c>
      <c r="AN110" s="50">
        <v>0</v>
      </c>
      <c r="AO110" s="42">
        <v>0</v>
      </c>
      <c r="AP110" s="61">
        <f t="shared" si="7"/>
        <v>0</v>
      </c>
      <c r="AQ110" s="59">
        <v>0</v>
      </c>
      <c r="AR110" s="51">
        <v>0</v>
      </c>
      <c r="AS110" s="52">
        <v>0</v>
      </c>
      <c r="AT110" s="40">
        <v>0</v>
      </c>
    </row>
    <row r="111" spans="1:46" ht="12.75" customHeight="1" x14ac:dyDescent="0.25">
      <c r="A111" s="4" t="s">
        <v>12</v>
      </c>
      <c r="B111" s="4" t="s">
        <v>12</v>
      </c>
      <c r="C111" s="8">
        <v>205</v>
      </c>
      <c r="D111" s="4" t="s">
        <v>300</v>
      </c>
      <c r="E111" s="5" t="s">
        <v>331</v>
      </c>
      <c r="F111" s="5" t="s">
        <v>9</v>
      </c>
      <c r="G111" s="6" t="s">
        <v>332</v>
      </c>
      <c r="H111" s="36">
        <v>309761</v>
      </c>
      <c r="I111" s="38">
        <v>71794</v>
      </c>
      <c r="J111" s="34">
        <f t="shared" si="8"/>
        <v>4488</v>
      </c>
      <c r="K111" s="44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5">
        <v>666</v>
      </c>
      <c r="R111" s="45">
        <v>3240</v>
      </c>
      <c r="S111" s="45">
        <v>150</v>
      </c>
      <c r="T111" s="45">
        <v>0</v>
      </c>
      <c r="U111" s="45">
        <v>432</v>
      </c>
      <c r="V111" s="45">
        <v>0</v>
      </c>
      <c r="W111" s="45">
        <v>0</v>
      </c>
      <c r="X111" s="46">
        <v>0</v>
      </c>
      <c r="Y111" s="43">
        <f t="shared" si="5"/>
        <v>0</v>
      </c>
      <c r="Z111" s="53">
        <v>0</v>
      </c>
      <c r="AA111" s="54">
        <v>0</v>
      </c>
      <c r="AB111" s="55">
        <v>0</v>
      </c>
      <c r="AC111" s="56">
        <v>177</v>
      </c>
      <c r="AD111" s="57">
        <v>0</v>
      </c>
      <c r="AE111" s="29">
        <f t="shared" si="6"/>
        <v>0</v>
      </c>
      <c r="AF111" s="47">
        <v>0</v>
      </c>
      <c r="AG111" s="48">
        <v>0</v>
      </c>
      <c r="AH111" s="48">
        <v>0</v>
      </c>
      <c r="AI111" s="48">
        <v>0</v>
      </c>
      <c r="AJ111" s="49">
        <v>0</v>
      </c>
      <c r="AK111" s="48">
        <v>0</v>
      </c>
      <c r="AL111" s="48">
        <v>0</v>
      </c>
      <c r="AM111" s="48">
        <v>0</v>
      </c>
      <c r="AN111" s="50">
        <v>0</v>
      </c>
      <c r="AO111" s="42">
        <v>0</v>
      </c>
      <c r="AP111" s="61">
        <f t="shared" si="7"/>
        <v>0</v>
      </c>
      <c r="AQ111" s="59">
        <v>0</v>
      </c>
      <c r="AR111" s="51">
        <v>0</v>
      </c>
      <c r="AS111" s="52">
        <v>0</v>
      </c>
      <c r="AT111" s="40">
        <v>0</v>
      </c>
    </row>
    <row r="112" spans="1:46" ht="12.75" customHeight="1" x14ac:dyDescent="0.25">
      <c r="A112" s="4" t="s">
        <v>12</v>
      </c>
      <c r="B112" s="4" t="s">
        <v>12</v>
      </c>
      <c r="C112" s="8">
        <v>206</v>
      </c>
      <c r="D112" s="4" t="s">
        <v>357</v>
      </c>
      <c r="E112" s="5" t="s">
        <v>378</v>
      </c>
      <c r="F112" s="5" t="s">
        <v>9</v>
      </c>
      <c r="G112" s="6" t="s">
        <v>379</v>
      </c>
      <c r="H112" s="36">
        <v>309770</v>
      </c>
      <c r="I112" s="38">
        <v>170782</v>
      </c>
      <c r="J112" s="34">
        <f t="shared" si="8"/>
        <v>11478</v>
      </c>
      <c r="K112" s="44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1376</v>
      </c>
      <c r="R112" s="45">
        <v>6002</v>
      </c>
      <c r="S112" s="45">
        <v>0</v>
      </c>
      <c r="T112" s="45">
        <v>0</v>
      </c>
      <c r="U112" s="45">
        <v>848</v>
      </c>
      <c r="V112" s="45">
        <v>0</v>
      </c>
      <c r="W112" s="45">
        <v>0</v>
      </c>
      <c r="X112" s="46">
        <v>3252</v>
      </c>
      <c r="Y112" s="43">
        <f t="shared" si="5"/>
        <v>0</v>
      </c>
      <c r="Z112" s="53">
        <v>0</v>
      </c>
      <c r="AA112" s="54">
        <v>0</v>
      </c>
      <c r="AB112" s="55">
        <v>0</v>
      </c>
      <c r="AC112" s="56">
        <v>499</v>
      </c>
      <c r="AD112" s="57">
        <v>0</v>
      </c>
      <c r="AE112" s="29">
        <f t="shared" si="6"/>
        <v>500</v>
      </c>
      <c r="AF112" s="47">
        <v>0</v>
      </c>
      <c r="AG112" s="48">
        <v>0</v>
      </c>
      <c r="AH112" s="48">
        <v>0</v>
      </c>
      <c r="AI112" s="48">
        <v>0</v>
      </c>
      <c r="AJ112" s="49">
        <v>500</v>
      </c>
      <c r="AK112" s="48">
        <v>0</v>
      </c>
      <c r="AL112" s="48">
        <v>0</v>
      </c>
      <c r="AM112" s="48">
        <v>0</v>
      </c>
      <c r="AN112" s="50">
        <v>0</v>
      </c>
      <c r="AO112" s="42">
        <v>0</v>
      </c>
      <c r="AP112" s="61">
        <f t="shared" si="7"/>
        <v>0</v>
      </c>
      <c r="AQ112" s="59">
        <v>0</v>
      </c>
      <c r="AR112" s="51">
        <v>0</v>
      </c>
      <c r="AS112" s="52">
        <v>0</v>
      </c>
      <c r="AT112" s="40">
        <v>0</v>
      </c>
    </row>
    <row r="113" spans="1:46" ht="12.75" customHeight="1" x14ac:dyDescent="0.25">
      <c r="A113" s="4" t="s">
        <v>12</v>
      </c>
      <c r="B113" s="4" t="s">
        <v>12</v>
      </c>
      <c r="C113" s="8">
        <v>205</v>
      </c>
      <c r="D113" s="4" t="s">
        <v>300</v>
      </c>
      <c r="E113" s="5" t="s">
        <v>333</v>
      </c>
      <c r="F113" s="5" t="s">
        <v>9</v>
      </c>
      <c r="G113" s="6" t="s">
        <v>334</v>
      </c>
      <c r="H113" s="36">
        <v>309800</v>
      </c>
      <c r="I113" s="38">
        <v>67081</v>
      </c>
      <c r="J113" s="34">
        <f t="shared" si="8"/>
        <v>4785</v>
      </c>
      <c r="K113" s="44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627</v>
      </c>
      <c r="R113" s="45">
        <v>3642</v>
      </c>
      <c r="S113" s="45">
        <v>100</v>
      </c>
      <c r="T113" s="45">
        <v>0</v>
      </c>
      <c r="U113" s="45">
        <v>416</v>
      </c>
      <c r="V113" s="45">
        <v>0</v>
      </c>
      <c r="W113" s="45">
        <v>0</v>
      </c>
      <c r="X113" s="46">
        <v>0</v>
      </c>
      <c r="Y113" s="43">
        <f t="shared" si="5"/>
        <v>0</v>
      </c>
      <c r="Z113" s="53">
        <v>0</v>
      </c>
      <c r="AA113" s="54">
        <v>0</v>
      </c>
      <c r="AB113" s="55">
        <v>0</v>
      </c>
      <c r="AC113" s="56">
        <v>0</v>
      </c>
      <c r="AD113" s="57">
        <v>0</v>
      </c>
      <c r="AE113" s="29">
        <f t="shared" si="6"/>
        <v>0</v>
      </c>
      <c r="AF113" s="47">
        <v>0</v>
      </c>
      <c r="AG113" s="48">
        <v>0</v>
      </c>
      <c r="AH113" s="48">
        <v>0</v>
      </c>
      <c r="AI113" s="48">
        <v>0</v>
      </c>
      <c r="AJ113" s="49">
        <v>0</v>
      </c>
      <c r="AK113" s="48">
        <v>0</v>
      </c>
      <c r="AL113" s="48">
        <v>0</v>
      </c>
      <c r="AM113" s="48">
        <v>0</v>
      </c>
      <c r="AN113" s="50">
        <v>0</v>
      </c>
      <c r="AO113" s="42">
        <v>0</v>
      </c>
      <c r="AP113" s="61">
        <f t="shared" si="7"/>
        <v>0</v>
      </c>
      <c r="AQ113" s="59">
        <v>0</v>
      </c>
      <c r="AR113" s="51">
        <v>0</v>
      </c>
      <c r="AS113" s="52">
        <v>0</v>
      </c>
      <c r="AT113" s="40">
        <v>0</v>
      </c>
    </row>
    <row r="114" spans="1:46" ht="12.75" customHeight="1" x14ac:dyDescent="0.25">
      <c r="A114" s="4" t="s">
        <v>12</v>
      </c>
      <c r="B114" s="4" t="s">
        <v>12</v>
      </c>
      <c r="C114" s="8">
        <v>206</v>
      </c>
      <c r="D114" s="4" t="s">
        <v>357</v>
      </c>
      <c r="E114" s="5" t="s">
        <v>380</v>
      </c>
      <c r="F114" s="5" t="s">
        <v>9</v>
      </c>
      <c r="G114" s="6" t="s">
        <v>381</v>
      </c>
      <c r="H114" s="36">
        <v>309834</v>
      </c>
      <c r="I114" s="38">
        <v>73512</v>
      </c>
      <c r="J114" s="34">
        <f t="shared" si="8"/>
        <v>5578</v>
      </c>
      <c r="K114" s="44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704</v>
      </c>
      <c r="R114" s="45">
        <v>4474</v>
      </c>
      <c r="S114" s="45">
        <v>0</v>
      </c>
      <c r="T114" s="45">
        <v>0</v>
      </c>
      <c r="U114" s="45">
        <v>400</v>
      </c>
      <c r="V114" s="45">
        <v>0</v>
      </c>
      <c r="W114" s="45">
        <v>0</v>
      </c>
      <c r="X114" s="46">
        <v>0</v>
      </c>
      <c r="Y114" s="43">
        <f t="shared" si="5"/>
        <v>0</v>
      </c>
      <c r="Z114" s="53">
        <v>0</v>
      </c>
      <c r="AA114" s="54">
        <v>0</v>
      </c>
      <c r="AB114" s="55">
        <v>0</v>
      </c>
      <c r="AC114" s="56">
        <v>261</v>
      </c>
      <c r="AD114" s="57">
        <v>0</v>
      </c>
      <c r="AE114" s="29">
        <f t="shared" si="6"/>
        <v>500</v>
      </c>
      <c r="AF114" s="47">
        <v>0</v>
      </c>
      <c r="AG114" s="48">
        <v>0</v>
      </c>
      <c r="AH114" s="48">
        <v>0</v>
      </c>
      <c r="AI114" s="48">
        <v>0</v>
      </c>
      <c r="AJ114" s="49">
        <v>500</v>
      </c>
      <c r="AK114" s="48">
        <v>0</v>
      </c>
      <c r="AL114" s="48">
        <v>0</v>
      </c>
      <c r="AM114" s="48">
        <v>0</v>
      </c>
      <c r="AN114" s="50">
        <v>0</v>
      </c>
      <c r="AO114" s="42">
        <v>0</v>
      </c>
      <c r="AP114" s="61">
        <f t="shared" si="7"/>
        <v>0</v>
      </c>
      <c r="AQ114" s="59">
        <v>0</v>
      </c>
      <c r="AR114" s="51">
        <v>0</v>
      </c>
      <c r="AS114" s="52">
        <v>0</v>
      </c>
      <c r="AT114" s="40">
        <v>0</v>
      </c>
    </row>
    <row r="115" spans="1:46" ht="12.75" customHeight="1" x14ac:dyDescent="0.25">
      <c r="A115" s="4" t="s">
        <v>12</v>
      </c>
      <c r="B115" s="4" t="s">
        <v>12</v>
      </c>
      <c r="C115" s="8">
        <v>205</v>
      </c>
      <c r="D115" s="4" t="s">
        <v>300</v>
      </c>
      <c r="E115" s="5" t="s">
        <v>335</v>
      </c>
      <c r="F115" s="5" t="s">
        <v>9</v>
      </c>
      <c r="G115" s="6" t="s">
        <v>336</v>
      </c>
      <c r="H115" s="36">
        <v>309869</v>
      </c>
      <c r="I115" s="38">
        <v>0</v>
      </c>
      <c r="J115" s="34">
        <f t="shared" si="8"/>
        <v>2356</v>
      </c>
      <c r="K115" s="44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2356</v>
      </c>
      <c r="S115" s="45">
        <v>0</v>
      </c>
      <c r="T115" s="45">
        <v>0</v>
      </c>
      <c r="U115" s="45">
        <v>0</v>
      </c>
      <c r="V115" s="45">
        <v>0</v>
      </c>
      <c r="W115" s="45">
        <v>0</v>
      </c>
      <c r="X115" s="46">
        <v>0</v>
      </c>
      <c r="Y115" s="43">
        <f t="shared" si="5"/>
        <v>0</v>
      </c>
      <c r="Z115" s="53">
        <v>0</v>
      </c>
      <c r="AA115" s="54">
        <v>0</v>
      </c>
      <c r="AB115" s="55">
        <v>0</v>
      </c>
      <c r="AC115" s="56">
        <v>0</v>
      </c>
      <c r="AD115" s="57">
        <v>0</v>
      </c>
      <c r="AE115" s="29">
        <f t="shared" si="6"/>
        <v>0</v>
      </c>
      <c r="AF115" s="47">
        <v>0</v>
      </c>
      <c r="AG115" s="48">
        <v>0</v>
      </c>
      <c r="AH115" s="48">
        <v>0</v>
      </c>
      <c r="AI115" s="48">
        <v>0</v>
      </c>
      <c r="AJ115" s="49">
        <v>0</v>
      </c>
      <c r="AK115" s="48">
        <v>0</v>
      </c>
      <c r="AL115" s="48">
        <v>0</v>
      </c>
      <c r="AM115" s="48">
        <v>0</v>
      </c>
      <c r="AN115" s="50">
        <v>0</v>
      </c>
      <c r="AO115" s="42">
        <v>0</v>
      </c>
      <c r="AP115" s="61">
        <f t="shared" si="7"/>
        <v>0</v>
      </c>
      <c r="AQ115" s="59">
        <v>0</v>
      </c>
      <c r="AR115" s="51">
        <v>0</v>
      </c>
      <c r="AS115" s="52">
        <v>0</v>
      </c>
      <c r="AT115" s="40">
        <v>0</v>
      </c>
    </row>
    <row r="116" spans="1:46" ht="12.75" customHeight="1" x14ac:dyDescent="0.25">
      <c r="A116" s="4" t="s">
        <v>12</v>
      </c>
      <c r="B116" s="4" t="s">
        <v>12</v>
      </c>
      <c r="C116" s="8">
        <v>206</v>
      </c>
      <c r="D116" s="4" t="s">
        <v>357</v>
      </c>
      <c r="E116" s="5" t="s">
        <v>382</v>
      </c>
      <c r="F116" s="5" t="s">
        <v>9</v>
      </c>
      <c r="G116" s="6" t="s">
        <v>383</v>
      </c>
      <c r="H116" s="36">
        <v>309877</v>
      </c>
      <c r="I116" s="38">
        <v>54238</v>
      </c>
      <c r="J116" s="34">
        <f t="shared" si="8"/>
        <v>4450</v>
      </c>
      <c r="K116" s="44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525</v>
      </c>
      <c r="R116" s="45">
        <v>3589</v>
      </c>
      <c r="S116" s="45">
        <v>0</v>
      </c>
      <c r="T116" s="45">
        <v>0</v>
      </c>
      <c r="U116" s="45">
        <v>336</v>
      </c>
      <c r="V116" s="45">
        <v>0</v>
      </c>
      <c r="W116" s="45">
        <v>0</v>
      </c>
      <c r="X116" s="46">
        <v>0</v>
      </c>
      <c r="Y116" s="43">
        <f t="shared" si="5"/>
        <v>0</v>
      </c>
      <c r="Z116" s="53">
        <v>0</v>
      </c>
      <c r="AA116" s="54">
        <v>0</v>
      </c>
      <c r="AB116" s="55">
        <v>0</v>
      </c>
      <c r="AC116" s="56">
        <v>109</v>
      </c>
      <c r="AD116" s="57">
        <v>0</v>
      </c>
      <c r="AE116" s="29">
        <f t="shared" si="6"/>
        <v>0</v>
      </c>
      <c r="AF116" s="47">
        <v>0</v>
      </c>
      <c r="AG116" s="48">
        <v>0</v>
      </c>
      <c r="AH116" s="48">
        <v>0</v>
      </c>
      <c r="AI116" s="48">
        <v>0</v>
      </c>
      <c r="AJ116" s="49">
        <v>0</v>
      </c>
      <c r="AK116" s="48">
        <v>0</v>
      </c>
      <c r="AL116" s="48">
        <v>0</v>
      </c>
      <c r="AM116" s="48">
        <v>0</v>
      </c>
      <c r="AN116" s="50">
        <v>0</v>
      </c>
      <c r="AO116" s="42">
        <v>0</v>
      </c>
      <c r="AP116" s="61">
        <f t="shared" si="7"/>
        <v>0</v>
      </c>
      <c r="AQ116" s="59">
        <v>0</v>
      </c>
      <c r="AR116" s="51">
        <v>0</v>
      </c>
      <c r="AS116" s="52">
        <v>0</v>
      </c>
      <c r="AT116" s="40">
        <v>0</v>
      </c>
    </row>
    <row r="117" spans="1:46" ht="12.75" customHeight="1" x14ac:dyDescent="0.25">
      <c r="A117" s="4" t="s">
        <v>12</v>
      </c>
      <c r="B117" s="4" t="s">
        <v>12</v>
      </c>
      <c r="C117" s="8">
        <v>205</v>
      </c>
      <c r="D117" s="4" t="s">
        <v>300</v>
      </c>
      <c r="E117" s="5" t="s">
        <v>337</v>
      </c>
      <c r="F117" s="5" t="s">
        <v>9</v>
      </c>
      <c r="G117" s="6" t="s">
        <v>338</v>
      </c>
      <c r="H117" s="36">
        <v>309885</v>
      </c>
      <c r="I117" s="38">
        <v>130032</v>
      </c>
      <c r="J117" s="34">
        <f t="shared" si="8"/>
        <v>10022</v>
      </c>
      <c r="K117" s="44">
        <v>0</v>
      </c>
      <c r="L117" s="45">
        <v>0</v>
      </c>
      <c r="M117" s="45">
        <v>3713</v>
      </c>
      <c r="N117" s="45">
        <v>0</v>
      </c>
      <c r="O117" s="45">
        <v>0</v>
      </c>
      <c r="P117" s="45">
        <v>0</v>
      </c>
      <c r="Q117" s="45">
        <v>1261</v>
      </c>
      <c r="R117" s="45">
        <v>4312</v>
      </c>
      <c r="S117" s="45">
        <v>0</v>
      </c>
      <c r="T117" s="45">
        <v>0</v>
      </c>
      <c r="U117" s="45">
        <v>736</v>
      </c>
      <c r="V117" s="45">
        <v>0</v>
      </c>
      <c r="W117" s="45">
        <v>0</v>
      </c>
      <c r="X117" s="46">
        <v>0</v>
      </c>
      <c r="Y117" s="43">
        <f t="shared" si="5"/>
        <v>0</v>
      </c>
      <c r="Z117" s="53">
        <v>0</v>
      </c>
      <c r="AA117" s="54">
        <v>0</v>
      </c>
      <c r="AB117" s="55">
        <v>0</v>
      </c>
      <c r="AC117" s="56">
        <v>234</v>
      </c>
      <c r="AD117" s="57">
        <v>0</v>
      </c>
      <c r="AE117" s="29">
        <f t="shared" si="6"/>
        <v>0</v>
      </c>
      <c r="AF117" s="47">
        <v>0</v>
      </c>
      <c r="AG117" s="48">
        <v>0</v>
      </c>
      <c r="AH117" s="48">
        <v>0</v>
      </c>
      <c r="AI117" s="48">
        <v>0</v>
      </c>
      <c r="AJ117" s="49">
        <v>0</v>
      </c>
      <c r="AK117" s="48">
        <v>0</v>
      </c>
      <c r="AL117" s="48">
        <v>0</v>
      </c>
      <c r="AM117" s="48">
        <v>0</v>
      </c>
      <c r="AN117" s="50">
        <v>0</v>
      </c>
      <c r="AO117" s="42">
        <v>0</v>
      </c>
      <c r="AP117" s="61">
        <f t="shared" si="7"/>
        <v>0</v>
      </c>
      <c r="AQ117" s="59">
        <v>0</v>
      </c>
      <c r="AR117" s="51">
        <v>0</v>
      </c>
      <c r="AS117" s="52">
        <v>0</v>
      </c>
      <c r="AT117" s="40">
        <v>0</v>
      </c>
    </row>
    <row r="118" spans="1:46" ht="12.75" customHeight="1" x14ac:dyDescent="0.25">
      <c r="A118" s="4" t="s">
        <v>12</v>
      </c>
      <c r="B118" s="4" t="s">
        <v>12</v>
      </c>
      <c r="C118" s="8">
        <v>206</v>
      </c>
      <c r="D118" s="4" t="s">
        <v>357</v>
      </c>
      <c r="E118" s="5" t="s">
        <v>384</v>
      </c>
      <c r="F118" s="5" t="s">
        <v>9</v>
      </c>
      <c r="G118" s="6" t="s">
        <v>385</v>
      </c>
      <c r="H118" s="36">
        <v>309893</v>
      </c>
      <c r="I118" s="38">
        <v>0</v>
      </c>
      <c r="J118" s="34">
        <f t="shared" si="8"/>
        <v>2169</v>
      </c>
      <c r="K118" s="44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2169</v>
      </c>
      <c r="S118" s="45">
        <v>0</v>
      </c>
      <c r="T118" s="45">
        <v>0</v>
      </c>
      <c r="U118" s="45">
        <v>0</v>
      </c>
      <c r="V118" s="45">
        <v>0</v>
      </c>
      <c r="W118" s="45">
        <v>0</v>
      </c>
      <c r="X118" s="46">
        <v>0</v>
      </c>
      <c r="Y118" s="43">
        <f t="shared" si="5"/>
        <v>0</v>
      </c>
      <c r="Z118" s="53">
        <v>0</v>
      </c>
      <c r="AA118" s="54">
        <v>0</v>
      </c>
      <c r="AB118" s="55">
        <v>0</v>
      </c>
      <c r="AC118" s="56">
        <v>0</v>
      </c>
      <c r="AD118" s="57">
        <v>0</v>
      </c>
      <c r="AE118" s="29">
        <f t="shared" si="6"/>
        <v>0</v>
      </c>
      <c r="AF118" s="47">
        <v>0</v>
      </c>
      <c r="AG118" s="48">
        <v>0</v>
      </c>
      <c r="AH118" s="48">
        <v>0</v>
      </c>
      <c r="AI118" s="48">
        <v>0</v>
      </c>
      <c r="AJ118" s="49">
        <v>0</v>
      </c>
      <c r="AK118" s="48">
        <v>0</v>
      </c>
      <c r="AL118" s="48">
        <v>0</v>
      </c>
      <c r="AM118" s="48">
        <v>0</v>
      </c>
      <c r="AN118" s="50">
        <v>0</v>
      </c>
      <c r="AO118" s="42">
        <v>0</v>
      </c>
      <c r="AP118" s="61">
        <f t="shared" si="7"/>
        <v>0</v>
      </c>
      <c r="AQ118" s="59">
        <v>0</v>
      </c>
      <c r="AR118" s="51">
        <v>0</v>
      </c>
      <c r="AS118" s="52">
        <v>0</v>
      </c>
      <c r="AT118" s="40">
        <v>0</v>
      </c>
    </row>
    <row r="119" spans="1:46" ht="12.75" customHeight="1" x14ac:dyDescent="0.25">
      <c r="A119" s="4" t="s">
        <v>12</v>
      </c>
      <c r="B119" s="4" t="s">
        <v>12</v>
      </c>
      <c r="C119" s="8">
        <v>206</v>
      </c>
      <c r="D119" s="4" t="s">
        <v>357</v>
      </c>
      <c r="E119" s="5" t="s">
        <v>386</v>
      </c>
      <c r="F119" s="5" t="s">
        <v>9</v>
      </c>
      <c r="G119" s="6" t="s">
        <v>387</v>
      </c>
      <c r="H119" s="36">
        <v>309907</v>
      </c>
      <c r="I119" s="38">
        <v>561853</v>
      </c>
      <c r="J119" s="34">
        <f t="shared" si="8"/>
        <v>68527</v>
      </c>
      <c r="K119" s="44">
        <v>0</v>
      </c>
      <c r="L119" s="45">
        <v>8310</v>
      </c>
      <c r="M119" s="45">
        <v>19805</v>
      </c>
      <c r="N119" s="45">
        <v>0</v>
      </c>
      <c r="O119" s="45">
        <v>0</v>
      </c>
      <c r="P119" s="45">
        <v>0</v>
      </c>
      <c r="Q119" s="45">
        <v>7597</v>
      </c>
      <c r="R119" s="45">
        <v>12213</v>
      </c>
      <c r="S119" s="45">
        <v>0</v>
      </c>
      <c r="T119" s="45">
        <v>0</v>
      </c>
      <c r="U119" s="45">
        <v>4375</v>
      </c>
      <c r="V119" s="45">
        <v>3600</v>
      </c>
      <c r="W119" s="45">
        <v>2500</v>
      </c>
      <c r="X119" s="46">
        <v>10127</v>
      </c>
      <c r="Y119" s="43">
        <f t="shared" si="5"/>
        <v>0</v>
      </c>
      <c r="Z119" s="53">
        <v>0</v>
      </c>
      <c r="AA119" s="54">
        <v>0</v>
      </c>
      <c r="AB119" s="55">
        <v>0</v>
      </c>
      <c r="AC119" s="56">
        <v>4036</v>
      </c>
      <c r="AD119" s="57">
        <v>9600</v>
      </c>
      <c r="AE119" s="29">
        <f t="shared" si="6"/>
        <v>3444</v>
      </c>
      <c r="AF119" s="47">
        <v>0</v>
      </c>
      <c r="AG119" s="48">
        <v>1465</v>
      </c>
      <c r="AH119" s="48">
        <v>0</v>
      </c>
      <c r="AI119" s="48">
        <v>0</v>
      </c>
      <c r="AJ119" s="49">
        <v>0</v>
      </c>
      <c r="AK119" s="48">
        <v>1979</v>
      </c>
      <c r="AL119" s="48">
        <v>0</v>
      </c>
      <c r="AM119" s="48">
        <v>0</v>
      </c>
      <c r="AN119" s="50">
        <v>0</v>
      </c>
      <c r="AO119" s="42">
        <v>0</v>
      </c>
      <c r="AP119" s="61">
        <f t="shared" si="7"/>
        <v>0</v>
      </c>
      <c r="AQ119" s="59">
        <v>0</v>
      </c>
      <c r="AR119" s="51">
        <v>0</v>
      </c>
      <c r="AS119" s="52">
        <v>0</v>
      </c>
      <c r="AT119" s="40">
        <v>0</v>
      </c>
    </row>
    <row r="120" spans="1:46" ht="12.75" customHeight="1" x14ac:dyDescent="0.25">
      <c r="A120" s="4" t="s">
        <v>12</v>
      </c>
      <c r="B120" s="4" t="s">
        <v>12</v>
      </c>
      <c r="C120" s="8">
        <v>205</v>
      </c>
      <c r="D120" s="4" t="s">
        <v>300</v>
      </c>
      <c r="E120" s="5" t="s">
        <v>339</v>
      </c>
      <c r="F120" s="5" t="s">
        <v>9</v>
      </c>
      <c r="G120" s="6" t="s">
        <v>340</v>
      </c>
      <c r="H120" s="36">
        <v>309931</v>
      </c>
      <c r="I120" s="38">
        <v>0</v>
      </c>
      <c r="J120" s="34">
        <f t="shared" si="8"/>
        <v>3215</v>
      </c>
      <c r="K120" s="44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3215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6">
        <v>0</v>
      </c>
      <c r="Y120" s="43">
        <f t="shared" si="5"/>
        <v>0</v>
      </c>
      <c r="Z120" s="53">
        <v>0</v>
      </c>
      <c r="AA120" s="54">
        <v>0</v>
      </c>
      <c r="AB120" s="55">
        <v>0</v>
      </c>
      <c r="AC120" s="56">
        <v>0</v>
      </c>
      <c r="AD120" s="57">
        <v>0</v>
      </c>
      <c r="AE120" s="29">
        <f t="shared" si="6"/>
        <v>0</v>
      </c>
      <c r="AF120" s="47">
        <v>0</v>
      </c>
      <c r="AG120" s="48">
        <v>0</v>
      </c>
      <c r="AH120" s="48">
        <v>0</v>
      </c>
      <c r="AI120" s="48">
        <v>0</v>
      </c>
      <c r="AJ120" s="49">
        <v>0</v>
      </c>
      <c r="AK120" s="48">
        <v>0</v>
      </c>
      <c r="AL120" s="48">
        <v>0</v>
      </c>
      <c r="AM120" s="48">
        <v>0</v>
      </c>
      <c r="AN120" s="50">
        <v>0</v>
      </c>
      <c r="AO120" s="42">
        <v>0</v>
      </c>
      <c r="AP120" s="61">
        <f t="shared" si="7"/>
        <v>0</v>
      </c>
      <c r="AQ120" s="59">
        <v>0</v>
      </c>
      <c r="AR120" s="51">
        <v>0</v>
      </c>
      <c r="AS120" s="52">
        <v>0</v>
      </c>
      <c r="AT120" s="40">
        <v>0</v>
      </c>
    </row>
    <row r="121" spans="1:46" ht="12.75" customHeight="1" x14ac:dyDescent="0.25">
      <c r="A121" s="4" t="s">
        <v>12</v>
      </c>
      <c r="B121" s="4" t="s">
        <v>12</v>
      </c>
      <c r="C121" s="8">
        <v>206</v>
      </c>
      <c r="D121" s="4" t="s">
        <v>357</v>
      </c>
      <c r="E121" s="5" t="s">
        <v>388</v>
      </c>
      <c r="F121" s="5" t="s">
        <v>9</v>
      </c>
      <c r="G121" s="6" t="s">
        <v>389</v>
      </c>
      <c r="H121" s="36">
        <v>309982</v>
      </c>
      <c r="I121" s="38">
        <v>3404184</v>
      </c>
      <c r="J121" s="34">
        <f t="shared" si="8"/>
        <v>380495</v>
      </c>
      <c r="K121" s="44">
        <v>6060</v>
      </c>
      <c r="L121" s="45">
        <v>13036</v>
      </c>
      <c r="M121" s="45">
        <v>66841</v>
      </c>
      <c r="N121" s="45">
        <v>0</v>
      </c>
      <c r="O121" s="45">
        <v>0</v>
      </c>
      <c r="P121" s="45">
        <v>0</v>
      </c>
      <c r="Q121" s="45">
        <v>37581</v>
      </c>
      <c r="R121" s="45">
        <v>92825</v>
      </c>
      <c r="S121" s="45">
        <v>550</v>
      </c>
      <c r="T121" s="45">
        <v>0</v>
      </c>
      <c r="U121" s="45">
        <v>26468</v>
      </c>
      <c r="V121" s="45">
        <v>17250</v>
      </c>
      <c r="W121" s="45">
        <v>13900</v>
      </c>
      <c r="X121" s="46">
        <v>105984</v>
      </c>
      <c r="Y121" s="43">
        <f t="shared" si="5"/>
        <v>0</v>
      </c>
      <c r="Z121" s="53">
        <v>0</v>
      </c>
      <c r="AA121" s="54">
        <v>0</v>
      </c>
      <c r="AB121" s="55">
        <v>0</v>
      </c>
      <c r="AC121" s="56">
        <v>44144</v>
      </c>
      <c r="AD121" s="57">
        <v>94260</v>
      </c>
      <c r="AE121" s="29">
        <f t="shared" si="6"/>
        <v>2811</v>
      </c>
      <c r="AF121" s="47">
        <v>0</v>
      </c>
      <c r="AG121" s="48">
        <v>2811</v>
      </c>
      <c r="AH121" s="48">
        <v>0</v>
      </c>
      <c r="AI121" s="48">
        <v>0</v>
      </c>
      <c r="AJ121" s="49">
        <v>0</v>
      </c>
      <c r="AK121" s="48">
        <v>0</v>
      </c>
      <c r="AL121" s="48">
        <v>0</v>
      </c>
      <c r="AM121" s="48">
        <v>0</v>
      </c>
      <c r="AN121" s="50">
        <v>0</v>
      </c>
      <c r="AO121" s="42">
        <v>0</v>
      </c>
      <c r="AP121" s="61">
        <f t="shared" si="7"/>
        <v>0</v>
      </c>
      <c r="AQ121" s="59">
        <v>0</v>
      </c>
      <c r="AR121" s="51">
        <v>0</v>
      </c>
      <c r="AS121" s="52">
        <v>0</v>
      </c>
      <c r="AT121" s="40">
        <v>0</v>
      </c>
    </row>
    <row r="122" spans="1:46" ht="12.75" customHeight="1" x14ac:dyDescent="0.25">
      <c r="A122" s="4" t="s">
        <v>12</v>
      </c>
      <c r="B122" s="4" t="s">
        <v>12</v>
      </c>
      <c r="C122" s="8">
        <v>205</v>
      </c>
      <c r="D122" s="4" t="s">
        <v>300</v>
      </c>
      <c r="E122" s="5" t="s">
        <v>341</v>
      </c>
      <c r="F122" s="5" t="s">
        <v>9</v>
      </c>
      <c r="G122" s="6" t="s">
        <v>342</v>
      </c>
      <c r="H122" s="36">
        <v>309991</v>
      </c>
      <c r="I122" s="38">
        <v>95327</v>
      </c>
      <c r="J122" s="34">
        <f t="shared" si="8"/>
        <v>17092</v>
      </c>
      <c r="K122" s="44">
        <v>0</v>
      </c>
      <c r="L122" s="45">
        <v>0</v>
      </c>
      <c r="M122" s="45">
        <v>12378</v>
      </c>
      <c r="N122" s="45">
        <v>0</v>
      </c>
      <c r="O122" s="45">
        <v>0</v>
      </c>
      <c r="P122" s="45">
        <v>0</v>
      </c>
      <c r="Q122" s="45">
        <v>947</v>
      </c>
      <c r="R122" s="45">
        <v>3053</v>
      </c>
      <c r="S122" s="45">
        <v>50</v>
      </c>
      <c r="T122" s="45">
        <v>0</v>
      </c>
      <c r="U122" s="45">
        <v>664</v>
      </c>
      <c r="V122" s="45">
        <v>0</v>
      </c>
      <c r="W122" s="45">
        <v>0</v>
      </c>
      <c r="X122" s="46">
        <v>0</v>
      </c>
      <c r="Y122" s="43">
        <f t="shared" si="5"/>
        <v>0</v>
      </c>
      <c r="Z122" s="53">
        <v>0</v>
      </c>
      <c r="AA122" s="54">
        <v>0</v>
      </c>
      <c r="AB122" s="55">
        <v>0</v>
      </c>
      <c r="AC122" s="56">
        <v>238</v>
      </c>
      <c r="AD122" s="57">
        <v>0</v>
      </c>
      <c r="AE122" s="29">
        <f t="shared" si="6"/>
        <v>0</v>
      </c>
      <c r="AF122" s="47">
        <v>0</v>
      </c>
      <c r="AG122" s="48">
        <v>0</v>
      </c>
      <c r="AH122" s="48">
        <v>0</v>
      </c>
      <c r="AI122" s="48">
        <v>0</v>
      </c>
      <c r="AJ122" s="49">
        <v>0</v>
      </c>
      <c r="AK122" s="48">
        <v>0</v>
      </c>
      <c r="AL122" s="48">
        <v>0</v>
      </c>
      <c r="AM122" s="48">
        <v>0</v>
      </c>
      <c r="AN122" s="50">
        <v>0</v>
      </c>
      <c r="AO122" s="42">
        <v>0</v>
      </c>
      <c r="AP122" s="61">
        <f t="shared" si="7"/>
        <v>0</v>
      </c>
      <c r="AQ122" s="59">
        <v>0</v>
      </c>
      <c r="AR122" s="51">
        <v>0</v>
      </c>
      <c r="AS122" s="52">
        <v>0</v>
      </c>
      <c r="AT122" s="40">
        <v>0</v>
      </c>
    </row>
    <row r="123" spans="1:46" ht="12.75" customHeight="1" x14ac:dyDescent="0.25">
      <c r="A123" s="4" t="s">
        <v>12</v>
      </c>
      <c r="B123" s="4" t="s">
        <v>12</v>
      </c>
      <c r="C123" s="8">
        <v>205</v>
      </c>
      <c r="D123" s="4" t="s">
        <v>300</v>
      </c>
      <c r="E123" s="5" t="s">
        <v>343</v>
      </c>
      <c r="F123" s="5" t="s">
        <v>9</v>
      </c>
      <c r="G123" s="6" t="s">
        <v>344</v>
      </c>
      <c r="H123" s="36">
        <v>310000</v>
      </c>
      <c r="I123" s="38">
        <v>97491</v>
      </c>
      <c r="J123" s="34">
        <f t="shared" si="8"/>
        <v>6252</v>
      </c>
      <c r="K123" s="44">
        <v>0</v>
      </c>
      <c r="L123" s="45">
        <v>0</v>
      </c>
      <c r="M123" s="45">
        <v>3713</v>
      </c>
      <c r="N123" s="45">
        <v>0</v>
      </c>
      <c r="O123" s="45">
        <v>0</v>
      </c>
      <c r="P123" s="45">
        <v>0</v>
      </c>
      <c r="Q123" s="45">
        <v>902</v>
      </c>
      <c r="R123" s="45">
        <v>1045</v>
      </c>
      <c r="S123" s="45">
        <v>0</v>
      </c>
      <c r="T123" s="45">
        <v>0</v>
      </c>
      <c r="U123" s="45">
        <v>592</v>
      </c>
      <c r="V123" s="45">
        <v>0</v>
      </c>
      <c r="W123" s="45">
        <v>0</v>
      </c>
      <c r="X123" s="46">
        <v>0</v>
      </c>
      <c r="Y123" s="43">
        <f t="shared" si="5"/>
        <v>0</v>
      </c>
      <c r="Z123" s="53">
        <v>0</v>
      </c>
      <c r="AA123" s="54">
        <v>0</v>
      </c>
      <c r="AB123" s="55">
        <v>0</v>
      </c>
      <c r="AC123" s="56">
        <v>310</v>
      </c>
      <c r="AD123" s="57">
        <v>0</v>
      </c>
      <c r="AE123" s="29">
        <f t="shared" si="6"/>
        <v>0</v>
      </c>
      <c r="AF123" s="47">
        <v>0</v>
      </c>
      <c r="AG123" s="48">
        <v>0</v>
      </c>
      <c r="AH123" s="48">
        <v>0</v>
      </c>
      <c r="AI123" s="48">
        <v>0</v>
      </c>
      <c r="AJ123" s="49">
        <v>0</v>
      </c>
      <c r="AK123" s="48">
        <v>0</v>
      </c>
      <c r="AL123" s="48">
        <v>0</v>
      </c>
      <c r="AM123" s="48">
        <v>0</v>
      </c>
      <c r="AN123" s="50">
        <v>0</v>
      </c>
      <c r="AO123" s="42">
        <v>0</v>
      </c>
      <c r="AP123" s="61">
        <f t="shared" si="7"/>
        <v>0</v>
      </c>
      <c r="AQ123" s="59">
        <v>0</v>
      </c>
      <c r="AR123" s="51">
        <v>0</v>
      </c>
      <c r="AS123" s="52">
        <v>0</v>
      </c>
      <c r="AT123" s="40">
        <v>0</v>
      </c>
    </row>
    <row r="124" spans="1:46" ht="12.75" customHeight="1" x14ac:dyDescent="0.25">
      <c r="A124" s="4" t="s">
        <v>12</v>
      </c>
      <c r="B124" s="4" t="s">
        <v>12</v>
      </c>
      <c r="C124" s="8">
        <v>205</v>
      </c>
      <c r="D124" s="4" t="s">
        <v>300</v>
      </c>
      <c r="E124" s="5" t="s">
        <v>345</v>
      </c>
      <c r="F124" s="5" t="s">
        <v>9</v>
      </c>
      <c r="G124" s="6" t="s">
        <v>346</v>
      </c>
      <c r="H124" s="36">
        <v>310018</v>
      </c>
      <c r="I124" s="38">
        <v>482031</v>
      </c>
      <c r="J124" s="34">
        <f t="shared" si="8"/>
        <v>37325</v>
      </c>
      <c r="K124" s="44">
        <v>3095</v>
      </c>
      <c r="L124" s="45">
        <v>3654</v>
      </c>
      <c r="M124" s="45">
        <v>12378</v>
      </c>
      <c r="N124" s="45">
        <v>400</v>
      </c>
      <c r="O124" s="45">
        <v>0</v>
      </c>
      <c r="P124" s="45">
        <v>0</v>
      </c>
      <c r="Q124" s="45">
        <v>4205</v>
      </c>
      <c r="R124" s="45">
        <v>10981</v>
      </c>
      <c r="S124" s="45">
        <v>0</v>
      </c>
      <c r="T124" s="45">
        <v>0</v>
      </c>
      <c r="U124" s="45">
        <v>2612</v>
      </c>
      <c r="V124" s="45">
        <v>0</v>
      </c>
      <c r="W124" s="45">
        <v>0</v>
      </c>
      <c r="X124" s="46">
        <v>0</v>
      </c>
      <c r="Y124" s="43">
        <f t="shared" si="5"/>
        <v>0</v>
      </c>
      <c r="Z124" s="53">
        <v>0</v>
      </c>
      <c r="AA124" s="54">
        <v>0</v>
      </c>
      <c r="AB124" s="55">
        <v>0</v>
      </c>
      <c r="AC124" s="56">
        <v>2146</v>
      </c>
      <c r="AD124" s="57">
        <v>0</v>
      </c>
      <c r="AE124" s="29">
        <f t="shared" si="6"/>
        <v>1082</v>
      </c>
      <c r="AF124" s="47">
        <v>0</v>
      </c>
      <c r="AG124" s="48">
        <v>339</v>
      </c>
      <c r="AH124" s="48">
        <v>0</v>
      </c>
      <c r="AI124" s="48">
        <v>0</v>
      </c>
      <c r="AJ124" s="49">
        <v>743</v>
      </c>
      <c r="AK124" s="48">
        <v>0</v>
      </c>
      <c r="AL124" s="48">
        <v>0</v>
      </c>
      <c r="AM124" s="48">
        <v>0</v>
      </c>
      <c r="AN124" s="50">
        <v>0</v>
      </c>
      <c r="AO124" s="42">
        <v>0</v>
      </c>
      <c r="AP124" s="61">
        <f t="shared" si="7"/>
        <v>0</v>
      </c>
      <c r="AQ124" s="59">
        <v>0</v>
      </c>
      <c r="AR124" s="51">
        <v>0</v>
      </c>
      <c r="AS124" s="52">
        <v>0</v>
      </c>
      <c r="AT124" s="40">
        <v>0</v>
      </c>
    </row>
    <row r="125" spans="1:46" ht="12.75" customHeight="1" x14ac:dyDescent="0.25">
      <c r="A125" s="4" t="s">
        <v>12</v>
      </c>
      <c r="B125" s="4" t="s">
        <v>12</v>
      </c>
      <c r="C125" s="8">
        <v>205</v>
      </c>
      <c r="D125" s="4" t="s">
        <v>300</v>
      </c>
      <c r="E125" s="5" t="s">
        <v>347</v>
      </c>
      <c r="F125" s="5" t="s">
        <v>9</v>
      </c>
      <c r="G125" s="6" t="s">
        <v>348</v>
      </c>
      <c r="H125" s="36">
        <v>310051</v>
      </c>
      <c r="I125" s="38">
        <v>121054</v>
      </c>
      <c r="J125" s="34">
        <f t="shared" si="8"/>
        <v>10442</v>
      </c>
      <c r="K125" s="44">
        <v>0</v>
      </c>
      <c r="L125" s="45">
        <v>0</v>
      </c>
      <c r="M125" s="45">
        <v>1830</v>
      </c>
      <c r="N125" s="45">
        <v>0</v>
      </c>
      <c r="O125" s="45">
        <v>0</v>
      </c>
      <c r="P125" s="45">
        <v>0</v>
      </c>
      <c r="Q125" s="45">
        <v>1018</v>
      </c>
      <c r="R125" s="45">
        <v>6778</v>
      </c>
      <c r="S125" s="45">
        <v>0</v>
      </c>
      <c r="T125" s="45">
        <v>0</v>
      </c>
      <c r="U125" s="45">
        <v>816</v>
      </c>
      <c r="V125" s="45">
        <v>0</v>
      </c>
      <c r="W125" s="45">
        <v>0</v>
      </c>
      <c r="X125" s="46">
        <v>0</v>
      </c>
      <c r="Y125" s="43">
        <f t="shared" si="5"/>
        <v>0</v>
      </c>
      <c r="Z125" s="53">
        <v>0</v>
      </c>
      <c r="AA125" s="54">
        <v>0</v>
      </c>
      <c r="AB125" s="55">
        <v>0</v>
      </c>
      <c r="AC125" s="56">
        <v>0</v>
      </c>
      <c r="AD125" s="57">
        <v>0</v>
      </c>
      <c r="AE125" s="29">
        <f t="shared" si="6"/>
        <v>0</v>
      </c>
      <c r="AF125" s="47">
        <v>0</v>
      </c>
      <c r="AG125" s="48">
        <v>0</v>
      </c>
      <c r="AH125" s="48">
        <v>0</v>
      </c>
      <c r="AI125" s="48">
        <v>0</v>
      </c>
      <c r="AJ125" s="49">
        <v>0</v>
      </c>
      <c r="AK125" s="48">
        <v>0</v>
      </c>
      <c r="AL125" s="48">
        <v>0</v>
      </c>
      <c r="AM125" s="48">
        <v>0</v>
      </c>
      <c r="AN125" s="50">
        <v>0</v>
      </c>
      <c r="AO125" s="42">
        <v>0</v>
      </c>
      <c r="AP125" s="61">
        <f t="shared" si="7"/>
        <v>0</v>
      </c>
      <c r="AQ125" s="59">
        <v>0</v>
      </c>
      <c r="AR125" s="51">
        <v>0</v>
      </c>
      <c r="AS125" s="52">
        <v>0</v>
      </c>
      <c r="AT125" s="40">
        <v>0</v>
      </c>
    </row>
    <row r="126" spans="1:46" ht="12.75" customHeight="1" x14ac:dyDescent="0.25">
      <c r="A126" s="4" t="s">
        <v>12</v>
      </c>
      <c r="B126" s="4" t="s">
        <v>12</v>
      </c>
      <c r="C126" s="8">
        <v>205</v>
      </c>
      <c r="D126" s="4" t="s">
        <v>300</v>
      </c>
      <c r="E126" s="5" t="s">
        <v>349</v>
      </c>
      <c r="F126" s="5" t="s">
        <v>9</v>
      </c>
      <c r="G126" s="6" t="s">
        <v>350</v>
      </c>
      <c r="H126" s="36">
        <v>310069</v>
      </c>
      <c r="I126" s="38">
        <v>943855</v>
      </c>
      <c r="J126" s="34">
        <f t="shared" si="8"/>
        <v>58870</v>
      </c>
      <c r="K126" s="44">
        <v>4944</v>
      </c>
      <c r="L126" s="45">
        <v>94</v>
      </c>
      <c r="M126" s="45">
        <v>4188</v>
      </c>
      <c r="N126" s="45">
        <v>0</v>
      </c>
      <c r="O126" s="45">
        <v>0</v>
      </c>
      <c r="P126" s="45">
        <v>0</v>
      </c>
      <c r="Q126" s="45">
        <v>9018</v>
      </c>
      <c r="R126" s="45">
        <v>28020</v>
      </c>
      <c r="S126" s="45">
        <v>900</v>
      </c>
      <c r="T126" s="45">
        <v>0</v>
      </c>
      <c r="U126" s="45">
        <v>7818</v>
      </c>
      <c r="V126" s="45">
        <v>0</v>
      </c>
      <c r="W126" s="45">
        <v>0</v>
      </c>
      <c r="X126" s="46">
        <v>3888</v>
      </c>
      <c r="Y126" s="43">
        <f t="shared" si="5"/>
        <v>0</v>
      </c>
      <c r="Z126" s="53">
        <v>0</v>
      </c>
      <c r="AA126" s="54">
        <v>0</v>
      </c>
      <c r="AB126" s="55">
        <v>0</v>
      </c>
      <c r="AC126" s="56">
        <v>5058</v>
      </c>
      <c r="AD126" s="57">
        <v>25577</v>
      </c>
      <c r="AE126" s="29">
        <f t="shared" si="6"/>
        <v>8072</v>
      </c>
      <c r="AF126" s="47">
        <v>0</v>
      </c>
      <c r="AG126" s="48">
        <v>131</v>
      </c>
      <c r="AH126" s="48">
        <v>0</v>
      </c>
      <c r="AI126" s="48">
        <v>0</v>
      </c>
      <c r="AJ126" s="49">
        <v>0</v>
      </c>
      <c r="AK126" s="48">
        <v>7851</v>
      </c>
      <c r="AL126" s="48">
        <v>0</v>
      </c>
      <c r="AM126" s="48">
        <v>0</v>
      </c>
      <c r="AN126" s="50">
        <v>0</v>
      </c>
      <c r="AO126" s="42">
        <v>90</v>
      </c>
      <c r="AP126" s="61">
        <f t="shared" si="7"/>
        <v>0</v>
      </c>
      <c r="AQ126" s="59">
        <v>0</v>
      </c>
      <c r="AR126" s="51">
        <v>0</v>
      </c>
      <c r="AS126" s="52">
        <v>0</v>
      </c>
      <c r="AT126" s="40">
        <v>0</v>
      </c>
    </row>
    <row r="127" spans="1:46" ht="12.75" customHeight="1" x14ac:dyDescent="0.25">
      <c r="A127" s="4" t="s">
        <v>12</v>
      </c>
      <c r="B127" s="4" t="s">
        <v>12</v>
      </c>
      <c r="C127" s="8">
        <v>205</v>
      </c>
      <c r="D127" s="4" t="s">
        <v>300</v>
      </c>
      <c r="E127" s="5" t="s">
        <v>351</v>
      </c>
      <c r="F127" s="5" t="s">
        <v>9</v>
      </c>
      <c r="G127" s="6" t="s">
        <v>352</v>
      </c>
      <c r="H127" s="36">
        <v>310077</v>
      </c>
      <c r="I127" s="38">
        <v>514382</v>
      </c>
      <c r="J127" s="34">
        <f t="shared" si="8"/>
        <v>38389</v>
      </c>
      <c r="K127" s="44">
        <v>1290</v>
      </c>
      <c r="L127" s="45">
        <v>507</v>
      </c>
      <c r="M127" s="45">
        <v>18567</v>
      </c>
      <c r="N127" s="45">
        <v>0</v>
      </c>
      <c r="O127" s="45">
        <v>0</v>
      </c>
      <c r="P127" s="45">
        <v>0</v>
      </c>
      <c r="Q127" s="45">
        <v>4947</v>
      </c>
      <c r="R127" s="45">
        <v>7741</v>
      </c>
      <c r="S127" s="45">
        <v>2550</v>
      </c>
      <c r="T127" s="45">
        <v>0</v>
      </c>
      <c r="U127" s="45">
        <v>2787</v>
      </c>
      <c r="V127" s="45">
        <v>0</v>
      </c>
      <c r="W127" s="45">
        <v>0</v>
      </c>
      <c r="X127" s="46">
        <v>0</v>
      </c>
      <c r="Y127" s="43">
        <f t="shared" si="5"/>
        <v>0</v>
      </c>
      <c r="Z127" s="53">
        <v>0</v>
      </c>
      <c r="AA127" s="54">
        <v>0</v>
      </c>
      <c r="AB127" s="55">
        <v>0</v>
      </c>
      <c r="AC127" s="56">
        <v>2446</v>
      </c>
      <c r="AD127" s="57">
        <v>9155</v>
      </c>
      <c r="AE127" s="29">
        <f t="shared" si="6"/>
        <v>3415</v>
      </c>
      <c r="AF127" s="47">
        <v>0</v>
      </c>
      <c r="AG127" s="48">
        <v>79</v>
      </c>
      <c r="AH127" s="48">
        <v>0</v>
      </c>
      <c r="AI127" s="48">
        <v>0</v>
      </c>
      <c r="AJ127" s="49">
        <v>0</v>
      </c>
      <c r="AK127" s="48">
        <v>1245</v>
      </c>
      <c r="AL127" s="48">
        <v>2091</v>
      </c>
      <c r="AM127" s="48">
        <v>0</v>
      </c>
      <c r="AN127" s="50">
        <v>0</v>
      </c>
      <c r="AO127" s="42">
        <v>0</v>
      </c>
      <c r="AP127" s="61">
        <f t="shared" si="7"/>
        <v>0</v>
      </c>
      <c r="AQ127" s="59">
        <v>0</v>
      </c>
      <c r="AR127" s="51">
        <v>0</v>
      </c>
      <c r="AS127" s="52">
        <v>0</v>
      </c>
      <c r="AT127" s="40">
        <v>0</v>
      </c>
    </row>
    <row r="128" spans="1:46" ht="12.75" customHeight="1" x14ac:dyDescent="0.25">
      <c r="A128" s="4" t="s">
        <v>12</v>
      </c>
      <c r="B128" s="4" t="s">
        <v>12</v>
      </c>
      <c r="C128" s="8">
        <v>206</v>
      </c>
      <c r="D128" s="4" t="s">
        <v>357</v>
      </c>
      <c r="E128" s="5" t="s">
        <v>390</v>
      </c>
      <c r="F128" s="5" t="s">
        <v>9</v>
      </c>
      <c r="G128" s="6" t="s">
        <v>391</v>
      </c>
      <c r="H128" s="36">
        <v>310107</v>
      </c>
      <c r="I128" s="38">
        <v>413500</v>
      </c>
      <c r="J128" s="34">
        <f t="shared" si="8"/>
        <v>14356</v>
      </c>
      <c r="K128" s="44">
        <v>0</v>
      </c>
      <c r="L128" s="45">
        <v>1900</v>
      </c>
      <c r="M128" s="45">
        <v>0</v>
      </c>
      <c r="N128" s="45">
        <v>0</v>
      </c>
      <c r="O128" s="45">
        <v>0</v>
      </c>
      <c r="P128" s="45">
        <v>0</v>
      </c>
      <c r="Q128" s="45">
        <v>3290</v>
      </c>
      <c r="R128" s="45">
        <v>7048</v>
      </c>
      <c r="S128" s="45">
        <v>0</v>
      </c>
      <c r="T128" s="45">
        <v>0</v>
      </c>
      <c r="U128" s="45">
        <v>2118</v>
      </c>
      <c r="V128" s="45">
        <v>0</v>
      </c>
      <c r="W128" s="45">
        <v>0</v>
      </c>
      <c r="X128" s="46">
        <v>0</v>
      </c>
      <c r="Y128" s="43">
        <f t="shared" si="5"/>
        <v>0</v>
      </c>
      <c r="Z128" s="53">
        <v>0</v>
      </c>
      <c r="AA128" s="54">
        <v>0</v>
      </c>
      <c r="AB128" s="55">
        <v>0</v>
      </c>
      <c r="AC128" s="56">
        <v>1947</v>
      </c>
      <c r="AD128" s="57">
        <v>4700</v>
      </c>
      <c r="AE128" s="29">
        <f t="shared" si="6"/>
        <v>225</v>
      </c>
      <c r="AF128" s="47">
        <v>0</v>
      </c>
      <c r="AG128" s="48">
        <v>225</v>
      </c>
      <c r="AH128" s="48">
        <v>0</v>
      </c>
      <c r="AI128" s="48">
        <v>0</v>
      </c>
      <c r="AJ128" s="49">
        <v>0</v>
      </c>
      <c r="AK128" s="48">
        <v>0</v>
      </c>
      <c r="AL128" s="48">
        <v>0</v>
      </c>
      <c r="AM128" s="48">
        <v>0</v>
      </c>
      <c r="AN128" s="50">
        <v>0</v>
      </c>
      <c r="AO128" s="42">
        <v>0</v>
      </c>
      <c r="AP128" s="61">
        <f t="shared" si="7"/>
        <v>0</v>
      </c>
      <c r="AQ128" s="59">
        <v>0</v>
      </c>
      <c r="AR128" s="51">
        <v>0</v>
      </c>
      <c r="AS128" s="52">
        <v>0</v>
      </c>
      <c r="AT128" s="40">
        <v>0</v>
      </c>
    </row>
    <row r="129" spans="1:46" ht="12.75" customHeight="1" x14ac:dyDescent="0.25">
      <c r="A129" s="4" t="s">
        <v>12</v>
      </c>
      <c r="B129" s="4" t="s">
        <v>12</v>
      </c>
      <c r="C129" s="8">
        <v>206</v>
      </c>
      <c r="D129" s="4" t="s">
        <v>357</v>
      </c>
      <c r="E129" s="5" t="s">
        <v>392</v>
      </c>
      <c r="F129" s="5" t="s">
        <v>9</v>
      </c>
      <c r="G129" s="6" t="s">
        <v>393</v>
      </c>
      <c r="H129" s="36">
        <v>310131</v>
      </c>
      <c r="I129" s="38">
        <v>108322</v>
      </c>
      <c r="J129" s="34">
        <f t="shared" si="8"/>
        <v>37444</v>
      </c>
      <c r="K129" s="44">
        <v>0</v>
      </c>
      <c r="L129" s="45">
        <v>0</v>
      </c>
      <c r="M129" s="45">
        <v>24756</v>
      </c>
      <c r="N129" s="45">
        <v>0</v>
      </c>
      <c r="O129" s="45">
        <v>0</v>
      </c>
      <c r="P129" s="45">
        <v>0</v>
      </c>
      <c r="Q129" s="45">
        <v>1018</v>
      </c>
      <c r="R129" s="45">
        <v>8546</v>
      </c>
      <c r="S129" s="45">
        <v>0</v>
      </c>
      <c r="T129" s="45">
        <v>0</v>
      </c>
      <c r="U129" s="45">
        <v>624</v>
      </c>
      <c r="V129" s="45">
        <v>0</v>
      </c>
      <c r="W129" s="45">
        <v>2500</v>
      </c>
      <c r="X129" s="46">
        <v>0</v>
      </c>
      <c r="Y129" s="43">
        <f t="shared" si="5"/>
        <v>0</v>
      </c>
      <c r="Z129" s="53">
        <v>0</v>
      </c>
      <c r="AA129" s="54">
        <v>0</v>
      </c>
      <c r="AB129" s="55">
        <v>0</v>
      </c>
      <c r="AC129" s="56">
        <v>9828</v>
      </c>
      <c r="AD129" s="57">
        <v>0</v>
      </c>
      <c r="AE129" s="29">
        <f t="shared" si="6"/>
        <v>0</v>
      </c>
      <c r="AF129" s="47">
        <v>0</v>
      </c>
      <c r="AG129" s="48">
        <v>0</v>
      </c>
      <c r="AH129" s="48">
        <v>0</v>
      </c>
      <c r="AI129" s="48">
        <v>0</v>
      </c>
      <c r="AJ129" s="49">
        <v>0</v>
      </c>
      <c r="AK129" s="48">
        <v>0</v>
      </c>
      <c r="AL129" s="48">
        <v>0</v>
      </c>
      <c r="AM129" s="48">
        <v>0</v>
      </c>
      <c r="AN129" s="50">
        <v>0</v>
      </c>
      <c r="AO129" s="42">
        <v>0</v>
      </c>
      <c r="AP129" s="61">
        <f t="shared" si="7"/>
        <v>0</v>
      </c>
      <c r="AQ129" s="59">
        <v>0</v>
      </c>
      <c r="AR129" s="51">
        <v>0</v>
      </c>
      <c r="AS129" s="52">
        <v>0</v>
      </c>
      <c r="AT129" s="40">
        <v>0</v>
      </c>
    </row>
    <row r="130" spans="1:46" ht="12.75" customHeight="1" x14ac:dyDescent="0.25">
      <c r="A130" s="4" t="s">
        <v>12</v>
      </c>
      <c r="B130" s="4" t="s">
        <v>12</v>
      </c>
      <c r="C130" s="8">
        <v>207</v>
      </c>
      <c r="D130" s="4" t="s">
        <v>394</v>
      </c>
      <c r="E130" s="5" t="s">
        <v>395</v>
      </c>
      <c r="F130" s="5" t="s">
        <v>9</v>
      </c>
      <c r="G130" s="6" t="s">
        <v>396</v>
      </c>
      <c r="H130" s="36">
        <v>313114</v>
      </c>
      <c r="I130" s="38">
        <v>10923914</v>
      </c>
      <c r="J130" s="34">
        <f t="shared" si="8"/>
        <v>1309002</v>
      </c>
      <c r="K130" s="44">
        <v>34303</v>
      </c>
      <c r="L130" s="45">
        <v>760</v>
      </c>
      <c r="M130" s="45">
        <v>303612</v>
      </c>
      <c r="N130" s="45">
        <v>1200</v>
      </c>
      <c r="O130" s="45">
        <v>0</v>
      </c>
      <c r="P130" s="45">
        <v>0</v>
      </c>
      <c r="Q130" s="45">
        <v>117798</v>
      </c>
      <c r="R130" s="45">
        <v>368234</v>
      </c>
      <c r="S130" s="45">
        <v>8750</v>
      </c>
      <c r="T130" s="45">
        <v>0</v>
      </c>
      <c r="U130" s="45">
        <v>83508</v>
      </c>
      <c r="V130" s="45">
        <v>33300</v>
      </c>
      <c r="W130" s="45">
        <v>19100</v>
      </c>
      <c r="X130" s="46">
        <v>338437</v>
      </c>
      <c r="Y130" s="43">
        <f t="shared" ref="Y130:Y193" si="9">Z130+AA130+AB130</f>
        <v>0</v>
      </c>
      <c r="Z130" s="53">
        <v>0</v>
      </c>
      <c r="AA130" s="54">
        <v>0</v>
      </c>
      <c r="AB130" s="55">
        <v>0</v>
      </c>
      <c r="AC130" s="56">
        <v>99632</v>
      </c>
      <c r="AD130" s="57">
        <v>0</v>
      </c>
      <c r="AE130" s="29">
        <f t="shared" ref="AE130:AE193" si="10">AF130+AG130+AH130+AI130+AJ130+AK130+AL130+AM130+AN130+AO130</f>
        <v>45000</v>
      </c>
      <c r="AF130" s="47">
        <v>0</v>
      </c>
      <c r="AG130" s="48">
        <v>0</v>
      </c>
      <c r="AH130" s="48">
        <v>0</v>
      </c>
      <c r="AI130" s="48">
        <v>0</v>
      </c>
      <c r="AJ130" s="49">
        <v>5000</v>
      </c>
      <c r="AK130" s="48">
        <v>0</v>
      </c>
      <c r="AL130" s="48">
        <v>0</v>
      </c>
      <c r="AM130" s="48">
        <v>0</v>
      </c>
      <c r="AN130" s="50">
        <v>0</v>
      </c>
      <c r="AO130" s="42">
        <v>40000</v>
      </c>
      <c r="AP130" s="61">
        <f t="shared" ref="AP130:AP193" si="11">AQ130+AR130+AS130</f>
        <v>0</v>
      </c>
      <c r="AQ130" s="59">
        <v>0</v>
      </c>
      <c r="AR130" s="51">
        <v>0</v>
      </c>
      <c r="AS130" s="52">
        <v>0</v>
      </c>
      <c r="AT130" s="40">
        <v>0</v>
      </c>
    </row>
    <row r="131" spans="1:46" ht="12.75" customHeight="1" x14ac:dyDescent="0.25">
      <c r="A131" s="4" t="s">
        <v>12</v>
      </c>
      <c r="B131" s="4" t="s">
        <v>12</v>
      </c>
      <c r="C131" s="8">
        <v>207</v>
      </c>
      <c r="D131" s="4" t="s">
        <v>394</v>
      </c>
      <c r="E131" s="5" t="s">
        <v>397</v>
      </c>
      <c r="F131" s="5" t="s">
        <v>9</v>
      </c>
      <c r="G131" s="6" t="s">
        <v>398</v>
      </c>
      <c r="H131" s="36">
        <v>312258</v>
      </c>
      <c r="I131" s="38">
        <v>0</v>
      </c>
      <c r="J131" s="34">
        <f t="shared" si="8"/>
        <v>4796</v>
      </c>
      <c r="K131" s="44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4796</v>
      </c>
      <c r="S131" s="45">
        <v>0</v>
      </c>
      <c r="T131" s="45">
        <v>0</v>
      </c>
      <c r="U131" s="45">
        <v>0</v>
      </c>
      <c r="V131" s="45">
        <v>0</v>
      </c>
      <c r="W131" s="45">
        <v>0</v>
      </c>
      <c r="X131" s="46">
        <v>0</v>
      </c>
      <c r="Y131" s="43">
        <f t="shared" si="9"/>
        <v>0</v>
      </c>
      <c r="Z131" s="53">
        <v>0</v>
      </c>
      <c r="AA131" s="54">
        <v>0</v>
      </c>
      <c r="AB131" s="55">
        <v>0</v>
      </c>
      <c r="AC131" s="56">
        <v>0</v>
      </c>
      <c r="AD131" s="57">
        <v>0</v>
      </c>
      <c r="AE131" s="29">
        <f t="shared" si="10"/>
        <v>0</v>
      </c>
      <c r="AF131" s="47">
        <v>0</v>
      </c>
      <c r="AG131" s="48">
        <v>0</v>
      </c>
      <c r="AH131" s="48">
        <v>0</v>
      </c>
      <c r="AI131" s="48">
        <v>0</v>
      </c>
      <c r="AJ131" s="49">
        <v>0</v>
      </c>
      <c r="AK131" s="48">
        <v>0</v>
      </c>
      <c r="AL131" s="48">
        <v>0</v>
      </c>
      <c r="AM131" s="48">
        <v>0</v>
      </c>
      <c r="AN131" s="50">
        <v>0</v>
      </c>
      <c r="AO131" s="42">
        <v>0</v>
      </c>
      <c r="AP131" s="61">
        <f t="shared" si="11"/>
        <v>0</v>
      </c>
      <c r="AQ131" s="59">
        <v>0</v>
      </c>
      <c r="AR131" s="51">
        <v>0</v>
      </c>
      <c r="AS131" s="52">
        <v>0</v>
      </c>
      <c r="AT131" s="40">
        <v>0</v>
      </c>
    </row>
    <row r="132" spans="1:46" ht="12.75" customHeight="1" x14ac:dyDescent="0.25">
      <c r="A132" s="4" t="s">
        <v>12</v>
      </c>
      <c r="B132" s="4" t="s">
        <v>12</v>
      </c>
      <c r="C132" s="8">
        <v>207</v>
      </c>
      <c r="D132" s="4" t="s">
        <v>394</v>
      </c>
      <c r="E132" s="5" t="s">
        <v>399</v>
      </c>
      <c r="F132" s="5" t="s">
        <v>9</v>
      </c>
      <c r="G132" s="6" t="s">
        <v>400</v>
      </c>
      <c r="H132" s="36">
        <v>312266</v>
      </c>
      <c r="I132" s="38">
        <v>231021</v>
      </c>
      <c r="J132" s="34">
        <f t="shared" si="8"/>
        <v>26801</v>
      </c>
      <c r="K132" s="44">
        <v>0</v>
      </c>
      <c r="L132" s="45">
        <v>1933</v>
      </c>
      <c r="M132" s="45">
        <v>9902</v>
      </c>
      <c r="N132" s="45">
        <v>0</v>
      </c>
      <c r="O132" s="45">
        <v>0</v>
      </c>
      <c r="P132" s="45">
        <v>0</v>
      </c>
      <c r="Q132" s="45">
        <v>2470</v>
      </c>
      <c r="R132" s="45">
        <v>10794</v>
      </c>
      <c r="S132" s="45">
        <v>150</v>
      </c>
      <c r="T132" s="45">
        <v>0</v>
      </c>
      <c r="U132" s="45">
        <v>1552</v>
      </c>
      <c r="V132" s="45">
        <v>0</v>
      </c>
      <c r="W132" s="45">
        <v>0</v>
      </c>
      <c r="X132" s="46">
        <v>0</v>
      </c>
      <c r="Y132" s="43">
        <f t="shared" si="9"/>
        <v>0</v>
      </c>
      <c r="Z132" s="53">
        <v>0</v>
      </c>
      <c r="AA132" s="54">
        <v>0</v>
      </c>
      <c r="AB132" s="55">
        <v>0</v>
      </c>
      <c r="AC132" s="56">
        <v>0</v>
      </c>
      <c r="AD132" s="57">
        <v>22400</v>
      </c>
      <c r="AE132" s="29">
        <f t="shared" si="10"/>
        <v>247</v>
      </c>
      <c r="AF132" s="47">
        <v>0</v>
      </c>
      <c r="AG132" s="48">
        <v>247</v>
      </c>
      <c r="AH132" s="48">
        <v>0</v>
      </c>
      <c r="AI132" s="48">
        <v>0</v>
      </c>
      <c r="AJ132" s="49">
        <v>0</v>
      </c>
      <c r="AK132" s="48">
        <v>0</v>
      </c>
      <c r="AL132" s="48">
        <v>0</v>
      </c>
      <c r="AM132" s="48">
        <v>0</v>
      </c>
      <c r="AN132" s="50">
        <v>0</v>
      </c>
      <c r="AO132" s="42">
        <v>0</v>
      </c>
      <c r="AP132" s="61">
        <f t="shared" si="11"/>
        <v>0</v>
      </c>
      <c r="AQ132" s="59">
        <v>0</v>
      </c>
      <c r="AR132" s="51">
        <v>0</v>
      </c>
      <c r="AS132" s="52">
        <v>0</v>
      </c>
      <c r="AT132" s="40">
        <v>0</v>
      </c>
    </row>
    <row r="133" spans="1:46" ht="12.75" customHeight="1" x14ac:dyDescent="0.25">
      <c r="A133" s="4" t="s">
        <v>12</v>
      </c>
      <c r="B133" s="4" t="s">
        <v>12</v>
      </c>
      <c r="C133" s="8">
        <v>203</v>
      </c>
      <c r="D133" s="4" t="s">
        <v>204</v>
      </c>
      <c r="E133" s="5" t="s">
        <v>205</v>
      </c>
      <c r="F133" s="5" t="s">
        <v>9</v>
      </c>
      <c r="G133" s="6" t="s">
        <v>206</v>
      </c>
      <c r="H133" s="36">
        <v>312274</v>
      </c>
      <c r="I133" s="38">
        <v>427740</v>
      </c>
      <c r="J133" s="34">
        <f t="shared" si="8"/>
        <v>30540</v>
      </c>
      <c r="K133" s="44">
        <v>4301</v>
      </c>
      <c r="L133" s="45">
        <v>0</v>
      </c>
      <c r="M133" s="45">
        <v>2971</v>
      </c>
      <c r="N133" s="45">
        <v>0</v>
      </c>
      <c r="O133" s="45">
        <v>0</v>
      </c>
      <c r="P133" s="45">
        <v>0</v>
      </c>
      <c r="Q133" s="45">
        <v>3661</v>
      </c>
      <c r="R133" s="45">
        <v>4713</v>
      </c>
      <c r="S133" s="45">
        <v>50</v>
      </c>
      <c r="T133" s="45">
        <v>0</v>
      </c>
      <c r="U133" s="45">
        <v>2166</v>
      </c>
      <c r="V133" s="45">
        <v>0</v>
      </c>
      <c r="W133" s="45">
        <v>4100</v>
      </c>
      <c r="X133" s="46">
        <v>8578</v>
      </c>
      <c r="Y133" s="43">
        <f t="shared" si="9"/>
        <v>0</v>
      </c>
      <c r="Z133" s="53">
        <v>0</v>
      </c>
      <c r="AA133" s="54">
        <v>0</v>
      </c>
      <c r="AB133" s="55">
        <v>0</v>
      </c>
      <c r="AC133" s="56">
        <v>1980</v>
      </c>
      <c r="AD133" s="57">
        <v>0</v>
      </c>
      <c r="AE133" s="29">
        <f t="shared" si="10"/>
        <v>500</v>
      </c>
      <c r="AF133" s="47">
        <v>0</v>
      </c>
      <c r="AG133" s="48">
        <v>0</v>
      </c>
      <c r="AH133" s="48">
        <v>0</v>
      </c>
      <c r="AI133" s="48">
        <v>0</v>
      </c>
      <c r="AJ133" s="49">
        <v>500</v>
      </c>
      <c r="AK133" s="48">
        <v>0</v>
      </c>
      <c r="AL133" s="48">
        <v>0</v>
      </c>
      <c r="AM133" s="48">
        <v>0</v>
      </c>
      <c r="AN133" s="50">
        <v>0</v>
      </c>
      <c r="AO133" s="42">
        <v>0</v>
      </c>
      <c r="AP133" s="61">
        <f t="shared" si="11"/>
        <v>79884</v>
      </c>
      <c r="AQ133" s="59">
        <v>0</v>
      </c>
      <c r="AR133" s="51">
        <v>79884</v>
      </c>
      <c r="AS133" s="52">
        <v>0</v>
      </c>
      <c r="AT133" s="40">
        <v>0</v>
      </c>
    </row>
    <row r="134" spans="1:46" ht="12.75" customHeight="1" x14ac:dyDescent="0.25">
      <c r="A134" s="4" t="s">
        <v>12</v>
      </c>
      <c r="B134" s="4" t="s">
        <v>12</v>
      </c>
      <c r="C134" s="8">
        <v>207</v>
      </c>
      <c r="D134" s="4" t="s">
        <v>394</v>
      </c>
      <c r="E134" s="5" t="s">
        <v>401</v>
      </c>
      <c r="F134" s="5" t="s">
        <v>9</v>
      </c>
      <c r="G134" s="6" t="s">
        <v>402</v>
      </c>
      <c r="H134" s="36">
        <v>312282</v>
      </c>
      <c r="I134" s="38">
        <v>560565</v>
      </c>
      <c r="J134" s="34">
        <f t="shared" si="8"/>
        <v>36760</v>
      </c>
      <c r="K134" s="44">
        <v>0</v>
      </c>
      <c r="L134" s="45">
        <v>1707</v>
      </c>
      <c r="M134" s="45">
        <v>12378</v>
      </c>
      <c r="N134" s="45">
        <v>0</v>
      </c>
      <c r="O134" s="45">
        <v>0</v>
      </c>
      <c r="P134" s="45">
        <v>0</v>
      </c>
      <c r="Q134" s="45">
        <v>5120</v>
      </c>
      <c r="R134" s="45">
        <v>12963</v>
      </c>
      <c r="S134" s="45">
        <v>0</v>
      </c>
      <c r="T134" s="45">
        <v>0</v>
      </c>
      <c r="U134" s="45">
        <v>4592</v>
      </c>
      <c r="V134" s="45">
        <v>0</v>
      </c>
      <c r="W134" s="45">
        <v>0</v>
      </c>
      <c r="X134" s="46">
        <v>0</v>
      </c>
      <c r="Y134" s="43">
        <f t="shared" si="9"/>
        <v>0</v>
      </c>
      <c r="Z134" s="53">
        <v>0</v>
      </c>
      <c r="AA134" s="54">
        <v>0</v>
      </c>
      <c r="AB134" s="55">
        <v>0</v>
      </c>
      <c r="AC134" s="56">
        <v>0</v>
      </c>
      <c r="AD134" s="57">
        <v>6800</v>
      </c>
      <c r="AE134" s="29">
        <f t="shared" si="10"/>
        <v>1962</v>
      </c>
      <c r="AF134" s="47">
        <v>0</v>
      </c>
      <c r="AG134" s="48">
        <v>848</v>
      </c>
      <c r="AH134" s="48">
        <v>0</v>
      </c>
      <c r="AI134" s="48">
        <v>0</v>
      </c>
      <c r="AJ134" s="49">
        <v>0</v>
      </c>
      <c r="AK134" s="48">
        <v>0</v>
      </c>
      <c r="AL134" s="48">
        <v>0</v>
      </c>
      <c r="AM134" s="48">
        <v>0</v>
      </c>
      <c r="AN134" s="50">
        <v>0</v>
      </c>
      <c r="AO134" s="42">
        <v>1114</v>
      </c>
      <c r="AP134" s="61">
        <f t="shared" si="11"/>
        <v>58000</v>
      </c>
      <c r="AQ134" s="59">
        <v>0</v>
      </c>
      <c r="AR134" s="51">
        <v>58000</v>
      </c>
      <c r="AS134" s="52">
        <v>0</v>
      </c>
      <c r="AT134" s="40">
        <v>0</v>
      </c>
    </row>
    <row r="135" spans="1:46" ht="12.75" customHeight="1" x14ac:dyDescent="0.25">
      <c r="A135" s="4" t="s">
        <v>12</v>
      </c>
      <c r="B135" s="4" t="s">
        <v>12</v>
      </c>
      <c r="C135" s="8">
        <v>207</v>
      </c>
      <c r="D135" s="4" t="s">
        <v>394</v>
      </c>
      <c r="E135" s="5" t="s">
        <v>403</v>
      </c>
      <c r="F135" s="5" t="s">
        <v>9</v>
      </c>
      <c r="G135" s="6" t="s">
        <v>404</v>
      </c>
      <c r="H135" s="36">
        <v>312291</v>
      </c>
      <c r="I135" s="38">
        <v>0</v>
      </c>
      <c r="J135" s="34">
        <f t="shared" si="8"/>
        <v>1821</v>
      </c>
      <c r="K135" s="44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45">
        <v>0</v>
      </c>
      <c r="R135" s="45">
        <v>1821</v>
      </c>
      <c r="S135" s="45">
        <v>0</v>
      </c>
      <c r="T135" s="45">
        <v>0</v>
      </c>
      <c r="U135" s="45">
        <v>0</v>
      </c>
      <c r="V135" s="45">
        <v>0</v>
      </c>
      <c r="W135" s="45">
        <v>0</v>
      </c>
      <c r="X135" s="46">
        <v>0</v>
      </c>
      <c r="Y135" s="43">
        <f t="shared" si="9"/>
        <v>0</v>
      </c>
      <c r="Z135" s="53">
        <v>0</v>
      </c>
      <c r="AA135" s="54">
        <v>0</v>
      </c>
      <c r="AB135" s="55">
        <v>0</v>
      </c>
      <c r="AC135" s="56">
        <v>0</v>
      </c>
      <c r="AD135" s="57">
        <v>0</v>
      </c>
      <c r="AE135" s="29">
        <f t="shared" si="10"/>
        <v>0</v>
      </c>
      <c r="AF135" s="47">
        <v>0</v>
      </c>
      <c r="AG135" s="48">
        <v>0</v>
      </c>
      <c r="AH135" s="48">
        <v>0</v>
      </c>
      <c r="AI135" s="48">
        <v>0</v>
      </c>
      <c r="AJ135" s="49">
        <v>0</v>
      </c>
      <c r="AK135" s="48">
        <v>0</v>
      </c>
      <c r="AL135" s="48">
        <v>0</v>
      </c>
      <c r="AM135" s="48">
        <v>0</v>
      </c>
      <c r="AN135" s="50">
        <v>0</v>
      </c>
      <c r="AO135" s="42">
        <v>0</v>
      </c>
      <c r="AP135" s="61">
        <f t="shared" si="11"/>
        <v>0</v>
      </c>
      <c r="AQ135" s="59">
        <v>0</v>
      </c>
      <c r="AR135" s="51">
        <v>0</v>
      </c>
      <c r="AS135" s="52">
        <v>0</v>
      </c>
      <c r="AT135" s="40">
        <v>0</v>
      </c>
    </row>
    <row r="136" spans="1:46" ht="12.75" customHeight="1" x14ac:dyDescent="0.25">
      <c r="A136" s="4" t="s">
        <v>12</v>
      </c>
      <c r="B136" s="4" t="s">
        <v>12</v>
      </c>
      <c r="C136" s="8">
        <v>204</v>
      </c>
      <c r="D136" s="4" t="s">
        <v>247</v>
      </c>
      <c r="E136" s="5" t="s">
        <v>248</v>
      </c>
      <c r="F136" s="5" t="s">
        <v>9</v>
      </c>
      <c r="G136" s="6" t="s">
        <v>249</v>
      </c>
      <c r="H136" s="36">
        <v>312304</v>
      </c>
      <c r="I136" s="38">
        <v>0</v>
      </c>
      <c r="J136" s="34">
        <f t="shared" si="8"/>
        <v>5196</v>
      </c>
      <c r="K136" s="44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5196</v>
      </c>
      <c r="S136" s="45">
        <v>0</v>
      </c>
      <c r="T136" s="45">
        <v>0</v>
      </c>
      <c r="U136" s="45">
        <v>0</v>
      </c>
      <c r="V136" s="45">
        <v>0</v>
      </c>
      <c r="W136" s="45">
        <v>0</v>
      </c>
      <c r="X136" s="46">
        <v>0</v>
      </c>
      <c r="Y136" s="43">
        <f t="shared" si="9"/>
        <v>0</v>
      </c>
      <c r="Z136" s="53">
        <v>0</v>
      </c>
      <c r="AA136" s="54">
        <v>0</v>
      </c>
      <c r="AB136" s="55">
        <v>0</v>
      </c>
      <c r="AC136" s="56">
        <v>0</v>
      </c>
      <c r="AD136" s="57">
        <v>0</v>
      </c>
      <c r="AE136" s="29">
        <f t="shared" si="10"/>
        <v>500</v>
      </c>
      <c r="AF136" s="47">
        <v>0</v>
      </c>
      <c r="AG136" s="48">
        <v>0</v>
      </c>
      <c r="AH136" s="48">
        <v>0</v>
      </c>
      <c r="AI136" s="48">
        <v>0</v>
      </c>
      <c r="AJ136" s="49">
        <v>500</v>
      </c>
      <c r="AK136" s="48">
        <v>0</v>
      </c>
      <c r="AL136" s="48">
        <v>0</v>
      </c>
      <c r="AM136" s="48">
        <v>0</v>
      </c>
      <c r="AN136" s="50">
        <v>0</v>
      </c>
      <c r="AO136" s="42">
        <v>0</v>
      </c>
      <c r="AP136" s="61">
        <f t="shared" si="11"/>
        <v>0</v>
      </c>
      <c r="AQ136" s="59">
        <v>0</v>
      </c>
      <c r="AR136" s="51">
        <v>0</v>
      </c>
      <c r="AS136" s="52">
        <v>0</v>
      </c>
      <c r="AT136" s="40">
        <v>0</v>
      </c>
    </row>
    <row r="137" spans="1:46" ht="12.75" customHeight="1" x14ac:dyDescent="0.25">
      <c r="A137" s="4" t="s">
        <v>12</v>
      </c>
      <c r="B137" s="4" t="s">
        <v>12</v>
      </c>
      <c r="C137" s="8">
        <v>207</v>
      </c>
      <c r="D137" s="4" t="s">
        <v>394</v>
      </c>
      <c r="E137" s="5" t="s">
        <v>405</v>
      </c>
      <c r="F137" s="5" t="s">
        <v>9</v>
      </c>
      <c r="G137" s="6" t="s">
        <v>406</v>
      </c>
      <c r="H137" s="36">
        <v>312312</v>
      </c>
      <c r="I137" s="38">
        <v>547469</v>
      </c>
      <c r="J137" s="34">
        <f t="shared" si="8"/>
        <v>75179</v>
      </c>
      <c r="K137" s="44">
        <v>3157</v>
      </c>
      <c r="L137" s="45">
        <v>0</v>
      </c>
      <c r="M137" s="45">
        <v>38991</v>
      </c>
      <c r="N137" s="45">
        <v>0</v>
      </c>
      <c r="O137" s="45">
        <v>0</v>
      </c>
      <c r="P137" s="45">
        <v>0</v>
      </c>
      <c r="Q137" s="45">
        <v>4774</v>
      </c>
      <c r="R137" s="45">
        <v>24270</v>
      </c>
      <c r="S137" s="45">
        <v>0</v>
      </c>
      <c r="T137" s="45">
        <v>0</v>
      </c>
      <c r="U137" s="45">
        <v>3987</v>
      </c>
      <c r="V137" s="45">
        <v>0</v>
      </c>
      <c r="W137" s="45">
        <v>0</v>
      </c>
      <c r="X137" s="46">
        <v>0</v>
      </c>
      <c r="Y137" s="43">
        <f t="shared" si="9"/>
        <v>0</v>
      </c>
      <c r="Z137" s="53">
        <v>0</v>
      </c>
      <c r="AA137" s="54">
        <v>0</v>
      </c>
      <c r="AB137" s="55">
        <v>0</v>
      </c>
      <c r="AC137" s="56">
        <v>3534</v>
      </c>
      <c r="AD137" s="57">
        <v>26861</v>
      </c>
      <c r="AE137" s="29">
        <f t="shared" si="10"/>
        <v>1873</v>
      </c>
      <c r="AF137" s="47">
        <v>0</v>
      </c>
      <c r="AG137" s="48">
        <v>0</v>
      </c>
      <c r="AH137" s="48">
        <v>0</v>
      </c>
      <c r="AI137" s="48">
        <v>0</v>
      </c>
      <c r="AJ137" s="49">
        <v>0</v>
      </c>
      <c r="AK137" s="48">
        <v>1873</v>
      </c>
      <c r="AL137" s="48">
        <v>0</v>
      </c>
      <c r="AM137" s="48">
        <v>0</v>
      </c>
      <c r="AN137" s="50">
        <v>0</v>
      </c>
      <c r="AO137" s="42">
        <v>0</v>
      </c>
      <c r="AP137" s="61">
        <f t="shared" si="11"/>
        <v>0</v>
      </c>
      <c r="AQ137" s="59">
        <v>0</v>
      </c>
      <c r="AR137" s="51">
        <v>0</v>
      </c>
      <c r="AS137" s="52">
        <v>0</v>
      </c>
      <c r="AT137" s="40">
        <v>0</v>
      </c>
    </row>
    <row r="138" spans="1:46" ht="12.75" customHeight="1" x14ac:dyDescent="0.25">
      <c r="A138" s="4" t="s">
        <v>12</v>
      </c>
      <c r="B138" s="4" t="s">
        <v>12</v>
      </c>
      <c r="C138" s="8">
        <v>207</v>
      </c>
      <c r="D138" s="4" t="s">
        <v>394</v>
      </c>
      <c r="E138" s="5" t="s">
        <v>407</v>
      </c>
      <c r="F138" s="5" t="s">
        <v>9</v>
      </c>
      <c r="G138" s="6" t="s">
        <v>408</v>
      </c>
      <c r="H138" s="36">
        <v>312321</v>
      </c>
      <c r="I138" s="38">
        <v>525116</v>
      </c>
      <c r="J138" s="34">
        <f t="shared" si="8"/>
        <v>41640</v>
      </c>
      <c r="K138" s="44">
        <v>0</v>
      </c>
      <c r="L138" s="45">
        <v>0</v>
      </c>
      <c r="M138" s="45">
        <v>19805</v>
      </c>
      <c r="N138" s="45">
        <v>0</v>
      </c>
      <c r="O138" s="45">
        <v>0</v>
      </c>
      <c r="P138" s="45">
        <v>0</v>
      </c>
      <c r="Q138" s="45">
        <v>4979</v>
      </c>
      <c r="R138" s="45">
        <v>11761</v>
      </c>
      <c r="S138" s="45">
        <v>0</v>
      </c>
      <c r="T138" s="45">
        <v>0</v>
      </c>
      <c r="U138" s="45">
        <v>3587</v>
      </c>
      <c r="V138" s="45">
        <v>0</v>
      </c>
      <c r="W138" s="45">
        <v>0</v>
      </c>
      <c r="X138" s="46">
        <v>1508</v>
      </c>
      <c r="Y138" s="43">
        <f t="shared" si="9"/>
        <v>0</v>
      </c>
      <c r="Z138" s="53">
        <v>0</v>
      </c>
      <c r="AA138" s="54">
        <v>0</v>
      </c>
      <c r="AB138" s="55">
        <v>0</v>
      </c>
      <c r="AC138" s="56">
        <v>3015</v>
      </c>
      <c r="AD138" s="57">
        <v>7161</v>
      </c>
      <c r="AE138" s="29">
        <f t="shared" si="10"/>
        <v>1052</v>
      </c>
      <c r="AF138" s="47">
        <v>0</v>
      </c>
      <c r="AG138" s="48">
        <v>0</v>
      </c>
      <c r="AH138" s="48">
        <v>0</v>
      </c>
      <c r="AI138" s="48">
        <v>0</v>
      </c>
      <c r="AJ138" s="49">
        <v>0</v>
      </c>
      <c r="AK138" s="48">
        <v>986</v>
      </c>
      <c r="AL138" s="48">
        <v>0</v>
      </c>
      <c r="AM138" s="48">
        <v>0</v>
      </c>
      <c r="AN138" s="50">
        <v>0</v>
      </c>
      <c r="AO138" s="42">
        <v>66</v>
      </c>
      <c r="AP138" s="61">
        <f t="shared" si="11"/>
        <v>0</v>
      </c>
      <c r="AQ138" s="59">
        <v>0</v>
      </c>
      <c r="AR138" s="51">
        <v>0</v>
      </c>
      <c r="AS138" s="52">
        <v>0</v>
      </c>
      <c r="AT138" s="40">
        <v>0</v>
      </c>
    </row>
    <row r="139" spans="1:46" ht="12.75" customHeight="1" x14ac:dyDescent="0.25">
      <c r="A139" s="4" t="s">
        <v>12</v>
      </c>
      <c r="B139" s="4" t="s">
        <v>12</v>
      </c>
      <c r="C139" s="8">
        <v>207</v>
      </c>
      <c r="D139" s="4" t="s">
        <v>394</v>
      </c>
      <c r="E139" s="5" t="s">
        <v>409</v>
      </c>
      <c r="F139" s="5" t="s">
        <v>9</v>
      </c>
      <c r="G139" s="6" t="s">
        <v>410</v>
      </c>
      <c r="H139" s="36">
        <v>312339</v>
      </c>
      <c r="I139" s="38">
        <v>0</v>
      </c>
      <c r="J139" s="34">
        <f t="shared" si="8"/>
        <v>3376</v>
      </c>
      <c r="K139" s="44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3376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6">
        <v>0</v>
      </c>
      <c r="Y139" s="43">
        <f t="shared" si="9"/>
        <v>0</v>
      </c>
      <c r="Z139" s="53">
        <v>0</v>
      </c>
      <c r="AA139" s="54">
        <v>0</v>
      </c>
      <c r="AB139" s="55">
        <v>0</v>
      </c>
      <c r="AC139" s="56">
        <v>0</v>
      </c>
      <c r="AD139" s="57">
        <v>0</v>
      </c>
      <c r="AE139" s="29">
        <f t="shared" si="10"/>
        <v>0</v>
      </c>
      <c r="AF139" s="47">
        <v>0</v>
      </c>
      <c r="AG139" s="48">
        <v>0</v>
      </c>
      <c r="AH139" s="48">
        <v>0</v>
      </c>
      <c r="AI139" s="48">
        <v>0</v>
      </c>
      <c r="AJ139" s="49">
        <v>0</v>
      </c>
      <c r="AK139" s="48">
        <v>0</v>
      </c>
      <c r="AL139" s="48">
        <v>0</v>
      </c>
      <c r="AM139" s="48">
        <v>0</v>
      </c>
      <c r="AN139" s="50">
        <v>0</v>
      </c>
      <c r="AO139" s="42">
        <v>0</v>
      </c>
      <c r="AP139" s="61">
        <f t="shared" si="11"/>
        <v>0</v>
      </c>
      <c r="AQ139" s="59">
        <v>0</v>
      </c>
      <c r="AR139" s="51">
        <v>0</v>
      </c>
      <c r="AS139" s="52">
        <v>0</v>
      </c>
      <c r="AT139" s="40">
        <v>0</v>
      </c>
    </row>
    <row r="140" spans="1:46" ht="12.75" customHeight="1" x14ac:dyDescent="0.25">
      <c r="A140" s="4" t="s">
        <v>12</v>
      </c>
      <c r="B140" s="4" t="s">
        <v>12</v>
      </c>
      <c r="C140" s="8">
        <v>207</v>
      </c>
      <c r="D140" s="4" t="s">
        <v>394</v>
      </c>
      <c r="E140" s="5" t="s">
        <v>411</v>
      </c>
      <c r="F140" s="5" t="s">
        <v>9</v>
      </c>
      <c r="G140" s="6" t="s">
        <v>412</v>
      </c>
      <c r="H140" s="36">
        <v>312347</v>
      </c>
      <c r="I140" s="38">
        <v>959021</v>
      </c>
      <c r="J140" s="34">
        <f t="shared" si="8"/>
        <v>102677</v>
      </c>
      <c r="K140" s="44">
        <v>1428</v>
      </c>
      <c r="L140" s="45">
        <v>0</v>
      </c>
      <c r="M140" s="45">
        <v>35102</v>
      </c>
      <c r="N140" s="45">
        <v>0</v>
      </c>
      <c r="O140" s="45">
        <v>0</v>
      </c>
      <c r="P140" s="45">
        <v>0</v>
      </c>
      <c r="Q140" s="45">
        <v>12090</v>
      </c>
      <c r="R140" s="45">
        <v>33108</v>
      </c>
      <c r="S140" s="45">
        <v>600</v>
      </c>
      <c r="T140" s="45">
        <v>0</v>
      </c>
      <c r="U140" s="45">
        <v>7537</v>
      </c>
      <c r="V140" s="45">
        <v>0</v>
      </c>
      <c r="W140" s="45">
        <v>4600</v>
      </c>
      <c r="X140" s="46">
        <v>8212</v>
      </c>
      <c r="Y140" s="43">
        <f t="shared" si="9"/>
        <v>0</v>
      </c>
      <c r="Z140" s="53">
        <v>0</v>
      </c>
      <c r="AA140" s="54">
        <v>0</v>
      </c>
      <c r="AB140" s="55">
        <v>0</v>
      </c>
      <c r="AC140" s="56">
        <v>20118</v>
      </c>
      <c r="AD140" s="57">
        <v>21453</v>
      </c>
      <c r="AE140" s="29">
        <f t="shared" si="10"/>
        <v>1086</v>
      </c>
      <c r="AF140" s="47">
        <v>0</v>
      </c>
      <c r="AG140" s="48">
        <v>0</v>
      </c>
      <c r="AH140" s="48">
        <v>0</v>
      </c>
      <c r="AI140" s="48">
        <v>0</v>
      </c>
      <c r="AJ140" s="49">
        <v>0</v>
      </c>
      <c r="AK140" s="48">
        <v>1086</v>
      </c>
      <c r="AL140" s="48">
        <v>0</v>
      </c>
      <c r="AM140" s="48">
        <v>0</v>
      </c>
      <c r="AN140" s="50">
        <v>0</v>
      </c>
      <c r="AO140" s="42">
        <v>0</v>
      </c>
      <c r="AP140" s="61">
        <f t="shared" si="11"/>
        <v>0</v>
      </c>
      <c r="AQ140" s="59">
        <v>0</v>
      </c>
      <c r="AR140" s="51">
        <v>0</v>
      </c>
      <c r="AS140" s="52">
        <v>0</v>
      </c>
      <c r="AT140" s="40">
        <v>563</v>
      </c>
    </row>
    <row r="141" spans="1:46" ht="12.75" customHeight="1" x14ac:dyDescent="0.25">
      <c r="A141" s="4" t="s">
        <v>12</v>
      </c>
      <c r="B141" s="4" t="s">
        <v>12</v>
      </c>
      <c r="C141" s="8">
        <v>203</v>
      </c>
      <c r="D141" s="4" t="s">
        <v>204</v>
      </c>
      <c r="E141" s="5" t="s">
        <v>207</v>
      </c>
      <c r="F141" s="5" t="s">
        <v>9</v>
      </c>
      <c r="G141" s="6" t="s">
        <v>208</v>
      </c>
      <c r="H141" s="36">
        <v>312355</v>
      </c>
      <c r="I141" s="38">
        <v>511279</v>
      </c>
      <c r="J141" s="34">
        <f t="shared" si="8"/>
        <v>64228</v>
      </c>
      <c r="K141" s="44">
        <v>0</v>
      </c>
      <c r="L141" s="45">
        <v>0</v>
      </c>
      <c r="M141" s="45">
        <v>33173</v>
      </c>
      <c r="N141" s="45">
        <v>0</v>
      </c>
      <c r="O141" s="45">
        <v>0</v>
      </c>
      <c r="P141" s="45">
        <v>0</v>
      </c>
      <c r="Q141" s="45">
        <v>4205</v>
      </c>
      <c r="R141" s="45">
        <v>10502</v>
      </c>
      <c r="S141" s="45">
        <v>0</v>
      </c>
      <c r="T141" s="45">
        <v>0</v>
      </c>
      <c r="U141" s="45">
        <v>2814</v>
      </c>
      <c r="V141" s="45">
        <v>0</v>
      </c>
      <c r="W141" s="45">
        <v>5100</v>
      </c>
      <c r="X141" s="46">
        <v>8434</v>
      </c>
      <c r="Y141" s="43">
        <f t="shared" si="9"/>
        <v>0</v>
      </c>
      <c r="Z141" s="53">
        <v>0</v>
      </c>
      <c r="AA141" s="54">
        <v>0</v>
      </c>
      <c r="AB141" s="55">
        <v>0</v>
      </c>
      <c r="AC141" s="56">
        <v>9902</v>
      </c>
      <c r="AD141" s="57">
        <v>0</v>
      </c>
      <c r="AE141" s="29">
        <f t="shared" si="10"/>
        <v>0</v>
      </c>
      <c r="AF141" s="47">
        <v>0</v>
      </c>
      <c r="AG141" s="48">
        <v>0</v>
      </c>
      <c r="AH141" s="48">
        <v>0</v>
      </c>
      <c r="AI141" s="48">
        <v>0</v>
      </c>
      <c r="AJ141" s="49">
        <v>0</v>
      </c>
      <c r="AK141" s="48">
        <v>0</v>
      </c>
      <c r="AL141" s="48">
        <v>0</v>
      </c>
      <c r="AM141" s="48">
        <v>0</v>
      </c>
      <c r="AN141" s="50">
        <v>0</v>
      </c>
      <c r="AO141" s="42">
        <v>0</v>
      </c>
      <c r="AP141" s="61">
        <f t="shared" si="11"/>
        <v>0</v>
      </c>
      <c r="AQ141" s="59">
        <v>0</v>
      </c>
      <c r="AR141" s="51">
        <v>0</v>
      </c>
      <c r="AS141" s="52">
        <v>0</v>
      </c>
      <c r="AT141" s="40">
        <v>0</v>
      </c>
    </row>
    <row r="142" spans="1:46" s="16" customFormat="1" ht="12.75" customHeight="1" x14ac:dyDescent="0.25">
      <c r="A142" s="4" t="s">
        <v>12</v>
      </c>
      <c r="B142" s="4" t="s">
        <v>12</v>
      </c>
      <c r="C142" s="8">
        <v>207</v>
      </c>
      <c r="D142" s="4" t="s">
        <v>394</v>
      </c>
      <c r="E142" s="5" t="s">
        <v>413</v>
      </c>
      <c r="F142" s="5" t="s">
        <v>9</v>
      </c>
      <c r="G142" s="6" t="s">
        <v>414</v>
      </c>
      <c r="H142" s="36">
        <v>312363</v>
      </c>
      <c r="I142" s="38">
        <v>479100</v>
      </c>
      <c r="J142" s="34">
        <f t="shared" si="8"/>
        <v>19917</v>
      </c>
      <c r="K142" s="44">
        <v>862</v>
      </c>
      <c r="L142" s="45">
        <v>0</v>
      </c>
      <c r="M142" s="45">
        <v>3713</v>
      </c>
      <c r="N142" s="45">
        <v>0</v>
      </c>
      <c r="O142" s="45">
        <v>0</v>
      </c>
      <c r="P142" s="45">
        <v>0</v>
      </c>
      <c r="Q142" s="45">
        <v>4589</v>
      </c>
      <c r="R142" s="45">
        <v>8172</v>
      </c>
      <c r="S142" s="45">
        <v>0</v>
      </c>
      <c r="T142" s="45">
        <v>0</v>
      </c>
      <c r="U142" s="45">
        <v>2581</v>
      </c>
      <c r="V142" s="45">
        <v>0</v>
      </c>
      <c r="W142" s="45">
        <v>0</v>
      </c>
      <c r="X142" s="46">
        <v>0</v>
      </c>
      <c r="Y142" s="43">
        <f t="shared" si="9"/>
        <v>0</v>
      </c>
      <c r="Z142" s="53">
        <v>0</v>
      </c>
      <c r="AA142" s="54">
        <v>0</v>
      </c>
      <c r="AB142" s="55">
        <v>0</v>
      </c>
      <c r="AC142" s="56">
        <v>4146</v>
      </c>
      <c r="AD142" s="57">
        <v>14612</v>
      </c>
      <c r="AE142" s="29">
        <f t="shared" si="10"/>
        <v>500</v>
      </c>
      <c r="AF142" s="47">
        <v>0</v>
      </c>
      <c r="AG142" s="48">
        <v>0</v>
      </c>
      <c r="AH142" s="48">
        <v>0</v>
      </c>
      <c r="AI142" s="48">
        <v>0</v>
      </c>
      <c r="AJ142" s="49">
        <v>500</v>
      </c>
      <c r="AK142" s="48">
        <v>0</v>
      </c>
      <c r="AL142" s="48">
        <v>0</v>
      </c>
      <c r="AM142" s="48">
        <v>0</v>
      </c>
      <c r="AN142" s="50">
        <v>0</v>
      </c>
      <c r="AO142" s="42">
        <v>0</v>
      </c>
      <c r="AP142" s="61">
        <f t="shared" si="11"/>
        <v>0</v>
      </c>
      <c r="AQ142" s="59">
        <v>0</v>
      </c>
      <c r="AR142" s="51">
        <v>0</v>
      </c>
      <c r="AS142" s="52">
        <v>0</v>
      </c>
      <c r="AT142" s="40">
        <v>0</v>
      </c>
    </row>
    <row r="143" spans="1:46" s="16" customFormat="1" ht="12.75" customHeight="1" x14ac:dyDescent="0.25">
      <c r="A143" s="4" t="s">
        <v>12</v>
      </c>
      <c r="B143" s="4" t="s">
        <v>12</v>
      </c>
      <c r="C143" s="8">
        <v>207</v>
      </c>
      <c r="D143" s="4" t="s">
        <v>394</v>
      </c>
      <c r="E143" s="5" t="s">
        <v>415</v>
      </c>
      <c r="F143" s="5" t="s">
        <v>9</v>
      </c>
      <c r="G143" s="6" t="s">
        <v>416</v>
      </c>
      <c r="H143" s="36">
        <v>312380</v>
      </c>
      <c r="I143" s="38">
        <v>150352</v>
      </c>
      <c r="J143" s="34">
        <f t="shared" si="8"/>
        <v>6384</v>
      </c>
      <c r="K143" s="44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1280</v>
      </c>
      <c r="R143" s="45">
        <v>4286</v>
      </c>
      <c r="S143" s="45">
        <v>0</v>
      </c>
      <c r="T143" s="45">
        <v>0</v>
      </c>
      <c r="U143" s="45">
        <v>818</v>
      </c>
      <c r="V143" s="45">
        <v>0</v>
      </c>
      <c r="W143" s="45">
        <v>0</v>
      </c>
      <c r="X143" s="46">
        <v>0</v>
      </c>
      <c r="Y143" s="43">
        <f t="shared" si="9"/>
        <v>0</v>
      </c>
      <c r="Z143" s="53">
        <v>0</v>
      </c>
      <c r="AA143" s="54">
        <v>0</v>
      </c>
      <c r="AB143" s="55">
        <v>0</v>
      </c>
      <c r="AC143" s="56">
        <v>628</v>
      </c>
      <c r="AD143" s="57">
        <v>0</v>
      </c>
      <c r="AE143" s="29">
        <f t="shared" si="10"/>
        <v>0</v>
      </c>
      <c r="AF143" s="47">
        <v>0</v>
      </c>
      <c r="AG143" s="48">
        <v>0</v>
      </c>
      <c r="AH143" s="48">
        <v>0</v>
      </c>
      <c r="AI143" s="48">
        <v>0</v>
      </c>
      <c r="AJ143" s="49">
        <v>0</v>
      </c>
      <c r="AK143" s="48">
        <v>0</v>
      </c>
      <c r="AL143" s="48">
        <v>0</v>
      </c>
      <c r="AM143" s="48">
        <v>0</v>
      </c>
      <c r="AN143" s="50">
        <v>0</v>
      </c>
      <c r="AO143" s="42">
        <v>0</v>
      </c>
      <c r="AP143" s="61">
        <f t="shared" si="11"/>
        <v>0</v>
      </c>
      <c r="AQ143" s="59">
        <v>0</v>
      </c>
      <c r="AR143" s="51">
        <v>0</v>
      </c>
      <c r="AS143" s="52">
        <v>0</v>
      </c>
      <c r="AT143" s="40">
        <v>0</v>
      </c>
    </row>
    <row r="144" spans="1:46" ht="12.75" customHeight="1" x14ac:dyDescent="0.25">
      <c r="A144" s="4" t="s">
        <v>12</v>
      </c>
      <c r="B144" s="4" t="s">
        <v>12</v>
      </c>
      <c r="C144" s="8">
        <v>207</v>
      </c>
      <c r="D144" s="4" t="s">
        <v>394</v>
      </c>
      <c r="E144" s="5" t="s">
        <v>417</v>
      </c>
      <c r="F144" s="5" t="s">
        <v>9</v>
      </c>
      <c r="G144" s="6" t="s">
        <v>418</v>
      </c>
      <c r="H144" s="36">
        <v>312398</v>
      </c>
      <c r="I144" s="38">
        <v>540696</v>
      </c>
      <c r="J144" s="34">
        <f t="shared" si="8"/>
        <v>48156</v>
      </c>
      <c r="K144" s="44">
        <v>0</v>
      </c>
      <c r="L144" s="45">
        <v>1980</v>
      </c>
      <c r="M144" s="45">
        <v>0</v>
      </c>
      <c r="N144" s="45">
        <v>0</v>
      </c>
      <c r="O144" s="45">
        <v>0</v>
      </c>
      <c r="P144" s="45">
        <v>0</v>
      </c>
      <c r="Q144" s="45">
        <v>4032</v>
      </c>
      <c r="R144" s="45">
        <v>16260</v>
      </c>
      <c r="S144" s="45">
        <v>0</v>
      </c>
      <c r="T144" s="45">
        <v>0</v>
      </c>
      <c r="U144" s="45">
        <v>3180</v>
      </c>
      <c r="V144" s="45">
        <v>4200</v>
      </c>
      <c r="W144" s="45">
        <v>4600</v>
      </c>
      <c r="X144" s="46">
        <v>13904</v>
      </c>
      <c r="Y144" s="43">
        <f t="shared" si="9"/>
        <v>0</v>
      </c>
      <c r="Z144" s="53">
        <v>0</v>
      </c>
      <c r="AA144" s="54">
        <v>0</v>
      </c>
      <c r="AB144" s="55">
        <v>0</v>
      </c>
      <c r="AC144" s="56">
        <v>2933</v>
      </c>
      <c r="AD144" s="57">
        <v>16192</v>
      </c>
      <c r="AE144" s="29">
        <f t="shared" si="10"/>
        <v>300</v>
      </c>
      <c r="AF144" s="47">
        <v>0</v>
      </c>
      <c r="AG144" s="48">
        <v>300</v>
      </c>
      <c r="AH144" s="48">
        <v>0</v>
      </c>
      <c r="AI144" s="48">
        <v>0</v>
      </c>
      <c r="AJ144" s="49">
        <v>0</v>
      </c>
      <c r="AK144" s="48">
        <v>0</v>
      </c>
      <c r="AL144" s="48">
        <v>0</v>
      </c>
      <c r="AM144" s="48">
        <v>0</v>
      </c>
      <c r="AN144" s="50">
        <v>0</v>
      </c>
      <c r="AO144" s="42">
        <v>0</v>
      </c>
      <c r="AP144" s="61">
        <f t="shared" si="11"/>
        <v>0</v>
      </c>
      <c r="AQ144" s="59">
        <v>0</v>
      </c>
      <c r="AR144" s="51">
        <v>0</v>
      </c>
      <c r="AS144" s="52">
        <v>0</v>
      </c>
      <c r="AT144" s="40">
        <v>0</v>
      </c>
    </row>
    <row r="145" spans="1:46" ht="12.75" customHeight="1" x14ac:dyDescent="0.25">
      <c r="A145" s="4" t="s">
        <v>12</v>
      </c>
      <c r="B145" s="4" t="s">
        <v>12</v>
      </c>
      <c r="C145" s="8">
        <v>207</v>
      </c>
      <c r="D145" s="4" t="s">
        <v>394</v>
      </c>
      <c r="E145" s="5" t="s">
        <v>419</v>
      </c>
      <c r="F145" s="5" t="s">
        <v>9</v>
      </c>
      <c r="G145" s="6" t="s">
        <v>420</v>
      </c>
      <c r="H145" s="36">
        <v>312401</v>
      </c>
      <c r="I145" s="38">
        <v>101221</v>
      </c>
      <c r="J145" s="34">
        <f t="shared" si="8"/>
        <v>9145</v>
      </c>
      <c r="K145" s="44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1030</v>
      </c>
      <c r="R145" s="45">
        <v>7475</v>
      </c>
      <c r="S145" s="45">
        <v>0</v>
      </c>
      <c r="T145" s="45">
        <v>0</v>
      </c>
      <c r="U145" s="45">
        <v>640</v>
      </c>
      <c r="V145" s="45">
        <v>0</v>
      </c>
      <c r="W145" s="45">
        <v>0</v>
      </c>
      <c r="X145" s="46">
        <v>0</v>
      </c>
      <c r="Y145" s="43">
        <f t="shared" si="9"/>
        <v>0</v>
      </c>
      <c r="Z145" s="53">
        <v>0</v>
      </c>
      <c r="AA145" s="54">
        <v>0</v>
      </c>
      <c r="AB145" s="55">
        <v>0</v>
      </c>
      <c r="AC145" s="56">
        <v>158</v>
      </c>
      <c r="AD145" s="57">
        <v>930</v>
      </c>
      <c r="AE145" s="29">
        <f t="shared" si="10"/>
        <v>1121</v>
      </c>
      <c r="AF145" s="47">
        <v>0</v>
      </c>
      <c r="AG145" s="48">
        <v>0</v>
      </c>
      <c r="AH145" s="48">
        <v>0</v>
      </c>
      <c r="AI145" s="48">
        <v>0</v>
      </c>
      <c r="AJ145" s="49">
        <v>0</v>
      </c>
      <c r="AK145" s="48">
        <v>25</v>
      </c>
      <c r="AL145" s="48">
        <v>703</v>
      </c>
      <c r="AM145" s="48">
        <v>0</v>
      </c>
      <c r="AN145" s="50">
        <v>0</v>
      </c>
      <c r="AO145" s="42">
        <v>393</v>
      </c>
      <c r="AP145" s="61">
        <f t="shared" si="11"/>
        <v>0</v>
      </c>
      <c r="AQ145" s="59">
        <v>0</v>
      </c>
      <c r="AR145" s="51">
        <v>0</v>
      </c>
      <c r="AS145" s="52">
        <v>0</v>
      </c>
      <c r="AT145" s="40">
        <v>0</v>
      </c>
    </row>
    <row r="146" spans="1:46" ht="12.75" customHeight="1" x14ac:dyDescent="0.25">
      <c r="A146" s="4" t="s">
        <v>12</v>
      </c>
      <c r="B146" s="4" t="s">
        <v>12</v>
      </c>
      <c r="C146" s="8">
        <v>207</v>
      </c>
      <c r="D146" s="4" t="s">
        <v>394</v>
      </c>
      <c r="E146" s="5" t="s">
        <v>421</v>
      </c>
      <c r="F146" s="5" t="s">
        <v>9</v>
      </c>
      <c r="G146" s="6" t="s">
        <v>422</v>
      </c>
      <c r="H146" s="36">
        <v>312410</v>
      </c>
      <c r="I146" s="38">
        <v>389820</v>
      </c>
      <c r="J146" s="34">
        <f t="shared" si="8"/>
        <v>27027</v>
      </c>
      <c r="K146" s="44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5082</v>
      </c>
      <c r="R146" s="45">
        <v>10715</v>
      </c>
      <c r="S146" s="45">
        <v>0</v>
      </c>
      <c r="T146" s="45">
        <v>0</v>
      </c>
      <c r="U146" s="45">
        <v>2834</v>
      </c>
      <c r="V146" s="45">
        <v>0</v>
      </c>
      <c r="W146" s="45">
        <v>2800</v>
      </c>
      <c r="X146" s="46">
        <v>5596</v>
      </c>
      <c r="Y146" s="43">
        <f t="shared" si="9"/>
        <v>0</v>
      </c>
      <c r="Z146" s="53">
        <v>0</v>
      </c>
      <c r="AA146" s="54">
        <v>0</v>
      </c>
      <c r="AB146" s="55">
        <v>0</v>
      </c>
      <c r="AC146" s="56">
        <v>2538</v>
      </c>
      <c r="AD146" s="57">
        <v>22890</v>
      </c>
      <c r="AE146" s="29">
        <f t="shared" si="10"/>
        <v>0</v>
      </c>
      <c r="AF146" s="47">
        <v>0</v>
      </c>
      <c r="AG146" s="48">
        <v>0</v>
      </c>
      <c r="AH146" s="48">
        <v>0</v>
      </c>
      <c r="AI146" s="48">
        <v>0</v>
      </c>
      <c r="AJ146" s="49">
        <v>0</v>
      </c>
      <c r="AK146" s="48">
        <v>0</v>
      </c>
      <c r="AL146" s="48">
        <v>0</v>
      </c>
      <c r="AM146" s="48">
        <v>0</v>
      </c>
      <c r="AN146" s="50">
        <v>0</v>
      </c>
      <c r="AO146" s="42">
        <v>0</v>
      </c>
      <c r="AP146" s="61">
        <f t="shared" si="11"/>
        <v>0</v>
      </c>
      <c r="AQ146" s="59">
        <v>0</v>
      </c>
      <c r="AR146" s="51">
        <v>0</v>
      </c>
      <c r="AS146" s="52">
        <v>0</v>
      </c>
      <c r="AT146" s="40">
        <v>0</v>
      </c>
    </row>
    <row r="147" spans="1:46" ht="12.75" customHeight="1" x14ac:dyDescent="0.25">
      <c r="A147" s="4" t="s">
        <v>12</v>
      </c>
      <c r="B147" s="4" t="s">
        <v>12</v>
      </c>
      <c r="C147" s="8">
        <v>203</v>
      </c>
      <c r="D147" s="4" t="s">
        <v>204</v>
      </c>
      <c r="E147" s="5" t="s">
        <v>209</v>
      </c>
      <c r="F147" s="5" t="s">
        <v>9</v>
      </c>
      <c r="G147" s="6" t="s">
        <v>210</v>
      </c>
      <c r="H147" s="36">
        <v>312428</v>
      </c>
      <c r="I147" s="38">
        <v>0</v>
      </c>
      <c r="J147" s="34">
        <f t="shared" si="8"/>
        <v>1769</v>
      </c>
      <c r="K147" s="44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1769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6">
        <v>0</v>
      </c>
      <c r="Y147" s="43">
        <f t="shared" si="9"/>
        <v>0</v>
      </c>
      <c r="Z147" s="53">
        <v>0</v>
      </c>
      <c r="AA147" s="54">
        <v>0</v>
      </c>
      <c r="AB147" s="55">
        <v>0</v>
      </c>
      <c r="AC147" s="56">
        <v>0</v>
      </c>
      <c r="AD147" s="57">
        <v>0</v>
      </c>
      <c r="AE147" s="29">
        <f t="shared" si="10"/>
        <v>0</v>
      </c>
      <c r="AF147" s="47">
        <v>0</v>
      </c>
      <c r="AG147" s="48">
        <v>0</v>
      </c>
      <c r="AH147" s="48">
        <v>0</v>
      </c>
      <c r="AI147" s="48">
        <v>0</v>
      </c>
      <c r="AJ147" s="49">
        <v>0</v>
      </c>
      <c r="AK147" s="48">
        <v>0</v>
      </c>
      <c r="AL147" s="48">
        <v>0</v>
      </c>
      <c r="AM147" s="48">
        <v>0</v>
      </c>
      <c r="AN147" s="50">
        <v>0</v>
      </c>
      <c r="AO147" s="42">
        <v>0</v>
      </c>
      <c r="AP147" s="61">
        <f t="shared" si="11"/>
        <v>0</v>
      </c>
      <c r="AQ147" s="59">
        <v>0</v>
      </c>
      <c r="AR147" s="51">
        <v>0</v>
      </c>
      <c r="AS147" s="52">
        <v>0</v>
      </c>
      <c r="AT147" s="40">
        <v>0</v>
      </c>
    </row>
    <row r="148" spans="1:46" ht="12.75" customHeight="1" x14ac:dyDescent="0.25">
      <c r="A148" s="4" t="s">
        <v>12</v>
      </c>
      <c r="B148" s="4" t="s">
        <v>12</v>
      </c>
      <c r="C148" s="8">
        <v>203</v>
      </c>
      <c r="D148" s="4" t="s">
        <v>204</v>
      </c>
      <c r="E148" s="5" t="s">
        <v>211</v>
      </c>
      <c r="F148" s="5" t="s">
        <v>9</v>
      </c>
      <c r="G148" s="6" t="s">
        <v>212</v>
      </c>
      <c r="H148" s="36">
        <v>312436</v>
      </c>
      <c r="I148" s="38">
        <v>0</v>
      </c>
      <c r="J148" s="34">
        <f t="shared" si="8"/>
        <v>2491</v>
      </c>
      <c r="K148" s="44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2491</v>
      </c>
      <c r="S148" s="45">
        <v>0</v>
      </c>
      <c r="T148" s="45">
        <v>0</v>
      </c>
      <c r="U148" s="45">
        <v>0</v>
      </c>
      <c r="V148" s="45">
        <v>0</v>
      </c>
      <c r="W148" s="45">
        <v>0</v>
      </c>
      <c r="X148" s="46">
        <v>0</v>
      </c>
      <c r="Y148" s="43">
        <f t="shared" si="9"/>
        <v>0</v>
      </c>
      <c r="Z148" s="53">
        <v>0</v>
      </c>
      <c r="AA148" s="54">
        <v>0</v>
      </c>
      <c r="AB148" s="55">
        <v>0</v>
      </c>
      <c r="AC148" s="56">
        <v>0</v>
      </c>
      <c r="AD148" s="57">
        <v>0</v>
      </c>
      <c r="AE148" s="29">
        <f t="shared" si="10"/>
        <v>0</v>
      </c>
      <c r="AF148" s="47">
        <v>0</v>
      </c>
      <c r="AG148" s="48">
        <v>0</v>
      </c>
      <c r="AH148" s="48">
        <v>0</v>
      </c>
      <c r="AI148" s="48">
        <v>0</v>
      </c>
      <c r="AJ148" s="49">
        <v>0</v>
      </c>
      <c r="AK148" s="48">
        <v>0</v>
      </c>
      <c r="AL148" s="48">
        <v>0</v>
      </c>
      <c r="AM148" s="48">
        <v>0</v>
      </c>
      <c r="AN148" s="50">
        <v>0</v>
      </c>
      <c r="AO148" s="42">
        <v>0</v>
      </c>
      <c r="AP148" s="61">
        <f t="shared" si="11"/>
        <v>0</v>
      </c>
      <c r="AQ148" s="59">
        <v>0</v>
      </c>
      <c r="AR148" s="51">
        <v>0</v>
      </c>
      <c r="AS148" s="52">
        <v>0</v>
      </c>
      <c r="AT148" s="40">
        <v>0</v>
      </c>
    </row>
    <row r="149" spans="1:46" ht="12.75" customHeight="1" x14ac:dyDescent="0.25">
      <c r="A149" s="4" t="s">
        <v>12</v>
      </c>
      <c r="B149" s="4" t="s">
        <v>12</v>
      </c>
      <c r="C149" s="8">
        <v>204</v>
      </c>
      <c r="D149" s="4" t="s">
        <v>247</v>
      </c>
      <c r="E149" s="5" t="s">
        <v>250</v>
      </c>
      <c r="F149" s="5" t="s">
        <v>9</v>
      </c>
      <c r="G149" s="6" t="s">
        <v>251</v>
      </c>
      <c r="H149" s="36">
        <v>312452</v>
      </c>
      <c r="I149" s="38">
        <v>104840</v>
      </c>
      <c r="J149" s="34">
        <f t="shared" si="8"/>
        <v>11263</v>
      </c>
      <c r="K149" s="44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1120</v>
      </c>
      <c r="R149" s="45">
        <v>5785</v>
      </c>
      <c r="S149" s="45">
        <v>0</v>
      </c>
      <c r="T149" s="45">
        <v>0</v>
      </c>
      <c r="U149" s="45">
        <v>688</v>
      </c>
      <c r="V149" s="45">
        <v>0</v>
      </c>
      <c r="W149" s="45">
        <v>0</v>
      </c>
      <c r="X149" s="46">
        <v>3670</v>
      </c>
      <c r="Y149" s="43">
        <f t="shared" si="9"/>
        <v>0</v>
      </c>
      <c r="Z149" s="53">
        <v>0</v>
      </c>
      <c r="AA149" s="54">
        <v>0</v>
      </c>
      <c r="AB149" s="55">
        <v>0</v>
      </c>
      <c r="AC149" s="56">
        <v>318</v>
      </c>
      <c r="AD149" s="57">
        <v>2651</v>
      </c>
      <c r="AE149" s="29">
        <f t="shared" si="10"/>
        <v>0</v>
      </c>
      <c r="AF149" s="47">
        <v>0</v>
      </c>
      <c r="AG149" s="48">
        <v>0</v>
      </c>
      <c r="AH149" s="48">
        <v>0</v>
      </c>
      <c r="AI149" s="48">
        <v>0</v>
      </c>
      <c r="AJ149" s="49">
        <v>0</v>
      </c>
      <c r="AK149" s="48">
        <v>0</v>
      </c>
      <c r="AL149" s="48">
        <v>0</v>
      </c>
      <c r="AM149" s="48">
        <v>0</v>
      </c>
      <c r="AN149" s="50">
        <v>0</v>
      </c>
      <c r="AO149" s="42">
        <v>0</v>
      </c>
      <c r="AP149" s="61">
        <f t="shared" si="11"/>
        <v>0</v>
      </c>
      <c r="AQ149" s="59">
        <v>0</v>
      </c>
      <c r="AR149" s="51">
        <v>0</v>
      </c>
      <c r="AS149" s="52">
        <v>0</v>
      </c>
      <c r="AT149" s="40">
        <v>0</v>
      </c>
    </row>
    <row r="150" spans="1:46" ht="12.75" customHeight="1" x14ac:dyDescent="0.25">
      <c r="A150" s="4" t="s">
        <v>12</v>
      </c>
      <c r="B150" s="4" t="s">
        <v>12</v>
      </c>
      <c r="C150" s="8">
        <v>204</v>
      </c>
      <c r="D150" s="4" t="s">
        <v>247</v>
      </c>
      <c r="E150" s="5" t="s">
        <v>252</v>
      </c>
      <c r="F150" s="5" t="s">
        <v>9</v>
      </c>
      <c r="G150" s="6" t="s">
        <v>253</v>
      </c>
      <c r="H150" s="36">
        <v>312461</v>
      </c>
      <c r="I150" s="38">
        <v>506472</v>
      </c>
      <c r="J150" s="34">
        <f t="shared" si="8"/>
        <v>67895</v>
      </c>
      <c r="K150" s="44">
        <v>2633</v>
      </c>
      <c r="L150" s="45">
        <v>0</v>
      </c>
      <c r="M150" s="45">
        <v>37134</v>
      </c>
      <c r="N150" s="45">
        <v>0</v>
      </c>
      <c r="O150" s="45">
        <v>0</v>
      </c>
      <c r="P150" s="45">
        <v>0</v>
      </c>
      <c r="Q150" s="45">
        <v>5593</v>
      </c>
      <c r="R150" s="45">
        <v>12266</v>
      </c>
      <c r="S150" s="45">
        <v>100</v>
      </c>
      <c r="T150" s="45">
        <v>0</v>
      </c>
      <c r="U150" s="45">
        <v>3195</v>
      </c>
      <c r="V150" s="45">
        <v>2250</v>
      </c>
      <c r="W150" s="45">
        <v>0</v>
      </c>
      <c r="X150" s="46">
        <v>4724</v>
      </c>
      <c r="Y150" s="43">
        <f t="shared" si="9"/>
        <v>0</v>
      </c>
      <c r="Z150" s="53">
        <v>0</v>
      </c>
      <c r="AA150" s="54">
        <v>0</v>
      </c>
      <c r="AB150" s="55">
        <v>0</v>
      </c>
      <c r="AC150" s="56">
        <v>2987</v>
      </c>
      <c r="AD150" s="57">
        <v>0</v>
      </c>
      <c r="AE150" s="29">
        <f t="shared" si="10"/>
        <v>35290</v>
      </c>
      <c r="AF150" s="47">
        <v>0</v>
      </c>
      <c r="AG150" s="48">
        <v>0</v>
      </c>
      <c r="AH150" s="48">
        <v>0</v>
      </c>
      <c r="AI150" s="48">
        <v>35290</v>
      </c>
      <c r="AJ150" s="49">
        <v>0</v>
      </c>
      <c r="AK150" s="48">
        <v>0</v>
      </c>
      <c r="AL150" s="48">
        <v>0</v>
      </c>
      <c r="AM150" s="48">
        <v>0</v>
      </c>
      <c r="AN150" s="50">
        <v>0</v>
      </c>
      <c r="AO150" s="42">
        <v>0</v>
      </c>
      <c r="AP150" s="61">
        <f t="shared" si="11"/>
        <v>0</v>
      </c>
      <c r="AQ150" s="59">
        <v>0</v>
      </c>
      <c r="AR150" s="51">
        <v>0</v>
      </c>
      <c r="AS150" s="52">
        <v>0</v>
      </c>
      <c r="AT150" s="40">
        <v>0</v>
      </c>
    </row>
    <row r="151" spans="1:46" ht="12.75" customHeight="1" x14ac:dyDescent="0.25">
      <c r="A151" s="4" t="s">
        <v>12</v>
      </c>
      <c r="B151" s="4" t="s">
        <v>12</v>
      </c>
      <c r="C151" s="8">
        <v>204</v>
      </c>
      <c r="D151" s="4" t="s">
        <v>247</v>
      </c>
      <c r="E151" s="5" t="s">
        <v>254</v>
      </c>
      <c r="F151" s="5" t="s">
        <v>9</v>
      </c>
      <c r="G151" s="6" t="s">
        <v>255</v>
      </c>
      <c r="H151" s="36">
        <v>312479</v>
      </c>
      <c r="I151" s="38">
        <v>97225</v>
      </c>
      <c r="J151" s="34">
        <f t="shared" si="8"/>
        <v>10403</v>
      </c>
      <c r="K151" s="44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1005</v>
      </c>
      <c r="R151" s="45">
        <v>6590</v>
      </c>
      <c r="S151" s="45">
        <v>0</v>
      </c>
      <c r="T151" s="45">
        <v>0</v>
      </c>
      <c r="U151" s="45">
        <v>608</v>
      </c>
      <c r="V151" s="45">
        <v>0</v>
      </c>
      <c r="W151" s="45">
        <v>2200</v>
      </c>
      <c r="X151" s="46">
        <v>0</v>
      </c>
      <c r="Y151" s="43">
        <f t="shared" si="9"/>
        <v>0</v>
      </c>
      <c r="Z151" s="53">
        <v>0</v>
      </c>
      <c r="AA151" s="54">
        <v>0</v>
      </c>
      <c r="AB151" s="55">
        <v>0</v>
      </c>
      <c r="AC151" s="56">
        <v>0</v>
      </c>
      <c r="AD151" s="57">
        <v>3094</v>
      </c>
      <c r="AE151" s="29">
        <f t="shared" si="10"/>
        <v>0</v>
      </c>
      <c r="AF151" s="47">
        <v>0</v>
      </c>
      <c r="AG151" s="48">
        <v>0</v>
      </c>
      <c r="AH151" s="48">
        <v>0</v>
      </c>
      <c r="AI151" s="48">
        <v>0</v>
      </c>
      <c r="AJ151" s="49">
        <v>0</v>
      </c>
      <c r="AK151" s="48">
        <v>0</v>
      </c>
      <c r="AL151" s="48">
        <v>0</v>
      </c>
      <c r="AM151" s="48">
        <v>0</v>
      </c>
      <c r="AN151" s="50">
        <v>0</v>
      </c>
      <c r="AO151" s="42">
        <v>0</v>
      </c>
      <c r="AP151" s="61">
        <f t="shared" si="11"/>
        <v>0</v>
      </c>
      <c r="AQ151" s="59">
        <v>0</v>
      </c>
      <c r="AR151" s="51">
        <v>0</v>
      </c>
      <c r="AS151" s="52">
        <v>0</v>
      </c>
      <c r="AT151" s="40">
        <v>0</v>
      </c>
    </row>
    <row r="152" spans="1:46" ht="12.75" customHeight="1" x14ac:dyDescent="0.25">
      <c r="A152" s="4" t="s">
        <v>12</v>
      </c>
      <c r="B152" s="4" t="s">
        <v>12</v>
      </c>
      <c r="C152" s="8">
        <v>203</v>
      </c>
      <c r="D152" s="4" t="s">
        <v>204</v>
      </c>
      <c r="E152" s="5" t="s">
        <v>213</v>
      </c>
      <c r="F152" s="5" t="s">
        <v>9</v>
      </c>
      <c r="G152" s="6" t="s">
        <v>214</v>
      </c>
      <c r="H152" s="36">
        <v>312495</v>
      </c>
      <c r="I152" s="38">
        <v>449537</v>
      </c>
      <c r="J152" s="34">
        <f t="shared" si="8"/>
        <v>50186</v>
      </c>
      <c r="K152" s="44">
        <v>0</v>
      </c>
      <c r="L152" s="45">
        <v>0</v>
      </c>
      <c r="M152" s="45">
        <v>18567</v>
      </c>
      <c r="N152" s="45">
        <v>0</v>
      </c>
      <c r="O152" s="45">
        <v>0</v>
      </c>
      <c r="P152" s="45">
        <v>0</v>
      </c>
      <c r="Q152" s="45">
        <v>2093</v>
      </c>
      <c r="R152" s="45">
        <v>15402</v>
      </c>
      <c r="S152" s="45">
        <v>200</v>
      </c>
      <c r="T152" s="45">
        <v>0</v>
      </c>
      <c r="U152" s="45">
        <v>2958</v>
      </c>
      <c r="V152" s="45">
        <v>0</v>
      </c>
      <c r="W152" s="45">
        <v>1500</v>
      </c>
      <c r="X152" s="46">
        <v>9466</v>
      </c>
      <c r="Y152" s="43">
        <f t="shared" si="9"/>
        <v>0</v>
      </c>
      <c r="Z152" s="53">
        <v>0</v>
      </c>
      <c r="AA152" s="54">
        <v>0</v>
      </c>
      <c r="AB152" s="55">
        <v>0</v>
      </c>
      <c r="AC152" s="56">
        <v>2282</v>
      </c>
      <c r="AD152" s="57">
        <v>0</v>
      </c>
      <c r="AE152" s="29">
        <f t="shared" si="10"/>
        <v>0</v>
      </c>
      <c r="AF152" s="47">
        <v>0</v>
      </c>
      <c r="AG152" s="48">
        <v>0</v>
      </c>
      <c r="AH152" s="48">
        <v>0</v>
      </c>
      <c r="AI152" s="48">
        <v>0</v>
      </c>
      <c r="AJ152" s="49">
        <v>0</v>
      </c>
      <c r="AK152" s="48">
        <v>0</v>
      </c>
      <c r="AL152" s="48">
        <v>0</v>
      </c>
      <c r="AM152" s="48">
        <v>0</v>
      </c>
      <c r="AN152" s="50">
        <v>0</v>
      </c>
      <c r="AO152" s="42">
        <v>0</v>
      </c>
      <c r="AP152" s="61">
        <f t="shared" si="11"/>
        <v>0</v>
      </c>
      <c r="AQ152" s="59">
        <v>0</v>
      </c>
      <c r="AR152" s="51">
        <v>0</v>
      </c>
      <c r="AS152" s="52">
        <v>0</v>
      </c>
      <c r="AT152" s="40">
        <v>0</v>
      </c>
    </row>
    <row r="153" spans="1:46" ht="12.75" customHeight="1" x14ac:dyDescent="0.25">
      <c r="A153" s="4" t="s">
        <v>12</v>
      </c>
      <c r="B153" s="4" t="s">
        <v>12</v>
      </c>
      <c r="C153" s="8">
        <v>203</v>
      </c>
      <c r="D153" s="4" t="s">
        <v>204</v>
      </c>
      <c r="E153" s="5" t="s">
        <v>215</v>
      </c>
      <c r="F153" s="5" t="s">
        <v>9</v>
      </c>
      <c r="G153" s="6" t="s">
        <v>216</v>
      </c>
      <c r="H153" s="36">
        <v>312509</v>
      </c>
      <c r="I153" s="38">
        <v>3941066</v>
      </c>
      <c r="J153" s="34">
        <f t="shared" si="8"/>
        <v>419744</v>
      </c>
      <c r="K153" s="44">
        <v>7332</v>
      </c>
      <c r="L153" s="45">
        <v>8268</v>
      </c>
      <c r="M153" s="45">
        <v>144452</v>
      </c>
      <c r="N153" s="45">
        <v>200</v>
      </c>
      <c r="O153" s="45">
        <v>0</v>
      </c>
      <c r="P153" s="45">
        <v>1110</v>
      </c>
      <c r="Q153" s="45">
        <v>40455</v>
      </c>
      <c r="R153" s="45">
        <v>123373</v>
      </c>
      <c r="S153" s="45">
        <v>2900</v>
      </c>
      <c r="T153" s="45">
        <v>0</v>
      </c>
      <c r="U153" s="45">
        <v>28866</v>
      </c>
      <c r="V153" s="45">
        <v>12000</v>
      </c>
      <c r="W153" s="45">
        <v>9700</v>
      </c>
      <c r="X153" s="46">
        <v>41088</v>
      </c>
      <c r="Y153" s="43">
        <f t="shared" si="9"/>
        <v>0</v>
      </c>
      <c r="Z153" s="53">
        <v>0</v>
      </c>
      <c r="AA153" s="54">
        <v>0</v>
      </c>
      <c r="AB153" s="55">
        <v>0</v>
      </c>
      <c r="AC153" s="56">
        <v>56253</v>
      </c>
      <c r="AD153" s="57">
        <v>80424</v>
      </c>
      <c r="AE153" s="29">
        <f t="shared" si="10"/>
        <v>1145</v>
      </c>
      <c r="AF153" s="47">
        <v>0</v>
      </c>
      <c r="AG153" s="48">
        <v>1145</v>
      </c>
      <c r="AH153" s="48">
        <v>0</v>
      </c>
      <c r="AI153" s="48">
        <v>0</v>
      </c>
      <c r="AJ153" s="49">
        <v>0</v>
      </c>
      <c r="AK153" s="48">
        <v>0</v>
      </c>
      <c r="AL153" s="48">
        <v>0</v>
      </c>
      <c r="AM153" s="48">
        <v>0</v>
      </c>
      <c r="AN153" s="50">
        <v>0</v>
      </c>
      <c r="AO153" s="42">
        <v>0</v>
      </c>
      <c r="AP153" s="61">
        <f t="shared" si="11"/>
        <v>0</v>
      </c>
      <c r="AQ153" s="59">
        <v>0</v>
      </c>
      <c r="AR153" s="51">
        <v>0</v>
      </c>
      <c r="AS153" s="52">
        <v>0</v>
      </c>
      <c r="AT153" s="40">
        <v>0</v>
      </c>
    </row>
    <row r="154" spans="1:46" ht="12.75" customHeight="1" x14ac:dyDescent="0.25">
      <c r="A154" s="4" t="s">
        <v>12</v>
      </c>
      <c r="B154" s="4" t="s">
        <v>12</v>
      </c>
      <c r="C154" s="8">
        <v>207</v>
      </c>
      <c r="D154" s="4" t="s">
        <v>394</v>
      </c>
      <c r="E154" s="5" t="s">
        <v>423</v>
      </c>
      <c r="F154" s="5" t="s">
        <v>9</v>
      </c>
      <c r="G154" s="6" t="s">
        <v>424</v>
      </c>
      <c r="H154" s="36">
        <v>312533</v>
      </c>
      <c r="I154" s="38">
        <v>483760</v>
      </c>
      <c r="J154" s="34">
        <f t="shared" si="8"/>
        <v>29818</v>
      </c>
      <c r="K154" s="44">
        <v>0</v>
      </c>
      <c r="L154" s="45">
        <v>657</v>
      </c>
      <c r="M154" s="45">
        <v>0</v>
      </c>
      <c r="N154" s="45">
        <v>0</v>
      </c>
      <c r="O154" s="45">
        <v>0</v>
      </c>
      <c r="P154" s="45">
        <v>0</v>
      </c>
      <c r="Q154" s="45">
        <v>5338</v>
      </c>
      <c r="R154" s="45">
        <v>14038</v>
      </c>
      <c r="S154" s="45">
        <v>0</v>
      </c>
      <c r="T154" s="45">
        <v>0</v>
      </c>
      <c r="U154" s="45">
        <v>2897</v>
      </c>
      <c r="V154" s="45">
        <v>0</v>
      </c>
      <c r="W154" s="45">
        <v>3000</v>
      </c>
      <c r="X154" s="46">
        <v>3888</v>
      </c>
      <c r="Y154" s="43">
        <f t="shared" si="9"/>
        <v>0</v>
      </c>
      <c r="Z154" s="53">
        <v>0</v>
      </c>
      <c r="AA154" s="54">
        <v>0</v>
      </c>
      <c r="AB154" s="55">
        <v>0</v>
      </c>
      <c r="AC154" s="56">
        <v>2734</v>
      </c>
      <c r="AD154" s="57">
        <v>22424</v>
      </c>
      <c r="AE154" s="29">
        <f t="shared" si="10"/>
        <v>110</v>
      </c>
      <c r="AF154" s="47">
        <v>0</v>
      </c>
      <c r="AG154" s="48">
        <v>110</v>
      </c>
      <c r="AH154" s="48">
        <v>0</v>
      </c>
      <c r="AI154" s="48">
        <v>0</v>
      </c>
      <c r="AJ154" s="49">
        <v>0</v>
      </c>
      <c r="AK154" s="48">
        <v>0</v>
      </c>
      <c r="AL154" s="48">
        <v>0</v>
      </c>
      <c r="AM154" s="48">
        <v>0</v>
      </c>
      <c r="AN154" s="50">
        <v>0</v>
      </c>
      <c r="AO154" s="42">
        <v>0</v>
      </c>
      <c r="AP154" s="61">
        <f t="shared" si="11"/>
        <v>0</v>
      </c>
      <c r="AQ154" s="59">
        <v>0</v>
      </c>
      <c r="AR154" s="51">
        <v>0</v>
      </c>
      <c r="AS154" s="52">
        <v>0</v>
      </c>
      <c r="AT154" s="40">
        <v>0</v>
      </c>
    </row>
    <row r="155" spans="1:46" ht="12.75" customHeight="1" x14ac:dyDescent="0.25">
      <c r="A155" s="4" t="s">
        <v>12</v>
      </c>
      <c r="B155" s="4" t="s">
        <v>12</v>
      </c>
      <c r="C155" s="8">
        <v>203</v>
      </c>
      <c r="D155" s="4" t="s">
        <v>204</v>
      </c>
      <c r="E155" s="5" t="s">
        <v>217</v>
      </c>
      <c r="F155" s="5" t="s">
        <v>9</v>
      </c>
      <c r="G155" s="6" t="s">
        <v>218</v>
      </c>
      <c r="H155" s="36">
        <v>312541</v>
      </c>
      <c r="I155" s="38">
        <v>479733</v>
      </c>
      <c r="J155" s="34">
        <f t="shared" si="8"/>
        <v>35713</v>
      </c>
      <c r="K155" s="44">
        <v>0</v>
      </c>
      <c r="L155" s="45">
        <v>3875</v>
      </c>
      <c r="M155" s="45">
        <v>12378</v>
      </c>
      <c r="N155" s="45">
        <v>0</v>
      </c>
      <c r="O155" s="45">
        <v>0</v>
      </c>
      <c r="P155" s="45">
        <v>0</v>
      </c>
      <c r="Q155" s="45">
        <v>4358</v>
      </c>
      <c r="R155" s="45">
        <v>2705</v>
      </c>
      <c r="S155" s="45">
        <v>0</v>
      </c>
      <c r="T155" s="45">
        <v>0</v>
      </c>
      <c r="U155" s="45">
        <v>2545</v>
      </c>
      <c r="V155" s="45">
        <v>0</v>
      </c>
      <c r="W155" s="45">
        <v>3000</v>
      </c>
      <c r="X155" s="46">
        <v>6852</v>
      </c>
      <c r="Y155" s="43">
        <f t="shared" si="9"/>
        <v>57263</v>
      </c>
      <c r="Z155" s="53">
        <v>0</v>
      </c>
      <c r="AA155" s="54">
        <v>57263</v>
      </c>
      <c r="AB155" s="55">
        <v>0</v>
      </c>
      <c r="AC155" s="56">
        <v>2083</v>
      </c>
      <c r="AD155" s="57">
        <v>0</v>
      </c>
      <c r="AE155" s="29">
        <f t="shared" si="10"/>
        <v>1242</v>
      </c>
      <c r="AF155" s="47">
        <v>0</v>
      </c>
      <c r="AG155" s="48">
        <v>1242</v>
      </c>
      <c r="AH155" s="48">
        <v>0</v>
      </c>
      <c r="AI155" s="48">
        <v>0</v>
      </c>
      <c r="AJ155" s="49">
        <v>0</v>
      </c>
      <c r="AK155" s="48">
        <v>0</v>
      </c>
      <c r="AL155" s="48">
        <v>0</v>
      </c>
      <c r="AM155" s="48">
        <v>0</v>
      </c>
      <c r="AN155" s="50">
        <v>0</v>
      </c>
      <c r="AO155" s="42">
        <v>0</v>
      </c>
      <c r="AP155" s="61">
        <f t="shared" si="11"/>
        <v>0</v>
      </c>
      <c r="AQ155" s="59">
        <v>0</v>
      </c>
      <c r="AR155" s="51">
        <v>0</v>
      </c>
      <c r="AS155" s="52">
        <v>0</v>
      </c>
      <c r="AT155" s="40">
        <v>0</v>
      </c>
    </row>
    <row r="156" spans="1:46" ht="12.75" customHeight="1" x14ac:dyDescent="0.25">
      <c r="A156" s="4" t="s">
        <v>12</v>
      </c>
      <c r="B156" s="4" t="s">
        <v>12</v>
      </c>
      <c r="C156" s="8">
        <v>204</v>
      </c>
      <c r="D156" s="4" t="s">
        <v>247</v>
      </c>
      <c r="E156" s="5" t="s">
        <v>256</v>
      </c>
      <c r="F156" s="5" t="s">
        <v>9</v>
      </c>
      <c r="G156" s="6" t="s">
        <v>257</v>
      </c>
      <c r="H156" s="36">
        <v>312584</v>
      </c>
      <c r="I156" s="38">
        <v>789109</v>
      </c>
      <c r="J156" s="34">
        <f t="shared" si="8"/>
        <v>46571</v>
      </c>
      <c r="K156" s="44">
        <v>3062</v>
      </c>
      <c r="L156" s="45">
        <v>6169</v>
      </c>
      <c r="M156" s="45">
        <v>0</v>
      </c>
      <c r="N156" s="45">
        <v>0</v>
      </c>
      <c r="O156" s="45">
        <v>0</v>
      </c>
      <c r="P156" s="45">
        <v>0</v>
      </c>
      <c r="Q156" s="45">
        <v>5222</v>
      </c>
      <c r="R156" s="45">
        <v>15110</v>
      </c>
      <c r="S156" s="45">
        <v>0</v>
      </c>
      <c r="T156" s="45">
        <v>0</v>
      </c>
      <c r="U156" s="45">
        <v>5562</v>
      </c>
      <c r="V156" s="45">
        <v>0</v>
      </c>
      <c r="W156" s="45">
        <v>0</v>
      </c>
      <c r="X156" s="46">
        <v>11446</v>
      </c>
      <c r="Y156" s="43">
        <f t="shared" si="9"/>
        <v>0</v>
      </c>
      <c r="Z156" s="53">
        <v>0</v>
      </c>
      <c r="AA156" s="54">
        <v>0</v>
      </c>
      <c r="AB156" s="55">
        <v>0</v>
      </c>
      <c r="AC156" s="56">
        <v>10238</v>
      </c>
      <c r="AD156" s="57">
        <v>25372</v>
      </c>
      <c r="AE156" s="29">
        <f t="shared" si="10"/>
        <v>5965</v>
      </c>
      <c r="AF156" s="47">
        <v>0</v>
      </c>
      <c r="AG156" s="48">
        <v>1343</v>
      </c>
      <c r="AH156" s="48">
        <v>0</v>
      </c>
      <c r="AI156" s="48">
        <v>0</v>
      </c>
      <c r="AJ156" s="49">
        <v>1000</v>
      </c>
      <c r="AK156" s="48">
        <v>0</v>
      </c>
      <c r="AL156" s="48">
        <v>3019</v>
      </c>
      <c r="AM156" s="48">
        <v>0</v>
      </c>
      <c r="AN156" s="50">
        <v>0</v>
      </c>
      <c r="AO156" s="42">
        <v>603</v>
      </c>
      <c r="AP156" s="61">
        <f t="shared" si="11"/>
        <v>0</v>
      </c>
      <c r="AQ156" s="59">
        <v>0</v>
      </c>
      <c r="AR156" s="51">
        <v>0</v>
      </c>
      <c r="AS156" s="52">
        <v>0</v>
      </c>
      <c r="AT156" s="40">
        <v>0</v>
      </c>
    </row>
    <row r="157" spans="1:46" ht="12.75" customHeight="1" x14ac:dyDescent="0.25">
      <c r="A157" s="4" t="s">
        <v>12</v>
      </c>
      <c r="B157" s="4" t="s">
        <v>12</v>
      </c>
      <c r="C157" s="8">
        <v>203</v>
      </c>
      <c r="D157" s="4" t="s">
        <v>204</v>
      </c>
      <c r="E157" s="5" t="s">
        <v>219</v>
      </c>
      <c r="F157" s="5" t="s">
        <v>9</v>
      </c>
      <c r="G157" s="6" t="s">
        <v>220</v>
      </c>
      <c r="H157" s="36">
        <v>312592</v>
      </c>
      <c r="I157" s="38">
        <v>0</v>
      </c>
      <c r="J157" s="34">
        <f t="shared" si="8"/>
        <v>2522</v>
      </c>
      <c r="K157" s="44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1794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6">
        <v>728</v>
      </c>
      <c r="Y157" s="43">
        <f t="shared" si="9"/>
        <v>0</v>
      </c>
      <c r="Z157" s="53">
        <v>0</v>
      </c>
      <c r="AA157" s="54">
        <v>0</v>
      </c>
      <c r="AB157" s="55">
        <v>0</v>
      </c>
      <c r="AC157" s="56">
        <v>0</v>
      </c>
      <c r="AD157" s="57">
        <v>0</v>
      </c>
      <c r="AE157" s="29">
        <f t="shared" si="10"/>
        <v>0</v>
      </c>
      <c r="AF157" s="47">
        <v>0</v>
      </c>
      <c r="AG157" s="48">
        <v>0</v>
      </c>
      <c r="AH157" s="48">
        <v>0</v>
      </c>
      <c r="AI157" s="48">
        <v>0</v>
      </c>
      <c r="AJ157" s="49">
        <v>0</v>
      </c>
      <c r="AK157" s="48">
        <v>0</v>
      </c>
      <c r="AL157" s="48">
        <v>0</v>
      </c>
      <c r="AM157" s="48">
        <v>0</v>
      </c>
      <c r="AN157" s="50">
        <v>0</v>
      </c>
      <c r="AO157" s="42">
        <v>0</v>
      </c>
      <c r="AP157" s="61">
        <f t="shared" si="11"/>
        <v>0</v>
      </c>
      <c r="AQ157" s="59">
        <v>0</v>
      </c>
      <c r="AR157" s="51">
        <v>0</v>
      </c>
      <c r="AS157" s="52">
        <v>0</v>
      </c>
      <c r="AT157" s="40">
        <v>0</v>
      </c>
    </row>
    <row r="158" spans="1:46" ht="12.75" customHeight="1" x14ac:dyDescent="0.25">
      <c r="A158" s="4" t="s">
        <v>12</v>
      </c>
      <c r="B158" s="4" t="s">
        <v>12</v>
      </c>
      <c r="C158" s="8">
        <v>207</v>
      </c>
      <c r="D158" s="4" t="s">
        <v>394</v>
      </c>
      <c r="E158" s="5" t="s">
        <v>425</v>
      </c>
      <c r="F158" s="5" t="s">
        <v>9</v>
      </c>
      <c r="G158" s="6" t="s">
        <v>426</v>
      </c>
      <c r="H158" s="36">
        <v>312614</v>
      </c>
      <c r="I158" s="38">
        <v>703669</v>
      </c>
      <c r="J158" s="34">
        <f t="shared" si="8"/>
        <v>74672</v>
      </c>
      <c r="K158" s="44">
        <v>1593</v>
      </c>
      <c r="L158" s="45">
        <v>1818</v>
      </c>
      <c r="M158" s="45">
        <v>17948</v>
      </c>
      <c r="N158" s="45">
        <v>0</v>
      </c>
      <c r="O158" s="45">
        <v>0</v>
      </c>
      <c r="P158" s="45">
        <v>0</v>
      </c>
      <c r="Q158" s="45">
        <v>6374</v>
      </c>
      <c r="R158" s="45">
        <v>19101</v>
      </c>
      <c r="S158" s="45">
        <v>100</v>
      </c>
      <c r="T158" s="45">
        <v>0</v>
      </c>
      <c r="U158" s="45">
        <v>5454</v>
      </c>
      <c r="V158" s="45">
        <v>3150</v>
      </c>
      <c r="W158" s="45">
        <v>3800</v>
      </c>
      <c r="X158" s="46">
        <v>15334</v>
      </c>
      <c r="Y158" s="43">
        <f t="shared" si="9"/>
        <v>0</v>
      </c>
      <c r="Z158" s="53">
        <v>0</v>
      </c>
      <c r="AA158" s="54">
        <v>0</v>
      </c>
      <c r="AB158" s="55">
        <v>0</v>
      </c>
      <c r="AC158" s="56">
        <v>3864</v>
      </c>
      <c r="AD158" s="57">
        <v>12600</v>
      </c>
      <c r="AE158" s="29">
        <f t="shared" si="10"/>
        <v>2725</v>
      </c>
      <c r="AF158" s="47">
        <v>0</v>
      </c>
      <c r="AG158" s="48">
        <v>325</v>
      </c>
      <c r="AH158" s="48">
        <v>0</v>
      </c>
      <c r="AI158" s="48">
        <v>0</v>
      </c>
      <c r="AJ158" s="49">
        <v>0</v>
      </c>
      <c r="AK158" s="48">
        <v>2400</v>
      </c>
      <c r="AL158" s="48">
        <v>0</v>
      </c>
      <c r="AM158" s="48">
        <v>0</v>
      </c>
      <c r="AN158" s="50">
        <v>0</v>
      </c>
      <c r="AO158" s="42">
        <v>0</v>
      </c>
      <c r="AP158" s="61">
        <f t="shared" si="11"/>
        <v>0</v>
      </c>
      <c r="AQ158" s="59">
        <v>0</v>
      </c>
      <c r="AR158" s="51">
        <v>0</v>
      </c>
      <c r="AS158" s="52">
        <v>0</v>
      </c>
      <c r="AT158" s="40">
        <v>0</v>
      </c>
    </row>
    <row r="159" spans="1:46" ht="12.75" customHeight="1" x14ac:dyDescent="0.25">
      <c r="A159" s="4" t="s">
        <v>12</v>
      </c>
      <c r="B159" s="4" t="s">
        <v>12</v>
      </c>
      <c r="C159" s="8">
        <v>207</v>
      </c>
      <c r="D159" s="4" t="s">
        <v>394</v>
      </c>
      <c r="E159" s="5" t="s">
        <v>427</v>
      </c>
      <c r="F159" s="5" t="s">
        <v>9</v>
      </c>
      <c r="G159" s="6" t="s">
        <v>428</v>
      </c>
      <c r="H159" s="36">
        <v>312622</v>
      </c>
      <c r="I159" s="38">
        <v>388608</v>
      </c>
      <c r="J159" s="34">
        <f t="shared" si="8"/>
        <v>35094</v>
      </c>
      <c r="K159" s="44">
        <v>0</v>
      </c>
      <c r="L159" s="45">
        <v>1193</v>
      </c>
      <c r="M159" s="45">
        <v>11140</v>
      </c>
      <c r="N159" s="45">
        <v>0</v>
      </c>
      <c r="O159" s="45">
        <v>0</v>
      </c>
      <c r="P159" s="45">
        <v>0</v>
      </c>
      <c r="Q159" s="45">
        <v>3571</v>
      </c>
      <c r="R159" s="45">
        <v>7126</v>
      </c>
      <c r="S159" s="45">
        <v>0</v>
      </c>
      <c r="T159" s="45">
        <v>0</v>
      </c>
      <c r="U159" s="45">
        <v>1864</v>
      </c>
      <c r="V159" s="45">
        <v>0</v>
      </c>
      <c r="W159" s="45">
        <v>1200</v>
      </c>
      <c r="X159" s="46">
        <v>9000</v>
      </c>
      <c r="Y159" s="43">
        <f t="shared" si="9"/>
        <v>0</v>
      </c>
      <c r="Z159" s="53">
        <v>0</v>
      </c>
      <c r="AA159" s="54">
        <v>0</v>
      </c>
      <c r="AB159" s="55">
        <v>0</v>
      </c>
      <c r="AC159" s="56">
        <v>1785</v>
      </c>
      <c r="AD159" s="57">
        <v>7462</v>
      </c>
      <c r="AE159" s="29">
        <f t="shared" si="10"/>
        <v>1302</v>
      </c>
      <c r="AF159" s="47">
        <v>0</v>
      </c>
      <c r="AG159" s="48">
        <v>188</v>
      </c>
      <c r="AH159" s="48">
        <v>0</v>
      </c>
      <c r="AI159" s="48">
        <v>0</v>
      </c>
      <c r="AJ159" s="49">
        <v>500</v>
      </c>
      <c r="AK159" s="48">
        <v>0</v>
      </c>
      <c r="AL159" s="48">
        <v>0</v>
      </c>
      <c r="AM159" s="48">
        <v>0</v>
      </c>
      <c r="AN159" s="50">
        <v>0</v>
      </c>
      <c r="AO159" s="42">
        <v>614</v>
      </c>
      <c r="AP159" s="61">
        <f t="shared" si="11"/>
        <v>0</v>
      </c>
      <c r="AQ159" s="59">
        <v>0</v>
      </c>
      <c r="AR159" s="51">
        <v>0</v>
      </c>
      <c r="AS159" s="52">
        <v>0</v>
      </c>
      <c r="AT159" s="40">
        <v>0</v>
      </c>
    </row>
    <row r="160" spans="1:46" ht="12.75" customHeight="1" x14ac:dyDescent="0.25">
      <c r="A160" s="4" t="s">
        <v>12</v>
      </c>
      <c r="B160" s="4" t="s">
        <v>12</v>
      </c>
      <c r="C160" s="8">
        <v>203</v>
      </c>
      <c r="D160" s="4" t="s">
        <v>204</v>
      </c>
      <c r="E160" s="5" t="s">
        <v>221</v>
      </c>
      <c r="F160" s="5" t="s">
        <v>9</v>
      </c>
      <c r="G160" s="6" t="s">
        <v>222</v>
      </c>
      <c r="H160" s="36">
        <v>312631</v>
      </c>
      <c r="I160" s="38">
        <v>517993</v>
      </c>
      <c r="J160" s="34">
        <f t="shared" ref="J160:J223" si="12">SUM(K160:X160)</f>
        <v>82981</v>
      </c>
      <c r="K160" s="44">
        <v>4625</v>
      </c>
      <c r="L160" s="45">
        <v>2944</v>
      </c>
      <c r="M160" s="45">
        <v>53968</v>
      </c>
      <c r="N160" s="45">
        <v>0</v>
      </c>
      <c r="O160" s="45">
        <v>0</v>
      </c>
      <c r="P160" s="45">
        <v>0</v>
      </c>
      <c r="Q160" s="45">
        <v>4602</v>
      </c>
      <c r="R160" s="45">
        <v>8786</v>
      </c>
      <c r="S160" s="45">
        <v>450</v>
      </c>
      <c r="T160" s="45">
        <v>0</v>
      </c>
      <c r="U160" s="45">
        <v>2706</v>
      </c>
      <c r="V160" s="45">
        <v>3150</v>
      </c>
      <c r="W160" s="45">
        <v>0</v>
      </c>
      <c r="X160" s="46">
        <v>1750</v>
      </c>
      <c r="Y160" s="43">
        <f t="shared" si="9"/>
        <v>0</v>
      </c>
      <c r="Z160" s="53">
        <v>0</v>
      </c>
      <c r="AA160" s="54">
        <v>0</v>
      </c>
      <c r="AB160" s="55">
        <v>0</v>
      </c>
      <c r="AC160" s="56">
        <v>2320</v>
      </c>
      <c r="AD160" s="57">
        <v>4306</v>
      </c>
      <c r="AE160" s="29">
        <f t="shared" si="10"/>
        <v>411</v>
      </c>
      <c r="AF160" s="47">
        <v>0</v>
      </c>
      <c r="AG160" s="48">
        <v>411</v>
      </c>
      <c r="AH160" s="48">
        <v>0</v>
      </c>
      <c r="AI160" s="48">
        <v>0</v>
      </c>
      <c r="AJ160" s="49">
        <v>0</v>
      </c>
      <c r="AK160" s="48">
        <v>0</v>
      </c>
      <c r="AL160" s="48">
        <v>0</v>
      </c>
      <c r="AM160" s="48">
        <v>0</v>
      </c>
      <c r="AN160" s="50">
        <v>0</v>
      </c>
      <c r="AO160" s="42">
        <v>0</v>
      </c>
      <c r="AP160" s="61">
        <f t="shared" si="11"/>
        <v>0</v>
      </c>
      <c r="AQ160" s="59">
        <v>0</v>
      </c>
      <c r="AR160" s="51">
        <v>0</v>
      </c>
      <c r="AS160" s="52">
        <v>0</v>
      </c>
      <c r="AT160" s="40">
        <v>0</v>
      </c>
    </row>
    <row r="161" spans="1:46" ht="12.75" customHeight="1" x14ac:dyDescent="0.25">
      <c r="A161" s="4" t="s">
        <v>12</v>
      </c>
      <c r="B161" s="4" t="s">
        <v>12</v>
      </c>
      <c r="C161" s="8">
        <v>204</v>
      </c>
      <c r="D161" s="4" t="s">
        <v>247</v>
      </c>
      <c r="E161" s="5" t="s">
        <v>258</v>
      </c>
      <c r="F161" s="5" t="s">
        <v>9</v>
      </c>
      <c r="G161" s="6" t="s">
        <v>259</v>
      </c>
      <c r="H161" s="36">
        <v>312657</v>
      </c>
      <c r="I161" s="38">
        <v>0</v>
      </c>
      <c r="J161" s="34">
        <f t="shared" si="12"/>
        <v>2731</v>
      </c>
      <c r="K161" s="44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2731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6">
        <v>0</v>
      </c>
      <c r="Y161" s="43">
        <f t="shared" si="9"/>
        <v>0</v>
      </c>
      <c r="Z161" s="53">
        <v>0</v>
      </c>
      <c r="AA161" s="54">
        <v>0</v>
      </c>
      <c r="AB161" s="55">
        <v>0</v>
      </c>
      <c r="AC161" s="56">
        <v>0</v>
      </c>
      <c r="AD161" s="57">
        <v>0</v>
      </c>
      <c r="AE161" s="29">
        <f t="shared" si="10"/>
        <v>0</v>
      </c>
      <c r="AF161" s="47">
        <v>0</v>
      </c>
      <c r="AG161" s="48">
        <v>0</v>
      </c>
      <c r="AH161" s="48">
        <v>0</v>
      </c>
      <c r="AI161" s="48">
        <v>0</v>
      </c>
      <c r="AJ161" s="49">
        <v>0</v>
      </c>
      <c r="AK161" s="48">
        <v>0</v>
      </c>
      <c r="AL161" s="48">
        <v>0</v>
      </c>
      <c r="AM161" s="48">
        <v>0</v>
      </c>
      <c r="AN161" s="50">
        <v>0</v>
      </c>
      <c r="AO161" s="42">
        <v>0</v>
      </c>
      <c r="AP161" s="61">
        <f t="shared" si="11"/>
        <v>0</v>
      </c>
      <c r="AQ161" s="59">
        <v>0</v>
      </c>
      <c r="AR161" s="51">
        <v>0</v>
      </c>
      <c r="AS161" s="52">
        <v>0</v>
      </c>
      <c r="AT161" s="40">
        <v>0</v>
      </c>
    </row>
    <row r="162" spans="1:46" ht="12.75" customHeight="1" x14ac:dyDescent="0.25">
      <c r="A162" s="4" t="s">
        <v>12</v>
      </c>
      <c r="B162" s="4" t="s">
        <v>12</v>
      </c>
      <c r="C162" s="8">
        <v>203</v>
      </c>
      <c r="D162" s="4" t="s">
        <v>204</v>
      </c>
      <c r="E162" s="5" t="s">
        <v>223</v>
      </c>
      <c r="F162" s="5" t="s">
        <v>9</v>
      </c>
      <c r="G162" s="6" t="s">
        <v>224</v>
      </c>
      <c r="H162" s="36">
        <v>312665</v>
      </c>
      <c r="I162" s="38">
        <v>0</v>
      </c>
      <c r="J162" s="34">
        <f t="shared" si="12"/>
        <v>3001</v>
      </c>
      <c r="K162" s="44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3001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  <c r="X162" s="46">
        <v>0</v>
      </c>
      <c r="Y162" s="43">
        <f t="shared" si="9"/>
        <v>0</v>
      </c>
      <c r="Z162" s="53">
        <v>0</v>
      </c>
      <c r="AA162" s="54">
        <v>0</v>
      </c>
      <c r="AB162" s="55">
        <v>0</v>
      </c>
      <c r="AC162" s="56">
        <v>0</v>
      </c>
      <c r="AD162" s="57">
        <v>0</v>
      </c>
      <c r="AE162" s="29">
        <f t="shared" si="10"/>
        <v>0</v>
      </c>
      <c r="AF162" s="47">
        <v>0</v>
      </c>
      <c r="AG162" s="48">
        <v>0</v>
      </c>
      <c r="AH162" s="48">
        <v>0</v>
      </c>
      <c r="AI162" s="48">
        <v>0</v>
      </c>
      <c r="AJ162" s="49">
        <v>0</v>
      </c>
      <c r="AK162" s="48">
        <v>0</v>
      </c>
      <c r="AL162" s="48">
        <v>0</v>
      </c>
      <c r="AM162" s="48">
        <v>0</v>
      </c>
      <c r="AN162" s="50">
        <v>0</v>
      </c>
      <c r="AO162" s="42">
        <v>0</v>
      </c>
      <c r="AP162" s="61">
        <f t="shared" si="11"/>
        <v>0</v>
      </c>
      <c r="AQ162" s="59">
        <v>0</v>
      </c>
      <c r="AR162" s="51">
        <v>0</v>
      </c>
      <c r="AS162" s="52">
        <v>0</v>
      </c>
      <c r="AT162" s="40">
        <v>0</v>
      </c>
    </row>
    <row r="163" spans="1:46" ht="12.75" customHeight="1" x14ac:dyDescent="0.25">
      <c r="A163" s="4" t="s">
        <v>12</v>
      </c>
      <c r="B163" s="4" t="s">
        <v>12</v>
      </c>
      <c r="C163" s="8">
        <v>207</v>
      </c>
      <c r="D163" s="4" t="s">
        <v>394</v>
      </c>
      <c r="E163" s="5" t="s">
        <v>429</v>
      </c>
      <c r="F163" s="5" t="s">
        <v>9</v>
      </c>
      <c r="G163" s="6" t="s">
        <v>430</v>
      </c>
      <c r="H163" s="36">
        <v>312673</v>
      </c>
      <c r="I163" s="38">
        <v>0</v>
      </c>
      <c r="J163" s="34">
        <f t="shared" si="12"/>
        <v>5733</v>
      </c>
      <c r="K163" s="44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5733</v>
      </c>
      <c r="S163" s="45">
        <v>0</v>
      </c>
      <c r="T163" s="45">
        <v>0</v>
      </c>
      <c r="U163" s="45">
        <v>0</v>
      </c>
      <c r="V163" s="45">
        <v>0</v>
      </c>
      <c r="W163" s="45">
        <v>0</v>
      </c>
      <c r="X163" s="46">
        <v>0</v>
      </c>
      <c r="Y163" s="43">
        <f t="shared" si="9"/>
        <v>0</v>
      </c>
      <c r="Z163" s="53">
        <v>0</v>
      </c>
      <c r="AA163" s="54">
        <v>0</v>
      </c>
      <c r="AB163" s="55">
        <v>0</v>
      </c>
      <c r="AC163" s="56">
        <v>0</v>
      </c>
      <c r="AD163" s="57">
        <v>0</v>
      </c>
      <c r="AE163" s="29">
        <f t="shared" si="10"/>
        <v>0</v>
      </c>
      <c r="AF163" s="47">
        <v>0</v>
      </c>
      <c r="AG163" s="48">
        <v>0</v>
      </c>
      <c r="AH163" s="48">
        <v>0</v>
      </c>
      <c r="AI163" s="48">
        <v>0</v>
      </c>
      <c r="AJ163" s="49">
        <v>0</v>
      </c>
      <c r="AK163" s="48">
        <v>0</v>
      </c>
      <c r="AL163" s="48">
        <v>0</v>
      </c>
      <c r="AM163" s="48">
        <v>0</v>
      </c>
      <c r="AN163" s="50">
        <v>0</v>
      </c>
      <c r="AO163" s="42">
        <v>0</v>
      </c>
      <c r="AP163" s="61">
        <f t="shared" si="11"/>
        <v>0</v>
      </c>
      <c r="AQ163" s="59">
        <v>0</v>
      </c>
      <c r="AR163" s="51">
        <v>0</v>
      </c>
      <c r="AS163" s="52">
        <v>0</v>
      </c>
      <c r="AT163" s="40">
        <v>0</v>
      </c>
    </row>
    <row r="164" spans="1:46" ht="12.75" customHeight="1" x14ac:dyDescent="0.25">
      <c r="A164" s="4" t="s">
        <v>12</v>
      </c>
      <c r="B164" s="4" t="s">
        <v>12</v>
      </c>
      <c r="C164" s="8">
        <v>204</v>
      </c>
      <c r="D164" s="4" t="s">
        <v>247</v>
      </c>
      <c r="E164" s="5" t="s">
        <v>260</v>
      </c>
      <c r="F164" s="5" t="s">
        <v>9</v>
      </c>
      <c r="G164" s="6" t="s">
        <v>261</v>
      </c>
      <c r="H164" s="36">
        <v>312681</v>
      </c>
      <c r="I164" s="38">
        <v>188551</v>
      </c>
      <c r="J164" s="34">
        <f t="shared" si="12"/>
        <v>23756</v>
      </c>
      <c r="K164" s="44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5">
        <v>1830</v>
      </c>
      <c r="R164" s="45">
        <v>8610</v>
      </c>
      <c r="S164" s="45">
        <v>0</v>
      </c>
      <c r="T164" s="45">
        <v>0</v>
      </c>
      <c r="U164" s="45">
        <v>1168</v>
      </c>
      <c r="V164" s="45">
        <v>0</v>
      </c>
      <c r="W164" s="45">
        <v>3300</v>
      </c>
      <c r="X164" s="46">
        <v>8848</v>
      </c>
      <c r="Y164" s="43">
        <f t="shared" si="9"/>
        <v>0</v>
      </c>
      <c r="Z164" s="53">
        <v>0</v>
      </c>
      <c r="AA164" s="54">
        <v>0</v>
      </c>
      <c r="AB164" s="55">
        <v>0</v>
      </c>
      <c r="AC164" s="56">
        <v>568</v>
      </c>
      <c r="AD164" s="57">
        <v>5978</v>
      </c>
      <c r="AE164" s="29">
        <f t="shared" si="10"/>
        <v>402</v>
      </c>
      <c r="AF164" s="47">
        <v>0</v>
      </c>
      <c r="AG164" s="48">
        <v>0</v>
      </c>
      <c r="AH164" s="48">
        <v>0</v>
      </c>
      <c r="AI164" s="48">
        <v>0</v>
      </c>
      <c r="AJ164" s="49">
        <v>402</v>
      </c>
      <c r="AK164" s="48">
        <v>0</v>
      </c>
      <c r="AL164" s="48">
        <v>0</v>
      </c>
      <c r="AM164" s="48">
        <v>0</v>
      </c>
      <c r="AN164" s="50">
        <v>0</v>
      </c>
      <c r="AO164" s="42">
        <v>0</v>
      </c>
      <c r="AP164" s="61">
        <f t="shared" si="11"/>
        <v>0</v>
      </c>
      <c r="AQ164" s="59">
        <v>0</v>
      </c>
      <c r="AR164" s="51">
        <v>0</v>
      </c>
      <c r="AS164" s="52">
        <v>0</v>
      </c>
      <c r="AT164" s="40">
        <v>0</v>
      </c>
    </row>
    <row r="165" spans="1:46" ht="12.75" customHeight="1" x14ac:dyDescent="0.25">
      <c r="A165" s="4" t="s">
        <v>12</v>
      </c>
      <c r="B165" s="4" t="s">
        <v>12</v>
      </c>
      <c r="C165" s="8">
        <v>203</v>
      </c>
      <c r="D165" s="4" t="s">
        <v>204</v>
      </c>
      <c r="E165" s="5" t="s">
        <v>225</v>
      </c>
      <c r="F165" s="5" t="s">
        <v>9</v>
      </c>
      <c r="G165" s="6" t="s">
        <v>226</v>
      </c>
      <c r="H165" s="36">
        <v>312703</v>
      </c>
      <c r="I165" s="38">
        <v>746238</v>
      </c>
      <c r="J165" s="34">
        <f t="shared" si="12"/>
        <v>65185</v>
      </c>
      <c r="K165" s="44">
        <v>4356</v>
      </c>
      <c r="L165" s="45">
        <v>0</v>
      </c>
      <c r="M165" s="45">
        <v>9284</v>
      </c>
      <c r="N165" s="45">
        <v>1600</v>
      </c>
      <c r="O165" s="45">
        <v>0</v>
      </c>
      <c r="P165" s="45">
        <v>1050</v>
      </c>
      <c r="Q165" s="45">
        <v>4653</v>
      </c>
      <c r="R165" s="45">
        <v>23735</v>
      </c>
      <c r="S165" s="45">
        <v>0</v>
      </c>
      <c r="T165" s="45">
        <v>0</v>
      </c>
      <c r="U165" s="45">
        <v>5540</v>
      </c>
      <c r="V165" s="45">
        <v>2829</v>
      </c>
      <c r="W165" s="45">
        <v>2600</v>
      </c>
      <c r="X165" s="46">
        <v>9538</v>
      </c>
      <c r="Y165" s="43">
        <f t="shared" si="9"/>
        <v>0</v>
      </c>
      <c r="Z165" s="53">
        <v>0</v>
      </c>
      <c r="AA165" s="54">
        <v>0</v>
      </c>
      <c r="AB165" s="55">
        <v>0</v>
      </c>
      <c r="AC165" s="56">
        <v>4588</v>
      </c>
      <c r="AD165" s="57">
        <v>29697</v>
      </c>
      <c r="AE165" s="29">
        <f t="shared" si="10"/>
        <v>1935</v>
      </c>
      <c r="AF165" s="47">
        <v>0</v>
      </c>
      <c r="AG165" s="48">
        <v>0</v>
      </c>
      <c r="AH165" s="48">
        <v>0</v>
      </c>
      <c r="AI165" s="48">
        <v>0</v>
      </c>
      <c r="AJ165" s="49">
        <v>1000</v>
      </c>
      <c r="AK165" s="48">
        <v>0</v>
      </c>
      <c r="AL165" s="48">
        <v>0</v>
      </c>
      <c r="AM165" s="48">
        <v>0</v>
      </c>
      <c r="AN165" s="50">
        <v>0</v>
      </c>
      <c r="AO165" s="42">
        <v>935</v>
      </c>
      <c r="AP165" s="61">
        <f t="shared" si="11"/>
        <v>0</v>
      </c>
      <c r="AQ165" s="59">
        <v>0</v>
      </c>
      <c r="AR165" s="51">
        <v>0</v>
      </c>
      <c r="AS165" s="52">
        <v>0</v>
      </c>
      <c r="AT165" s="40">
        <v>0</v>
      </c>
    </row>
    <row r="166" spans="1:46" ht="12.75" customHeight="1" x14ac:dyDescent="0.25">
      <c r="A166" s="4" t="s">
        <v>12</v>
      </c>
      <c r="B166" s="4" t="s">
        <v>12</v>
      </c>
      <c r="C166" s="8">
        <v>203</v>
      </c>
      <c r="D166" s="4" t="s">
        <v>204</v>
      </c>
      <c r="E166" s="5" t="s">
        <v>227</v>
      </c>
      <c r="F166" s="5" t="s">
        <v>9</v>
      </c>
      <c r="G166" s="6" t="s">
        <v>228</v>
      </c>
      <c r="H166" s="36">
        <v>312738</v>
      </c>
      <c r="I166" s="38">
        <v>524760</v>
      </c>
      <c r="J166" s="34">
        <f t="shared" si="12"/>
        <v>33212</v>
      </c>
      <c r="K166" s="44">
        <v>1980</v>
      </c>
      <c r="L166" s="45">
        <v>0</v>
      </c>
      <c r="M166" s="45">
        <v>12378</v>
      </c>
      <c r="N166" s="45">
        <v>0</v>
      </c>
      <c r="O166" s="45">
        <v>0</v>
      </c>
      <c r="P166" s="45">
        <v>0</v>
      </c>
      <c r="Q166" s="45">
        <v>4256</v>
      </c>
      <c r="R166" s="45">
        <v>10689</v>
      </c>
      <c r="S166" s="45">
        <v>0</v>
      </c>
      <c r="T166" s="45">
        <v>0</v>
      </c>
      <c r="U166" s="45">
        <v>3709</v>
      </c>
      <c r="V166" s="45">
        <v>0</v>
      </c>
      <c r="W166" s="45">
        <v>0</v>
      </c>
      <c r="X166" s="46">
        <v>200</v>
      </c>
      <c r="Y166" s="43">
        <f t="shared" si="9"/>
        <v>0</v>
      </c>
      <c r="Z166" s="53">
        <v>0</v>
      </c>
      <c r="AA166" s="54">
        <v>0</v>
      </c>
      <c r="AB166" s="55">
        <v>0</v>
      </c>
      <c r="AC166" s="56">
        <v>3183</v>
      </c>
      <c r="AD166" s="57">
        <v>0</v>
      </c>
      <c r="AE166" s="29">
        <f t="shared" si="10"/>
        <v>0</v>
      </c>
      <c r="AF166" s="47">
        <v>0</v>
      </c>
      <c r="AG166" s="48">
        <v>0</v>
      </c>
      <c r="AH166" s="48">
        <v>0</v>
      </c>
      <c r="AI166" s="48">
        <v>0</v>
      </c>
      <c r="AJ166" s="49">
        <v>0</v>
      </c>
      <c r="AK166" s="48">
        <v>0</v>
      </c>
      <c r="AL166" s="48">
        <v>0</v>
      </c>
      <c r="AM166" s="48">
        <v>0</v>
      </c>
      <c r="AN166" s="50">
        <v>0</v>
      </c>
      <c r="AO166" s="42">
        <v>0</v>
      </c>
      <c r="AP166" s="61">
        <f t="shared" si="11"/>
        <v>0</v>
      </c>
      <c r="AQ166" s="59">
        <v>0</v>
      </c>
      <c r="AR166" s="51">
        <v>0</v>
      </c>
      <c r="AS166" s="52">
        <v>0</v>
      </c>
      <c r="AT166" s="40">
        <v>0</v>
      </c>
    </row>
    <row r="167" spans="1:46" ht="12.75" customHeight="1" x14ac:dyDescent="0.25">
      <c r="A167" s="4" t="s">
        <v>12</v>
      </c>
      <c r="B167" s="4" t="s">
        <v>12</v>
      </c>
      <c r="C167" s="8">
        <v>207</v>
      </c>
      <c r="D167" s="4" t="s">
        <v>394</v>
      </c>
      <c r="E167" s="5" t="s">
        <v>431</v>
      </c>
      <c r="F167" s="5" t="s">
        <v>9</v>
      </c>
      <c r="G167" s="6" t="s">
        <v>432</v>
      </c>
      <c r="H167" s="36">
        <v>312746</v>
      </c>
      <c r="I167" s="38">
        <v>579547</v>
      </c>
      <c r="J167" s="34">
        <f t="shared" si="12"/>
        <v>76261</v>
      </c>
      <c r="K167" s="44">
        <v>0</v>
      </c>
      <c r="L167" s="45">
        <v>4558</v>
      </c>
      <c r="M167" s="45">
        <v>12378</v>
      </c>
      <c r="N167" s="45">
        <v>0</v>
      </c>
      <c r="O167" s="45">
        <v>0</v>
      </c>
      <c r="P167" s="45">
        <v>0</v>
      </c>
      <c r="Q167" s="45">
        <v>2733</v>
      </c>
      <c r="R167" s="45">
        <v>17358</v>
      </c>
      <c r="S167" s="45">
        <v>0</v>
      </c>
      <c r="T167" s="45">
        <v>0</v>
      </c>
      <c r="U167" s="45">
        <v>4068</v>
      </c>
      <c r="V167" s="45">
        <v>0</v>
      </c>
      <c r="W167" s="45">
        <v>0</v>
      </c>
      <c r="X167" s="46">
        <v>35166</v>
      </c>
      <c r="Y167" s="43">
        <f t="shared" si="9"/>
        <v>0</v>
      </c>
      <c r="Z167" s="53">
        <v>0</v>
      </c>
      <c r="AA167" s="54">
        <v>0</v>
      </c>
      <c r="AB167" s="55">
        <v>0</v>
      </c>
      <c r="AC167" s="56">
        <v>3609</v>
      </c>
      <c r="AD167" s="57">
        <v>27456</v>
      </c>
      <c r="AE167" s="29">
        <f t="shared" si="10"/>
        <v>6172</v>
      </c>
      <c r="AF167" s="47">
        <v>0</v>
      </c>
      <c r="AG167" s="48">
        <v>770</v>
      </c>
      <c r="AH167" s="48">
        <v>0</v>
      </c>
      <c r="AI167" s="48">
        <v>0</v>
      </c>
      <c r="AJ167" s="49">
        <v>0</v>
      </c>
      <c r="AK167" s="48">
        <v>0</v>
      </c>
      <c r="AL167" s="48">
        <v>5402</v>
      </c>
      <c r="AM167" s="48">
        <v>0</v>
      </c>
      <c r="AN167" s="50">
        <v>0</v>
      </c>
      <c r="AO167" s="42">
        <v>0</v>
      </c>
      <c r="AP167" s="61">
        <f t="shared" si="11"/>
        <v>120412</v>
      </c>
      <c r="AQ167" s="59">
        <v>0</v>
      </c>
      <c r="AR167" s="51">
        <v>120412</v>
      </c>
      <c r="AS167" s="52">
        <v>0</v>
      </c>
      <c r="AT167" s="40">
        <v>0</v>
      </c>
    </row>
    <row r="168" spans="1:46" ht="12.75" customHeight="1" x14ac:dyDescent="0.25">
      <c r="A168" s="4" t="s">
        <v>12</v>
      </c>
      <c r="B168" s="4" t="s">
        <v>12</v>
      </c>
      <c r="C168" s="8">
        <v>207</v>
      </c>
      <c r="D168" s="4" t="s">
        <v>394</v>
      </c>
      <c r="E168" s="5" t="s">
        <v>433</v>
      </c>
      <c r="F168" s="5" t="s">
        <v>9</v>
      </c>
      <c r="G168" s="6" t="s">
        <v>434</v>
      </c>
      <c r="H168" s="36">
        <v>312762</v>
      </c>
      <c r="I168" s="38">
        <v>177302</v>
      </c>
      <c r="J168" s="34">
        <f t="shared" si="12"/>
        <v>28036</v>
      </c>
      <c r="K168" s="44">
        <v>0</v>
      </c>
      <c r="L168" s="45">
        <v>0</v>
      </c>
      <c r="M168" s="45">
        <v>12378</v>
      </c>
      <c r="N168" s="45">
        <v>0</v>
      </c>
      <c r="O168" s="45">
        <v>0</v>
      </c>
      <c r="P168" s="45">
        <v>0</v>
      </c>
      <c r="Q168" s="45">
        <v>576</v>
      </c>
      <c r="R168" s="45">
        <v>12026</v>
      </c>
      <c r="S168" s="45">
        <v>0</v>
      </c>
      <c r="T168" s="45">
        <v>0</v>
      </c>
      <c r="U168" s="45">
        <v>1056</v>
      </c>
      <c r="V168" s="45">
        <v>0</v>
      </c>
      <c r="W168" s="45">
        <v>2000</v>
      </c>
      <c r="X168" s="46">
        <v>0</v>
      </c>
      <c r="Y168" s="43">
        <f t="shared" si="9"/>
        <v>0</v>
      </c>
      <c r="Z168" s="53">
        <v>0</v>
      </c>
      <c r="AA168" s="54">
        <v>0</v>
      </c>
      <c r="AB168" s="55">
        <v>0</v>
      </c>
      <c r="AC168" s="56">
        <v>0</v>
      </c>
      <c r="AD168" s="57">
        <v>798</v>
      </c>
      <c r="AE168" s="29">
        <f t="shared" si="10"/>
        <v>644</v>
      </c>
      <c r="AF168" s="47">
        <v>0</v>
      </c>
      <c r="AG168" s="48">
        <v>0</v>
      </c>
      <c r="AH168" s="48">
        <v>0</v>
      </c>
      <c r="AI168" s="48">
        <v>0</v>
      </c>
      <c r="AJ168" s="49">
        <v>644</v>
      </c>
      <c r="AK168" s="48">
        <v>0</v>
      </c>
      <c r="AL168" s="48">
        <v>0</v>
      </c>
      <c r="AM168" s="48">
        <v>0</v>
      </c>
      <c r="AN168" s="50">
        <v>0</v>
      </c>
      <c r="AO168" s="42">
        <v>0</v>
      </c>
      <c r="AP168" s="61">
        <f t="shared" si="11"/>
        <v>0</v>
      </c>
      <c r="AQ168" s="59">
        <v>0</v>
      </c>
      <c r="AR168" s="51">
        <v>0</v>
      </c>
      <c r="AS168" s="52">
        <v>0</v>
      </c>
      <c r="AT168" s="40">
        <v>0</v>
      </c>
    </row>
    <row r="169" spans="1:46" ht="12.75" customHeight="1" x14ac:dyDescent="0.25">
      <c r="A169" s="4" t="s">
        <v>12</v>
      </c>
      <c r="B169" s="4" t="s">
        <v>12</v>
      </c>
      <c r="C169" s="8">
        <v>203</v>
      </c>
      <c r="D169" s="4" t="s">
        <v>204</v>
      </c>
      <c r="E169" s="5" t="s">
        <v>229</v>
      </c>
      <c r="F169" s="5" t="s">
        <v>9</v>
      </c>
      <c r="G169" s="6" t="s">
        <v>230</v>
      </c>
      <c r="H169" s="36">
        <v>312771</v>
      </c>
      <c r="I169" s="38">
        <v>0</v>
      </c>
      <c r="J169" s="34">
        <f t="shared" si="12"/>
        <v>2491</v>
      </c>
      <c r="K169" s="44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2491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6">
        <v>0</v>
      </c>
      <c r="Y169" s="43">
        <f t="shared" si="9"/>
        <v>0</v>
      </c>
      <c r="Z169" s="53">
        <v>0</v>
      </c>
      <c r="AA169" s="54">
        <v>0</v>
      </c>
      <c r="AB169" s="55">
        <v>0</v>
      </c>
      <c r="AC169" s="56">
        <v>0</v>
      </c>
      <c r="AD169" s="57">
        <v>0</v>
      </c>
      <c r="AE169" s="29">
        <f t="shared" si="10"/>
        <v>0</v>
      </c>
      <c r="AF169" s="47">
        <v>0</v>
      </c>
      <c r="AG169" s="48">
        <v>0</v>
      </c>
      <c r="AH169" s="48">
        <v>0</v>
      </c>
      <c r="AI169" s="48">
        <v>0</v>
      </c>
      <c r="AJ169" s="49">
        <v>0</v>
      </c>
      <c r="AK169" s="48">
        <v>0</v>
      </c>
      <c r="AL169" s="48">
        <v>0</v>
      </c>
      <c r="AM169" s="48">
        <v>0</v>
      </c>
      <c r="AN169" s="50">
        <v>0</v>
      </c>
      <c r="AO169" s="42">
        <v>0</v>
      </c>
      <c r="AP169" s="61">
        <f t="shared" si="11"/>
        <v>0</v>
      </c>
      <c r="AQ169" s="59">
        <v>0</v>
      </c>
      <c r="AR169" s="51">
        <v>0</v>
      </c>
      <c r="AS169" s="52">
        <v>0</v>
      </c>
      <c r="AT169" s="40">
        <v>0</v>
      </c>
    </row>
    <row r="170" spans="1:46" ht="12.75" customHeight="1" x14ac:dyDescent="0.25">
      <c r="A170" s="4" t="s">
        <v>12</v>
      </c>
      <c r="B170" s="4" t="s">
        <v>12</v>
      </c>
      <c r="C170" s="8">
        <v>204</v>
      </c>
      <c r="D170" s="4" t="s">
        <v>247</v>
      </c>
      <c r="E170" s="5" t="s">
        <v>262</v>
      </c>
      <c r="F170" s="5" t="s">
        <v>9</v>
      </c>
      <c r="G170" s="6" t="s">
        <v>263</v>
      </c>
      <c r="H170" s="36">
        <v>312789</v>
      </c>
      <c r="I170" s="38">
        <v>612134</v>
      </c>
      <c r="J170" s="34">
        <f t="shared" si="12"/>
        <v>37098</v>
      </c>
      <c r="K170" s="44">
        <v>1501</v>
      </c>
      <c r="L170" s="45">
        <v>3341</v>
      </c>
      <c r="M170" s="45">
        <v>0</v>
      </c>
      <c r="N170" s="45">
        <v>0</v>
      </c>
      <c r="O170" s="45">
        <v>0</v>
      </c>
      <c r="P170" s="45">
        <v>0</v>
      </c>
      <c r="Q170" s="45">
        <v>7712</v>
      </c>
      <c r="R170" s="45">
        <v>16182</v>
      </c>
      <c r="S170" s="45">
        <v>0</v>
      </c>
      <c r="T170" s="45">
        <v>0</v>
      </c>
      <c r="U170" s="45">
        <v>4462</v>
      </c>
      <c r="V170" s="45">
        <v>0</v>
      </c>
      <c r="W170" s="45">
        <v>3100</v>
      </c>
      <c r="X170" s="46">
        <v>800</v>
      </c>
      <c r="Y170" s="43">
        <f t="shared" si="9"/>
        <v>0</v>
      </c>
      <c r="Z170" s="53">
        <v>0</v>
      </c>
      <c r="AA170" s="54">
        <v>0</v>
      </c>
      <c r="AB170" s="55">
        <v>0</v>
      </c>
      <c r="AC170" s="56">
        <v>7445</v>
      </c>
      <c r="AD170" s="57">
        <v>0</v>
      </c>
      <c r="AE170" s="29">
        <f t="shared" si="10"/>
        <v>5177</v>
      </c>
      <c r="AF170" s="47">
        <v>0</v>
      </c>
      <c r="AG170" s="48">
        <v>424</v>
      </c>
      <c r="AH170" s="48">
        <v>0</v>
      </c>
      <c r="AI170" s="48">
        <v>0</v>
      </c>
      <c r="AJ170" s="49">
        <v>1000</v>
      </c>
      <c r="AK170" s="48">
        <v>3753</v>
      </c>
      <c r="AL170" s="48">
        <v>0</v>
      </c>
      <c r="AM170" s="48">
        <v>0</v>
      </c>
      <c r="AN170" s="50">
        <v>0</v>
      </c>
      <c r="AO170" s="42">
        <v>0</v>
      </c>
      <c r="AP170" s="61">
        <f t="shared" si="11"/>
        <v>141000</v>
      </c>
      <c r="AQ170" s="59">
        <v>0</v>
      </c>
      <c r="AR170" s="51">
        <v>141000</v>
      </c>
      <c r="AS170" s="52">
        <v>0</v>
      </c>
      <c r="AT170" s="40">
        <v>0</v>
      </c>
    </row>
    <row r="171" spans="1:46" ht="12.75" customHeight="1" x14ac:dyDescent="0.25">
      <c r="A171" s="4" t="s">
        <v>12</v>
      </c>
      <c r="B171" s="4" t="s">
        <v>12</v>
      </c>
      <c r="C171" s="8">
        <v>204</v>
      </c>
      <c r="D171" s="4" t="s">
        <v>247</v>
      </c>
      <c r="E171" s="5" t="s">
        <v>264</v>
      </c>
      <c r="F171" s="5" t="s">
        <v>9</v>
      </c>
      <c r="G171" s="6" t="s">
        <v>265</v>
      </c>
      <c r="H171" s="36">
        <v>312827</v>
      </c>
      <c r="I171" s="38">
        <v>104748</v>
      </c>
      <c r="J171" s="34">
        <f t="shared" si="12"/>
        <v>12590</v>
      </c>
      <c r="K171" s="44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1114</v>
      </c>
      <c r="R171" s="45">
        <v>8520</v>
      </c>
      <c r="S171" s="45">
        <v>0</v>
      </c>
      <c r="T171" s="45">
        <v>0</v>
      </c>
      <c r="U171" s="45">
        <v>656</v>
      </c>
      <c r="V171" s="45">
        <v>0</v>
      </c>
      <c r="W171" s="45">
        <v>2300</v>
      </c>
      <c r="X171" s="46">
        <v>0</v>
      </c>
      <c r="Y171" s="43">
        <f t="shared" si="9"/>
        <v>0</v>
      </c>
      <c r="Z171" s="53">
        <v>0</v>
      </c>
      <c r="AA171" s="54">
        <v>0</v>
      </c>
      <c r="AB171" s="55">
        <v>0</v>
      </c>
      <c r="AC171" s="56">
        <v>0</v>
      </c>
      <c r="AD171" s="57">
        <v>565</v>
      </c>
      <c r="AE171" s="29">
        <f t="shared" si="10"/>
        <v>500</v>
      </c>
      <c r="AF171" s="47">
        <v>0</v>
      </c>
      <c r="AG171" s="48">
        <v>0</v>
      </c>
      <c r="AH171" s="48">
        <v>0</v>
      </c>
      <c r="AI171" s="48">
        <v>0</v>
      </c>
      <c r="AJ171" s="49">
        <v>500</v>
      </c>
      <c r="AK171" s="48">
        <v>0</v>
      </c>
      <c r="AL171" s="48">
        <v>0</v>
      </c>
      <c r="AM171" s="48">
        <v>0</v>
      </c>
      <c r="AN171" s="50">
        <v>0</v>
      </c>
      <c r="AO171" s="42">
        <v>0</v>
      </c>
      <c r="AP171" s="61">
        <f t="shared" si="11"/>
        <v>0</v>
      </c>
      <c r="AQ171" s="59">
        <v>0</v>
      </c>
      <c r="AR171" s="51">
        <v>0</v>
      </c>
      <c r="AS171" s="52">
        <v>0</v>
      </c>
      <c r="AT171" s="40">
        <v>0</v>
      </c>
    </row>
    <row r="172" spans="1:46" ht="12.75" customHeight="1" x14ac:dyDescent="0.25">
      <c r="A172" s="4" t="s">
        <v>12</v>
      </c>
      <c r="B172" s="4" t="s">
        <v>12</v>
      </c>
      <c r="C172" s="8">
        <v>203</v>
      </c>
      <c r="D172" s="4" t="s">
        <v>204</v>
      </c>
      <c r="E172" s="5" t="s">
        <v>231</v>
      </c>
      <c r="F172" s="5" t="s">
        <v>9</v>
      </c>
      <c r="G172" s="6" t="s">
        <v>232</v>
      </c>
      <c r="H172" s="36">
        <v>312851</v>
      </c>
      <c r="I172" s="38">
        <v>417097</v>
      </c>
      <c r="J172" s="34">
        <f t="shared" si="12"/>
        <v>31572</v>
      </c>
      <c r="K172" s="44">
        <v>0</v>
      </c>
      <c r="L172" s="45">
        <v>2593</v>
      </c>
      <c r="M172" s="45">
        <v>12378</v>
      </c>
      <c r="N172" s="45">
        <v>0</v>
      </c>
      <c r="O172" s="45">
        <v>0</v>
      </c>
      <c r="P172" s="45">
        <v>0</v>
      </c>
      <c r="Q172" s="45">
        <v>3059</v>
      </c>
      <c r="R172" s="45">
        <v>7073</v>
      </c>
      <c r="S172" s="45">
        <v>0</v>
      </c>
      <c r="T172" s="45">
        <v>0</v>
      </c>
      <c r="U172" s="45">
        <v>1945</v>
      </c>
      <c r="V172" s="45">
        <v>0</v>
      </c>
      <c r="W172" s="45">
        <v>0</v>
      </c>
      <c r="X172" s="46">
        <v>4524</v>
      </c>
      <c r="Y172" s="43">
        <f t="shared" si="9"/>
        <v>0</v>
      </c>
      <c r="Z172" s="53">
        <v>0</v>
      </c>
      <c r="AA172" s="54">
        <v>0</v>
      </c>
      <c r="AB172" s="55">
        <v>0</v>
      </c>
      <c r="AC172" s="56">
        <v>1577</v>
      </c>
      <c r="AD172" s="57">
        <v>5853</v>
      </c>
      <c r="AE172" s="29">
        <f t="shared" si="10"/>
        <v>534</v>
      </c>
      <c r="AF172" s="47">
        <v>0</v>
      </c>
      <c r="AG172" s="48">
        <v>534</v>
      </c>
      <c r="AH172" s="48">
        <v>0</v>
      </c>
      <c r="AI172" s="48">
        <v>0</v>
      </c>
      <c r="AJ172" s="49">
        <v>0</v>
      </c>
      <c r="AK172" s="48">
        <v>0</v>
      </c>
      <c r="AL172" s="48">
        <v>0</v>
      </c>
      <c r="AM172" s="48">
        <v>0</v>
      </c>
      <c r="AN172" s="50">
        <v>0</v>
      </c>
      <c r="AO172" s="42">
        <v>0</v>
      </c>
      <c r="AP172" s="61">
        <f t="shared" si="11"/>
        <v>0</v>
      </c>
      <c r="AQ172" s="59">
        <v>0</v>
      </c>
      <c r="AR172" s="51">
        <v>0</v>
      </c>
      <c r="AS172" s="52">
        <v>0</v>
      </c>
      <c r="AT172" s="40">
        <v>0</v>
      </c>
    </row>
    <row r="173" spans="1:46" ht="12.75" customHeight="1" x14ac:dyDescent="0.25">
      <c r="A173" s="4" t="s">
        <v>12</v>
      </c>
      <c r="B173" s="4" t="s">
        <v>12</v>
      </c>
      <c r="C173" s="8">
        <v>204</v>
      </c>
      <c r="D173" s="4" t="s">
        <v>247</v>
      </c>
      <c r="E173" s="5" t="s">
        <v>266</v>
      </c>
      <c r="F173" s="5" t="s">
        <v>9</v>
      </c>
      <c r="G173" s="6" t="s">
        <v>267</v>
      </c>
      <c r="H173" s="36">
        <v>312878</v>
      </c>
      <c r="I173" s="38">
        <v>0</v>
      </c>
      <c r="J173" s="34">
        <f t="shared" si="12"/>
        <v>4447</v>
      </c>
      <c r="K173" s="44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  <c r="R173" s="45">
        <v>4447</v>
      </c>
      <c r="S173" s="45">
        <v>0</v>
      </c>
      <c r="T173" s="45">
        <v>0</v>
      </c>
      <c r="U173" s="45">
        <v>0</v>
      </c>
      <c r="V173" s="45">
        <v>0</v>
      </c>
      <c r="W173" s="45">
        <v>0</v>
      </c>
      <c r="X173" s="46">
        <v>0</v>
      </c>
      <c r="Y173" s="43">
        <f t="shared" si="9"/>
        <v>0</v>
      </c>
      <c r="Z173" s="53">
        <v>0</v>
      </c>
      <c r="AA173" s="54">
        <v>0</v>
      </c>
      <c r="AB173" s="55">
        <v>0</v>
      </c>
      <c r="AC173" s="56">
        <v>0</v>
      </c>
      <c r="AD173" s="57">
        <v>0</v>
      </c>
      <c r="AE173" s="29">
        <f t="shared" si="10"/>
        <v>0</v>
      </c>
      <c r="AF173" s="47">
        <v>0</v>
      </c>
      <c r="AG173" s="48">
        <v>0</v>
      </c>
      <c r="AH173" s="48">
        <v>0</v>
      </c>
      <c r="AI173" s="48">
        <v>0</v>
      </c>
      <c r="AJ173" s="49">
        <v>0</v>
      </c>
      <c r="AK173" s="48">
        <v>0</v>
      </c>
      <c r="AL173" s="48">
        <v>0</v>
      </c>
      <c r="AM173" s="48">
        <v>0</v>
      </c>
      <c r="AN173" s="50">
        <v>0</v>
      </c>
      <c r="AO173" s="42">
        <v>0</v>
      </c>
      <c r="AP173" s="61">
        <f t="shared" si="11"/>
        <v>0</v>
      </c>
      <c r="AQ173" s="59">
        <v>0</v>
      </c>
      <c r="AR173" s="51">
        <v>0</v>
      </c>
      <c r="AS173" s="52">
        <v>0</v>
      </c>
      <c r="AT173" s="40">
        <v>0</v>
      </c>
    </row>
    <row r="174" spans="1:46" ht="12.75" customHeight="1" x14ac:dyDescent="0.25">
      <c r="A174" s="4" t="s">
        <v>12</v>
      </c>
      <c r="B174" s="4" t="s">
        <v>12</v>
      </c>
      <c r="C174" s="8">
        <v>204</v>
      </c>
      <c r="D174" s="4" t="s">
        <v>247</v>
      </c>
      <c r="E174" s="5" t="s">
        <v>268</v>
      </c>
      <c r="F174" s="5" t="s">
        <v>9</v>
      </c>
      <c r="G174" s="6" t="s">
        <v>269</v>
      </c>
      <c r="H174" s="36">
        <v>612031</v>
      </c>
      <c r="I174" s="38">
        <v>4590625</v>
      </c>
      <c r="J174" s="34">
        <f t="shared" si="12"/>
        <v>525057</v>
      </c>
      <c r="K174" s="44">
        <v>5428</v>
      </c>
      <c r="L174" s="45">
        <v>15569</v>
      </c>
      <c r="M174" s="45">
        <v>103974</v>
      </c>
      <c r="N174" s="45">
        <v>2600</v>
      </c>
      <c r="O174" s="45">
        <v>0</v>
      </c>
      <c r="P174" s="45">
        <v>0</v>
      </c>
      <c r="Q174" s="45">
        <v>46663</v>
      </c>
      <c r="R174" s="45">
        <v>138568</v>
      </c>
      <c r="S174" s="45">
        <v>5700</v>
      </c>
      <c r="T174" s="45">
        <v>0</v>
      </c>
      <c r="U174" s="45">
        <v>36543</v>
      </c>
      <c r="V174" s="45">
        <v>6900</v>
      </c>
      <c r="W174" s="45">
        <v>10700</v>
      </c>
      <c r="X174" s="46">
        <v>152412</v>
      </c>
      <c r="Y174" s="43">
        <f t="shared" si="9"/>
        <v>0</v>
      </c>
      <c r="Z174" s="53">
        <v>0</v>
      </c>
      <c r="AA174" s="54">
        <v>0</v>
      </c>
      <c r="AB174" s="55">
        <v>0</v>
      </c>
      <c r="AC174" s="56">
        <v>52167</v>
      </c>
      <c r="AD174" s="57">
        <v>85252</v>
      </c>
      <c r="AE174" s="29">
        <f t="shared" si="10"/>
        <v>11110</v>
      </c>
      <c r="AF174" s="47">
        <v>0</v>
      </c>
      <c r="AG174" s="48">
        <v>3110</v>
      </c>
      <c r="AH174" s="48">
        <v>0</v>
      </c>
      <c r="AI174" s="48">
        <v>0</v>
      </c>
      <c r="AJ174" s="49">
        <v>2000</v>
      </c>
      <c r="AK174" s="48">
        <v>0</v>
      </c>
      <c r="AL174" s="48">
        <v>6000</v>
      </c>
      <c r="AM174" s="48">
        <v>0</v>
      </c>
      <c r="AN174" s="50">
        <v>0</v>
      </c>
      <c r="AO174" s="42">
        <v>0</v>
      </c>
      <c r="AP174" s="61">
        <f t="shared" si="11"/>
        <v>0</v>
      </c>
      <c r="AQ174" s="59">
        <v>0</v>
      </c>
      <c r="AR174" s="51">
        <v>0</v>
      </c>
      <c r="AS174" s="52">
        <v>0</v>
      </c>
      <c r="AT174" s="40">
        <v>0</v>
      </c>
    </row>
    <row r="175" spans="1:46" ht="12.75" customHeight="1" x14ac:dyDescent="0.25">
      <c r="A175" s="4" t="s">
        <v>12</v>
      </c>
      <c r="B175" s="4" t="s">
        <v>12</v>
      </c>
      <c r="C175" s="8">
        <v>204</v>
      </c>
      <c r="D175" s="4" t="s">
        <v>247</v>
      </c>
      <c r="E175" s="5" t="s">
        <v>270</v>
      </c>
      <c r="F175" s="5" t="s">
        <v>9</v>
      </c>
      <c r="G175" s="6" t="s">
        <v>271</v>
      </c>
      <c r="H175" s="36">
        <v>312894</v>
      </c>
      <c r="I175" s="38">
        <v>0</v>
      </c>
      <c r="J175" s="34">
        <f t="shared" si="12"/>
        <v>4634</v>
      </c>
      <c r="K175" s="44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4634</v>
      </c>
      <c r="S175" s="45">
        <v>0</v>
      </c>
      <c r="T175" s="45">
        <v>0</v>
      </c>
      <c r="U175" s="45">
        <v>0</v>
      </c>
      <c r="V175" s="45">
        <v>0</v>
      </c>
      <c r="W175" s="45">
        <v>0</v>
      </c>
      <c r="X175" s="46">
        <v>0</v>
      </c>
      <c r="Y175" s="43">
        <f t="shared" si="9"/>
        <v>0</v>
      </c>
      <c r="Z175" s="53">
        <v>0</v>
      </c>
      <c r="AA175" s="54">
        <v>0</v>
      </c>
      <c r="AB175" s="55">
        <v>0</v>
      </c>
      <c r="AC175" s="56">
        <v>0</v>
      </c>
      <c r="AD175" s="57">
        <v>0</v>
      </c>
      <c r="AE175" s="29">
        <f t="shared" si="10"/>
        <v>0</v>
      </c>
      <c r="AF175" s="47">
        <v>0</v>
      </c>
      <c r="AG175" s="48">
        <v>0</v>
      </c>
      <c r="AH175" s="48">
        <v>0</v>
      </c>
      <c r="AI175" s="48">
        <v>0</v>
      </c>
      <c r="AJ175" s="49">
        <v>0</v>
      </c>
      <c r="AK175" s="48">
        <v>0</v>
      </c>
      <c r="AL175" s="48">
        <v>0</v>
      </c>
      <c r="AM175" s="48">
        <v>0</v>
      </c>
      <c r="AN175" s="50">
        <v>0</v>
      </c>
      <c r="AO175" s="42">
        <v>0</v>
      </c>
      <c r="AP175" s="61">
        <f t="shared" si="11"/>
        <v>0</v>
      </c>
      <c r="AQ175" s="59">
        <v>0</v>
      </c>
      <c r="AR175" s="51">
        <v>0</v>
      </c>
      <c r="AS175" s="52">
        <v>0</v>
      </c>
      <c r="AT175" s="40">
        <v>0</v>
      </c>
    </row>
    <row r="176" spans="1:46" ht="12.75" customHeight="1" x14ac:dyDescent="0.25">
      <c r="A176" s="4" t="s">
        <v>12</v>
      </c>
      <c r="B176" s="4" t="s">
        <v>12</v>
      </c>
      <c r="C176" s="8">
        <v>204</v>
      </c>
      <c r="D176" s="4" t="s">
        <v>247</v>
      </c>
      <c r="E176" s="5" t="s">
        <v>272</v>
      </c>
      <c r="F176" s="5" t="s">
        <v>9</v>
      </c>
      <c r="G176" s="6" t="s">
        <v>273</v>
      </c>
      <c r="H176" s="36">
        <v>312916</v>
      </c>
      <c r="I176" s="38">
        <v>512225</v>
      </c>
      <c r="J176" s="34">
        <f t="shared" si="12"/>
        <v>39690</v>
      </c>
      <c r="K176" s="44">
        <v>1575</v>
      </c>
      <c r="L176" s="45">
        <v>7257</v>
      </c>
      <c r="M176" s="45">
        <v>12378</v>
      </c>
      <c r="N176" s="45">
        <v>0</v>
      </c>
      <c r="O176" s="45">
        <v>0</v>
      </c>
      <c r="P176" s="45">
        <v>0</v>
      </c>
      <c r="Q176" s="45">
        <v>6240</v>
      </c>
      <c r="R176" s="45">
        <v>6778</v>
      </c>
      <c r="S176" s="45">
        <v>0</v>
      </c>
      <c r="T176" s="45">
        <v>0</v>
      </c>
      <c r="U176" s="45">
        <v>3262</v>
      </c>
      <c r="V176" s="45">
        <v>1800</v>
      </c>
      <c r="W176" s="45">
        <v>0</v>
      </c>
      <c r="X176" s="46">
        <v>400</v>
      </c>
      <c r="Y176" s="43">
        <f t="shared" si="9"/>
        <v>0</v>
      </c>
      <c r="Z176" s="53">
        <v>0</v>
      </c>
      <c r="AA176" s="54">
        <v>0</v>
      </c>
      <c r="AB176" s="55">
        <v>0</v>
      </c>
      <c r="AC176" s="56">
        <v>3448</v>
      </c>
      <c r="AD176" s="57">
        <v>0</v>
      </c>
      <c r="AE176" s="29">
        <f t="shared" si="10"/>
        <v>1919</v>
      </c>
      <c r="AF176" s="47">
        <v>0</v>
      </c>
      <c r="AG176" s="48">
        <v>1919</v>
      </c>
      <c r="AH176" s="48">
        <v>0</v>
      </c>
      <c r="AI176" s="48">
        <v>0</v>
      </c>
      <c r="AJ176" s="49">
        <v>0</v>
      </c>
      <c r="AK176" s="48">
        <v>0</v>
      </c>
      <c r="AL176" s="48">
        <v>0</v>
      </c>
      <c r="AM176" s="48">
        <v>0</v>
      </c>
      <c r="AN176" s="50">
        <v>0</v>
      </c>
      <c r="AO176" s="42">
        <v>0</v>
      </c>
      <c r="AP176" s="61">
        <f t="shared" si="11"/>
        <v>0</v>
      </c>
      <c r="AQ176" s="59">
        <v>0</v>
      </c>
      <c r="AR176" s="51">
        <v>0</v>
      </c>
      <c r="AS176" s="52">
        <v>0</v>
      </c>
      <c r="AT176" s="40">
        <v>0</v>
      </c>
    </row>
    <row r="177" spans="1:46" ht="12.75" customHeight="1" x14ac:dyDescent="0.25">
      <c r="A177" s="4" t="s">
        <v>12</v>
      </c>
      <c r="B177" s="4" t="s">
        <v>12</v>
      </c>
      <c r="C177" s="8">
        <v>204</v>
      </c>
      <c r="D177" s="4" t="s">
        <v>247</v>
      </c>
      <c r="E177" s="5" t="s">
        <v>274</v>
      </c>
      <c r="F177" s="5" t="s">
        <v>9</v>
      </c>
      <c r="G177" s="6" t="s">
        <v>275</v>
      </c>
      <c r="H177" s="36">
        <v>11002</v>
      </c>
      <c r="I177" s="38">
        <v>0</v>
      </c>
      <c r="J177" s="34">
        <f t="shared" si="12"/>
        <v>11574</v>
      </c>
      <c r="K177" s="44">
        <v>0</v>
      </c>
      <c r="L177" s="45">
        <v>0</v>
      </c>
      <c r="M177" s="45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11574</v>
      </c>
      <c r="S177" s="45">
        <v>0</v>
      </c>
      <c r="T177" s="45">
        <v>0</v>
      </c>
      <c r="U177" s="45">
        <v>0</v>
      </c>
      <c r="V177" s="45">
        <v>0</v>
      </c>
      <c r="W177" s="45">
        <v>0</v>
      </c>
      <c r="X177" s="46">
        <v>0</v>
      </c>
      <c r="Y177" s="43">
        <f t="shared" si="9"/>
        <v>0</v>
      </c>
      <c r="Z177" s="53">
        <v>0</v>
      </c>
      <c r="AA177" s="54">
        <v>0</v>
      </c>
      <c r="AB177" s="55">
        <v>0</v>
      </c>
      <c r="AC177" s="56">
        <v>0</v>
      </c>
      <c r="AD177" s="57">
        <v>0</v>
      </c>
      <c r="AE177" s="29">
        <f t="shared" si="10"/>
        <v>580</v>
      </c>
      <c r="AF177" s="47">
        <v>0</v>
      </c>
      <c r="AG177" s="48">
        <v>0</v>
      </c>
      <c r="AH177" s="48">
        <v>0</v>
      </c>
      <c r="AI177" s="48">
        <v>0</v>
      </c>
      <c r="AJ177" s="49">
        <v>0</v>
      </c>
      <c r="AK177" s="48">
        <v>0</v>
      </c>
      <c r="AL177" s="48">
        <v>370</v>
      </c>
      <c r="AM177" s="48">
        <v>0</v>
      </c>
      <c r="AN177" s="50">
        <v>0</v>
      </c>
      <c r="AO177" s="42">
        <v>210</v>
      </c>
      <c r="AP177" s="61">
        <f t="shared" si="11"/>
        <v>0</v>
      </c>
      <c r="AQ177" s="59">
        <v>0</v>
      </c>
      <c r="AR177" s="51">
        <v>0</v>
      </c>
      <c r="AS177" s="52">
        <v>0</v>
      </c>
      <c r="AT177" s="40">
        <v>0</v>
      </c>
    </row>
    <row r="178" spans="1:46" ht="12.75" customHeight="1" x14ac:dyDescent="0.25">
      <c r="A178" s="4" t="s">
        <v>12</v>
      </c>
      <c r="B178" s="4" t="s">
        <v>12</v>
      </c>
      <c r="C178" s="8">
        <v>207</v>
      </c>
      <c r="D178" s="4" t="s">
        <v>394</v>
      </c>
      <c r="E178" s="5" t="s">
        <v>435</v>
      </c>
      <c r="F178" s="5" t="s">
        <v>9</v>
      </c>
      <c r="G178" s="6" t="s">
        <v>436</v>
      </c>
      <c r="H178" s="36">
        <v>312941</v>
      </c>
      <c r="I178" s="38">
        <v>611955</v>
      </c>
      <c r="J178" s="34">
        <f t="shared" si="12"/>
        <v>51069</v>
      </c>
      <c r="K178" s="44">
        <v>0</v>
      </c>
      <c r="L178" s="45">
        <v>4751</v>
      </c>
      <c r="M178" s="45">
        <v>12378</v>
      </c>
      <c r="N178" s="45">
        <v>0</v>
      </c>
      <c r="O178" s="45">
        <v>0</v>
      </c>
      <c r="P178" s="45">
        <v>0</v>
      </c>
      <c r="Q178" s="45">
        <v>9453</v>
      </c>
      <c r="R178" s="45">
        <v>13098</v>
      </c>
      <c r="S178" s="45">
        <v>0</v>
      </c>
      <c r="T178" s="45">
        <v>0</v>
      </c>
      <c r="U178" s="45">
        <v>5327</v>
      </c>
      <c r="V178" s="45">
        <v>0</v>
      </c>
      <c r="W178" s="45">
        <v>3200</v>
      </c>
      <c r="X178" s="46">
        <v>2862</v>
      </c>
      <c r="Y178" s="43">
        <f t="shared" si="9"/>
        <v>30725</v>
      </c>
      <c r="Z178" s="53">
        <v>0</v>
      </c>
      <c r="AA178" s="54">
        <v>30725</v>
      </c>
      <c r="AB178" s="55">
        <v>0</v>
      </c>
      <c r="AC178" s="56">
        <v>4480</v>
      </c>
      <c r="AD178" s="57">
        <v>21438</v>
      </c>
      <c r="AE178" s="29">
        <f t="shared" si="10"/>
        <v>7198</v>
      </c>
      <c r="AF178" s="47">
        <v>0</v>
      </c>
      <c r="AG178" s="48">
        <v>834</v>
      </c>
      <c r="AH178" s="48">
        <v>0</v>
      </c>
      <c r="AI178" s="48">
        <v>0</v>
      </c>
      <c r="AJ178" s="49">
        <v>1000</v>
      </c>
      <c r="AK178" s="48">
        <v>3703</v>
      </c>
      <c r="AL178" s="48">
        <v>498</v>
      </c>
      <c r="AM178" s="48">
        <v>0</v>
      </c>
      <c r="AN178" s="50">
        <v>0</v>
      </c>
      <c r="AO178" s="42">
        <v>1163</v>
      </c>
      <c r="AP178" s="61">
        <f t="shared" si="11"/>
        <v>0</v>
      </c>
      <c r="AQ178" s="59">
        <v>0</v>
      </c>
      <c r="AR178" s="51">
        <v>0</v>
      </c>
      <c r="AS178" s="52">
        <v>0</v>
      </c>
      <c r="AT178" s="40">
        <v>0</v>
      </c>
    </row>
    <row r="179" spans="1:46" ht="12.75" customHeight="1" x14ac:dyDescent="0.25">
      <c r="A179" s="4" t="s">
        <v>12</v>
      </c>
      <c r="B179" s="4" t="s">
        <v>12</v>
      </c>
      <c r="C179" s="8">
        <v>203</v>
      </c>
      <c r="D179" s="4" t="s">
        <v>204</v>
      </c>
      <c r="E179" s="5" t="s">
        <v>233</v>
      </c>
      <c r="F179" s="5" t="s">
        <v>9</v>
      </c>
      <c r="G179" s="6" t="s">
        <v>234</v>
      </c>
      <c r="H179" s="36">
        <v>312959</v>
      </c>
      <c r="I179" s="38">
        <v>0</v>
      </c>
      <c r="J179" s="34">
        <f t="shared" si="12"/>
        <v>3537</v>
      </c>
      <c r="K179" s="44">
        <v>0</v>
      </c>
      <c r="L179" s="45">
        <v>0</v>
      </c>
      <c r="M179" s="45">
        <v>0</v>
      </c>
      <c r="N179" s="45">
        <v>0</v>
      </c>
      <c r="O179" s="45">
        <v>0</v>
      </c>
      <c r="P179" s="45">
        <v>0</v>
      </c>
      <c r="Q179" s="45">
        <v>0</v>
      </c>
      <c r="R179" s="45">
        <v>3537</v>
      </c>
      <c r="S179" s="45">
        <v>0</v>
      </c>
      <c r="T179" s="45">
        <v>0</v>
      </c>
      <c r="U179" s="45">
        <v>0</v>
      </c>
      <c r="V179" s="45">
        <v>0</v>
      </c>
      <c r="W179" s="45">
        <v>0</v>
      </c>
      <c r="X179" s="46">
        <v>0</v>
      </c>
      <c r="Y179" s="43">
        <f t="shared" si="9"/>
        <v>0</v>
      </c>
      <c r="Z179" s="53">
        <v>0</v>
      </c>
      <c r="AA179" s="54">
        <v>0</v>
      </c>
      <c r="AB179" s="55">
        <v>0</v>
      </c>
      <c r="AC179" s="56">
        <v>0</v>
      </c>
      <c r="AD179" s="57">
        <v>0</v>
      </c>
      <c r="AE179" s="29">
        <f t="shared" si="10"/>
        <v>0</v>
      </c>
      <c r="AF179" s="47">
        <v>0</v>
      </c>
      <c r="AG179" s="48">
        <v>0</v>
      </c>
      <c r="AH179" s="48">
        <v>0</v>
      </c>
      <c r="AI179" s="48">
        <v>0</v>
      </c>
      <c r="AJ179" s="49">
        <v>0</v>
      </c>
      <c r="AK179" s="48">
        <v>0</v>
      </c>
      <c r="AL179" s="48">
        <v>0</v>
      </c>
      <c r="AM179" s="48">
        <v>0</v>
      </c>
      <c r="AN179" s="50">
        <v>0</v>
      </c>
      <c r="AO179" s="42">
        <v>0</v>
      </c>
      <c r="AP179" s="61">
        <f t="shared" si="11"/>
        <v>0</v>
      </c>
      <c r="AQ179" s="59">
        <v>0</v>
      </c>
      <c r="AR179" s="51">
        <v>0</v>
      </c>
      <c r="AS179" s="52">
        <v>0</v>
      </c>
      <c r="AT179" s="40">
        <v>0</v>
      </c>
    </row>
    <row r="180" spans="1:46" ht="12.75" customHeight="1" x14ac:dyDescent="0.25">
      <c r="A180" s="4" t="s">
        <v>12</v>
      </c>
      <c r="B180" s="4" t="s">
        <v>12</v>
      </c>
      <c r="C180" s="8">
        <v>203</v>
      </c>
      <c r="D180" s="4" t="s">
        <v>204</v>
      </c>
      <c r="E180" s="5" t="s">
        <v>235</v>
      </c>
      <c r="F180" s="5" t="s">
        <v>9</v>
      </c>
      <c r="G180" s="6" t="s">
        <v>236</v>
      </c>
      <c r="H180" s="36">
        <v>312967</v>
      </c>
      <c r="I180" s="38">
        <v>0</v>
      </c>
      <c r="J180" s="34">
        <f t="shared" si="12"/>
        <v>4422</v>
      </c>
      <c r="K180" s="44">
        <v>0</v>
      </c>
      <c r="L180" s="45">
        <v>0</v>
      </c>
      <c r="M180" s="45">
        <v>0</v>
      </c>
      <c r="N180" s="45">
        <v>0</v>
      </c>
      <c r="O180" s="45">
        <v>0</v>
      </c>
      <c r="P180" s="45">
        <v>0</v>
      </c>
      <c r="Q180" s="45">
        <v>0</v>
      </c>
      <c r="R180" s="45">
        <v>4422</v>
      </c>
      <c r="S180" s="45">
        <v>0</v>
      </c>
      <c r="T180" s="45">
        <v>0</v>
      </c>
      <c r="U180" s="45">
        <v>0</v>
      </c>
      <c r="V180" s="45">
        <v>0</v>
      </c>
      <c r="W180" s="45">
        <v>0</v>
      </c>
      <c r="X180" s="46">
        <v>0</v>
      </c>
      <c r="Y180" s="43">
        <f t="shared" si="9"/>
        <v>0</v>
      </c>
      <c r="Z180" s="53">
        <v>0</v>
      </c>
      <c r="AA180" s="54">
        <v>0</v>
      </c>
      <c r="AB180" s="55">
        <v>0</v>
      </c>
      <c r="AC180" s="56">
        <v>0</v>
      </c>
      <c r="AD180" s="57">
        <v>0</v>
      </c>
      <c r="AE180" s="29">
        <f t="shared" si="10"/>
        <v>0</v>
      </c>
      <c r="AF180" s="47">
        <v>0</v>
      </c>
      <c r="AG180" s="48">
        <v>0</v>
      </c>
      <c r="AH180" s="48">
        <v>0</v>
      </c>
      <c r="AI180" s="48">
        <v>0</v>
      </c>
      <c r="AJ180" s="49">
        <v>0</v>
      </c>
      <c r="AK180" s="48">
        <v>0</v>
      </c>
      <c r="AL180" s="48">
        <v>0</v>
      </c>
      <c r="AM180" s="48">
        <v>0</v>
      </c>
      <c r="AN180" s="50">
        <v>0</v>
      </c>
      <c r="AO180" s="42">
        <v>0</v>
      </c>
      <c r="AP180" s="61">
        <f t="shared" si="11"/>
        <v>0</v>
      </c>
      <c r="AQ180" s="59">
        <v>0</v>
      </c>
      <c r="AR180" s="51">
        <v>0</v>
      </c>
      <c r="AS180" s="52">
        <v>0</v>
      </c>
      <c r="AT180" s="40">
        <v>0</v>
      </c>
    </row>
    <row r="181" spans="1:46" ht="12.75" customHeight="1" x14ac:dyDescent="0.25">
      <c r="A181" s="4" t="s">
        <v>12</v>
      </c>
      <c r="B181" s="4" t="s">
        <v>12</v>
      </c>
      <c r="C181" s="8">
        <v>207</v>
      </c>
      <c r="D181" s="4" t="s">
        <v>394</v>
      </c>
      <c r="E181" s="5" t="s">
        <v>437</v>
      </c>
      <c r="F181" s="5" t="s">
        <v>9</v>
      </c>
      <c r="G181" s="6" t="s">
        <v>438</v>
      </c>
      <c r="H181" s="36">
        <v>312983</v>
      </c>
      <c r="I181" s="38">
        <v>747307</v>
      </c>
      <c r="J181" s="34">
        <f t="shared" si="12"/>
        <v>107481</v>
      </c>
      <c r="K181" s="44">
        <v>3117</v>
      </c>
      <c r="L181" s="45">
        <v>4142</v>
      </c>
      <c r="M181" s="45">
        <v>49760</v>
      </c>
      <c r="N181" s="45">
        <v>0</v>
      </c>
      <c r="O181" s="45">
        <v>0</v>
      </c>
      <c r="P181" s="45">
        <v>0</v>
      </c>
      <c r="Q181" s="45">
        <v>6214</v>
      </c>
      <c r="R181" s="45">
        <v>21457</v>
      </c>
      <c r="S181" s="45">
        <v>0</v>
      </c>
      <c r="T181" s="45">
        <v>0</v>
      </c>
      <c r="U181" s="45">
        <v>5547</v>
      </c>
      <c r="V181" s="45">
        <v>0</v>
      </c>
      <c r="W181" s="45">
        <v>3400</v>
      </c>
      <c r="X181" s="46">
        <v>13844</v>
      </c>
      <c r="Y181" s="43">
        <f t="shared" si="9"/>
        <v>0</v>
      </c>
      <c r="Z181" s="53">
        <v>0</v>
      </c>
      <c r="AA181" s="54">
        <v>0</v>
      </c>
      <c r="AB181" s="55">
        <v>0</v>
      </c>
      <c r="AC181" s="56">
        <v>4832</v>
      </c>
      <c r="AD181" s="57">
        <v>21443</v>
      </c>
      <c r="AE181" s="29">
        <f t="shared" si="10"/>
        <v>519</v>
      </c>
      <c r="AF181" s="47">
        <v>0</v>
      </c>
      <c r="AG181" s="48">
        <v>519</v>
      </c>
      <c r="AH181" s="48">
        <v>0</v>
      </c>
      <c r="AI181" s="48">
        <v>0</v>
      </c>
      <c r="AJ181" s="49">
        <v>0</v>
      </c>
      <c r="AK181" s="48">
        <v>0</v>
      </c>
      <c r="AL181" s="48">
        <v>0</v>
      </c>
      <c r="AM181" s="48">
        <v>0</v>
      </c>
      <c r="AN181" s="50">
        <v>0</v>
      </c>
      <c r="AO181" s="42">
        <v>0</v>
      </c>
      <c r="AP181" s="61">
        <f t="shared" si="11"/>
        <v>0</v>
      </c>
      <c r="AQ181" s="59">
        <v>0</v>
      </c>
      <c r="AR181" s="51">
        <v>0</v>
      </c>
      <c r="AS181" s="52">
        <v>0</v>
      </c>
      <c r="AT181" s="40">
        <v>0</v>
      </c>
    </row>
    <row r="182" spans="1:46" ht="12.75" customHeight="1" x14ac:dyDescent="0.25">
      <c r="A182" s="4" t="s">
        <v>12</v>
      </c>
      <c r="B182" s="4" t="s">
        <v>12</v>
      </c>
      <c r="C182" s="8">
        <v>204</v>
      </c>
      <c r="D182" s="4" t="s">
        <v>247</v>
      </c>
      <c r="E182" s="5" t="s">
        <v>276</v>
      </c>
      <c r="F182" s="5" t="s">
        <v>9</v>
      </c>
      <c r="G182" s="6" t="s">
        <v>277</v>
      </c>
      <c r="H182" s="36">
        <v>312991</v>
      </c>
      <c r="I182" s="38">
        <v>270539</v>
      </c>
      <c r="J182" s="34">
        <f t="shared" si="12"/>
        <v>17718</v>
      </c>
      <c r="K182" s="44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2669</v>
      </c>
      <c r="R182" s="45">
        <v>7313</v>
      </c>
      <c r="S182" s="45">
        <v>0</v>
      </c>
      <c r="T182" s="45">
        <v>0</v>
      </c>
      <c r="U182" s="45">
        <v>1268</v>
      </c>
      <c r="V182" s="45">
        <v>0</v>
      </c>
      <c r="W182" s="45">
        <v>0</v>
      </c>
      <c r="X182" s="46">
        <v>6468</v>
      </c>
      <c r="Y182" s="43">
        <f t="shared" si="9"/>
        <v>0</v>
      </c>
      <c r="Z182" s="53">
        <v>0</v>
      </c>
      <c r="AA182" s="54">
        <v>0</v>
      </c>
      <c r="AB182" s="55">
        <v>0</v>
      </c>
      <c r="AC182" s="56">
        <v>1319</v>
      </c>
      <c r="AD182" s="57">
        <v>0</v>
      </c>
      <c r="AE182" s="29">
        <f t="shared" si="10"/>
        <v>400</v>
      </c>
      <c r="AF182" s="47">
        <v>0</v>
      </c>
      <c r="AG182" s="48">
        <v>0</v>
      </c>
      <c r="AH182" s="48">
        <v>0</v>
      </c>
      <c r="AI182" s="48">
        <v>0</v>
      </c>
      <c r="AJ182" s="49">
        <v>400</v>
      </c>
      <c r="AK182" s="48">
        <v>0</v>
      </c>
      <c r="AL182" s="48">
        <v>0</v>
      </c>
      <c r="AM182" s="48">
        <v>0</v>
      </c>
      <c r="AN182" s="50">
        <v>0</v>
      </c>
      <c r="AO182" s="42">
        <v>0</v>
      </c>
      <c r="AP182" s="61">
        <f t="shared" si="11"/>
        <v>0</v>
      </c>
      <c r="AQ182" s="59">
        <v>0</v>
      </c>
      <c r="AR182" s="51">
        <v>0</v>
      </c>
      <c r="AS182" s="52">
        <v>0</v>
      </c>
      <c r="AT182" s="40">
        <v>0</v>
      </c>
    </row>
    <row r="183" spans="1:46" ht="12.75" customHeight="1" x14ac:dyDescent="0.25">
      <c r="A183" s="4" t="s">
        <v>12</v>
      </c>
      <c r="B183" s="4" t="s">
        <v>12</v>
      </c>
      <c r="C183" s="8">
        <v>207</v>
      </c>
      <c r="D183" s="4" t="s">
        <v>394</v>
      </c>
      <c r="E183" s="5" t="s">
        <v>439</v>
      </c>
      <c r="F183" s="5" t="s">
        <v>9</v>
      </c>
      <c r="G183" s="6" t="s">
        <v>440</v>
      </c>
      <c r="H183" s="36">
        <v>313009</v>
      </c>
      <c r="I183" s="38">
        <v>745658</v>
      </c>
      <c r="J183" s="34">
        <f t="shared" si="12"/>
        <v>52998</v>
      </c>
      <c r="K183" s="44">
        <v>1402</v>
      </c>
      <c r="L183" s="45">
        <v>7176</v>
      </c>
      <c r="M183" s="45">
        <v>7427</v>
      </c>
      <c r="N183" s="45">
        <v>0</v>
      </c>
      <c r="O183" s="45">
        <v>0</v>
      </c>
      <c r="P183" s="45">
        <v>0</v>
      </c>
      <c r="Q183" s="45">
        <v>9677</v>
      </c>
      <c r="R183" s="45">
        <v>10981</v>
      </c>
      <c r="S183" s="45">
        <v>0</v>
      </c>
      <c r="T183" s="45">
        <v>0</v>
      </c>
      <c r="U183" s="45">
        <v>5739</v>
      </c>
      <c r="V183" s="45">
        <v>0</v>
      </c>
      <c r="W183" s="45">
        <v>5000</v>
      </c>
      <c r="X183" s="46">
        <v>5596</v>
      </c>
      <c r="Y183" s="43">
        <f t="shared" si="9"/>
        <v>0</v>
      </c>
      <c r="Z183" s="53">
        <v>0</v>
      </c>
      <c r="AA183" s="54">
        <v>0</v>
      </c>
      <c r="AB183" s="55">
        <v>0</v>
      </c>
      <c r="AC183" s="56">
        <v>5638</v>
      </c>
      <c r="AD183" s="57">
        <v>0</v>
      </c>
      <c r="AE183" s="29">
        <f t="shared" si="10"/>
        <v>1722</v>
      </c>
      <c r="AF183" s="47">
        <v>0</v>
      </c>
      <c r="AG183" s="48">
        <v>1722</v>
      </c>
      <c r="AH183" s="48">
        <v>0</v>
      </c>
      <c r="AI183" s="48">
        <v>0</v>
      </c>
      <c r="AJ183" s="49">
        <v>0</v>
      </c>
      <c r="AK183" s="48">
        <v>0</v>
      </c>
      <c r="AL183" s="48">
        <v>0</v>
      </c>
      <c r="AM183" s="48">
        <v>0</v>
      </c>
      <c r="AN183" s="50">
        <v>0</v>
      </c>
      <c r="AO183" s="42">
        <v>0</v>
      </c>
      <c r="AP183" s="61">
        <f t="shared" si="11"/>
        <v>0</v>
      </c>
      <c r="AQ183" s="59">
        <v>0</v>
      </c>
      <c r="AR183" s="51">
        <v>0</v>
      </c>
      <c r="AS183" s="52">
        <v>0</v>
      </c>
      <c r="AT183" s="40">
        <v>0</v>
      </c>
    </row>
    <row r="184" spans="1:46" ht="12.75" customHeight="1" x14ac:dyDescent="0.25">
      <c r="A184" s="4" t="s">
        <v>12</v>
      </c>
      <c r="B184" s="4" t="s">
        <v>12</v>
      </c>
      <c r="C184" s="8">
        <v>207</v>
      </c>
      <c r="D184" s="4" t="s">
        <v>394</v>
      </c>
      <c r="E184" s="5" t="s">
        <v>441</v>
      </c>
      <c r="F184" s="5" t="s">
        <v>9</v>
      </c>
      <c r="G184" s="6" t="s">
        <v>442</v>
      </c>
      <c r="H184" s="36">
        <v>313033</v>
      </c>
      <c r="I184" s="38">
        <v>745834</v>
      </c>
      <c r="J184" s="34">
        <f t="shared" si="12"/>
        <v>52356</v>
      </c>
      <c r="K184" s="44">
        <v>0</v>
      </c>
      <c r="L184" s="45">
        <v>2945</v>
      </c>
      <c r="M184" s="45">
        <v>0</v>
      </c>
      <c r="N184" s="45">
        <v>0</v>
      </c>
      <c r="O184" s="45">
        <v>0</v>
      </c>
      <c r="P184" s="45">
        <v>0</v>
      </c>
      <c r="Q184" s="45">
        <v>10496</v>
      </c>
      <c r="R184" s="45">
        <v>22314</v>
      </c>
      <c r="S184" s="45">
        <v>0</v>
      </c>
      <c r="T184" s="45">
        <v>0</v>
      </c>
      <c r="U184" s="45">
        <v>6173</v>
      </c>
      <c r="V184" s="45">
        <v>0</v>
      </c>
      <c r="W184" s="45">
        <v>0</v>
      </c>
      <c r="X184" s="46">
        <v>10428</v>
      </c>
      <c r="Y184" s="43">
        <f t="shared" si="9"/>
        <v>0</v>
      </c>
      <c r="Z184" s="53">
        <v>0</v>
      </c>
      <c r="AA184" s="54">
        <v>0</v>
      </c>
      <c r="AB184" s="55">
        <v>0</v>
      </c>
      <c r="AC184" s="56">
        <v>5688</v>
      </c>
      <c r="AD184" s="57">
        <v>47231</v>
      </c>
      <c r="AE184" s="29">
        <f t="shared" si="10"/>
        <v>23795</v>
      </c>
      <c r="AF184" s="47">
        <v>0</v>
      </c>
      <c r="AG184" s="48">
        <v>565</v>
      </c>
      <c r="AH184" s="48">
        <v>0</v>
      </c>
      <c r="AI184" s="48">
        <v>0</v>
      </c>
      <c r="AJ184" s="49">
        <v>0</v>
      </c>
      <c r="AK184" s="48">
        <v>3974</v>
      </c>
      <c r="AL184" s="48">
        <v>7318</v>
      </c>
      <c r="AM184" s="48">
        <v>0</v>
      </c>
      <c r="AN184" s="50">
        <v>0</v>
      </c>
      <c r="AO184" s="42">
        <v>11938</v>
      </c>
      <c r="AP184" s="61">
        <f t="shared" si="11"/>
        <v>0</v>
      </c>
      <c r="AQ184" s="59">
        <v>0</v>
      </c>
      <c r="AR184" s="51">
        <v>0</v>
      </c>
      <c r="AS184" s="52">
        <v>0</v>
      </c>
      <c r="AT184" s="40">
        <v>0</v>
      </c>
    </row>
    <row r="185" spans="1:46" ht="12.75" customHeight="1" x14ac:dyDescent="0.25">
      <c r="A185" s="4" t="s">
        <v>12</v>
      </c>
      <c r="B185" s="4" t="s">
        <v>12</v>
      </c>
      <c r="C185" s="8">
        <v>207</v>
      </c>
      <c r="D185" s="4" t="s">
        <v>394</v>
      </c>
      <c r="E185" s="5" t="s">
        <v>443</v>
      </c>
      <c r="F185" s="5" t="s">
        <v>9</v>
      </c>
      <c r="G185" s="6" t="s">
        <v>444</v>
      </c>
      <c r="H185" s="36">
        <v>313068</v>
      </c>
      <c r="I185" s="38">
        <v>564327</v>
      </c>
      <c r="J185" s="34">
        <f t="shared" si="12"/>
        <v>57023</v>
      </c>
      <c r="K185" s="44">
        <v>1475</v>
      </c>
      <c r="L185" s="45">
        <v>0</v>
      </c>
      <c r="M185" s="45">
        <v>18567</v>
      </c>
      <c r="N185" s="45">
        <v>800</v>
      </c>
      <c r="O185" s="45">
        <v>0</v>
      </c>
      <c r="P185" s="45">
        <v>0</v>
      </c>
      <c r="Q185" s="45">
        <v>3706</v>
      </c>
      <c r="R185" s="45">
        <v>18404</v>
      </c>
      <c r="S185" s="45">
        <v>0</v>
      </c>
      <c r="T185" s="45">
        <v>0</v>
      </c>
      <c r="U185" s="45">
        <v>3871</v>
      </c>
      <c r="V185" s="45">
        <v>6600</v>
      </c>
      <c r="W185" s="45">
        <v>3600</v>
      </c>
      <c r="X185" s="46">
        <v>0</v>
      </c>
      <c r="Y185" s="43">
        <f t="shared" si="9"/>
        <v>0</v>
      </c>
      <c r="Z185" s="53">
        <v>0</v>
      </c>
      <c r="AA185" s="54">
        <v>0</v>
      </c>
      <c r="AB185" s="55">
        <v>0</v>
      </c>
      <c r="AC185" s="56">
        <v>13294</v>
      </c>
      <c r="AD185" s="57">
        <v>7376</v>
      </c>
      <c r="AE185" s="29">
        <f t="shared" si="10"/>
        <v>1395</v>
      </c>
      <c r="AF185" s="47">
        <v>0</v>
      </c>
      <c r="AG185" s="48">
        <v>0</v>
      </c>
      <c r="AH185" s="48">
        <v>0</v>
      </c>
      <c r="AI185" s="48">
        <v>0</v>
      </c>
      <c r="AJ185" s="49">
        <v>0</v>
      </c>
      <c r="AK185" s="48">
        <v>1395</v>
      </c>
      <c r="AL185" s="48">
        <v>0</v>
      </c>
      <c r="AM185" s="48">
        <v>0</v>
      </c>
      <c r="AN185" s="50">
        <v>0</v>
      </c>
      <c r="AO185" s="42">
        <v>0</v>
      </c>
      <c r="AP185" s="61">
        <f t="shared" si="11"/>
        <v>0</v>
      </c>
      <c r="AQ185" s="59">
        <v>0</v>
      </c>
      <c r="AR185" s="51">
        <v>0</v>
      </c>
      <c r="AS185" s="52">
        <v>0</v>
      </c>
      <c r="AT185" s="40">
        <v>0</v>
      </c>
    </row>
    <row r="186" spans="1:46" ht="12.75" customHeight="1" x14ac:dyDescent="0.25">
      <c r="A186" s="4" t="s">
        <v>12</v>
      </c>
      <c r="B186" s="4" t="s">
        <v>12</v>
      </c>
      <c r="C186" s="8">
        <v>203</v>
      </c>
      <c r="D186" s="4" t="s">
        <v>204</v>
      </c>
      <c r="E186" s="5" t="s">
        <v>237</v>
      </c>
      <c r="F186" s="5" t="s">
        <v>9</v>
      </c>
      <c r="G186" s="6" t="s">
        <v>238</v>
      </c>
      <c r="H186" s="36">
        <v>313092</v>
      </c>
      <c r="I186" s="38">
        <v>642088</v>
      </c>
      <c r="J186" s="34">
        <f t="shared" si="12"/>
        <v>43235</v>
      </c>
      <c r="K186" s="44">
        <v>1853</v>
      </c>
      <c r="L186" s="45">
        <v>8659</v>
      </c>
      <c r="M186" s="45">
        <v>12378</v>
      </c>
      <c r="N186" s="45">
        <v>1600</v>
      </c>
      <c r="O186" s="45">
        <v>0</v>
      </c>
      <c r="P186" s="45">
        <v>0</v>
      </c>
      <c r="Q186" s="45">
        <v>0</v>
      </c>
      <c r="R186" s="45">
        <v>14065</v>
      </c>
      <c r="S186" s="45">
        <v>0</v>
      </c>
      <c r="T186" s="45">
        <v>0</v>
      </c>
      <c r="U186" s="45">
        <v>4680</v>
      </c>
      <c r="V186" s="45">
        <v>0</v>
      </c>
      <c r="W186" s="45">
        <v>0</v>
      </c>
      <c r="X186" s="46">
        <v>0</v>
      </c>
      <c r="Y186" s="43">
        <f t="shared" si="9"/>
        <v>0</v>
      </c>
      <c r="Z186" s="53">
        <v>0</v>
      </c>
      <c r="AA186" s="54">
        <v>0</v>
      </c>
      <c r="AB186" s="55">
        <v>0</v>
      </c>
      <c r="AC186" s="56">
        <v>4954</v>
      </c>
      <c r="AD186" s="57">
        <v>0</v>
      </c>
      <c r="AE186" s="29">
        <f t="shared" si="10"/>
        <v>1485</v>
      </c>
      <c r="AF186" s="47">
        <v>0</v>
      </c>
      <c r="AG186" s="48">
        <v>1485</v>
      </c>
      <c r="AH186" s="48">
        <v>0</v>
      </c>
      <c r="AI186" s="48">
        <v>0</v>
      </c>
      <c r="AJ186" s="49">
        <v>0</v>
      </c>
      <c r="AK186" s="48">
        <v>0</v>
      </c>
      <c r="AL186" s="48">
        <v>0</v>
      </c>
      <c r="AM186" s="48">
        <v>0</v>
      </c>
      <c r="AN186" s="50">
        <v>0</v>
      </c>
      <c r="AO186" s="42">
        <v>0</v>
      </c>
      <c r="AP186" s="61">
        <f t="shared" si="11"/>
        <v>0</v>
      </c>
      <c r="AQ186" s="59">
        <v>0</v>
      </c>
      <c r="AR186" s="51">
        <v>0</v>
      </c>
      <c r="AS186" s="52">
        <v>0</v>
      </c>
      <c r="AT186" s="40">
        <v>0</v>
      </c>
    </row>
    <row r="187" spans="1:46" ht="12.75" customHeight="1" x14ac:dyDescent="0.25">
      <c r="A187" s="4" t="s">
        <v>12</v>
      </c>
      <c r="B187" s="4" t="s">
        <v>12</v>
      </c>
      <c r="C187" s="8">
        <v>204</v>
      </c>
      <c r="D187" s="4" t="s">
        <v>247</v>
      </c>
      <c r="E187" s="5" t="s">
        <v>278</v>
      </c>
      <c r="F187" s="5" t="s">
        <v>9</v>
      </c>
      <c r="G187" s="6" t="s">
        <v>279</v>
      </c>
      <c r="H187" s="36">
        <v>313106</v>
      </c>
      <c r="I187" s="38">
        <v>163273</v>
      </c>
      <c r="J187" s="34">
        <f t="shared" si="12"/>
        <v>14339</v>
      </c>
      <c r="K187" s="44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1140</v>
      </c>
      <c r="Q187" s="45">
        <v>1472</v>
      </c>
      <c r="R187" s="45">
        <v>9243</v>
      </c>
      <c r="S187" s="45">
        <v>0</v>
      </c>
      <c r="T187" s="45">
        <v>0</v>
      </c>
      <c r="U187" s="45">
        <v>976</v>
      </c>
      <c r="V187" s="45">
        <v>0</v>
      </c>
      <c r="W187" s="45">
        <v>0</v>
      </c>
      <c r="X187" s="46">
        <v>1508</v>
      </c>
      <c r="Y187" s="43">
        <f t="shared" si="9"/>
        <v>0</v>
      </c>
      <c r="Z187" s="53">
        <v>0</v>
      </c>
      <c r="AA187" s="54">
        <v>0</v>
      </c>
      <c r="AB187" s="55">
        <v>0</v>
      </c>
      <c r="AC187" s="56">
        <v>480</v>
      </c>
      <c r="AD187" s="57">
        <v>15589</v>
      </c>
      <c r="AE187" s="29">
        <f t="shared" si="10"/>
        <v>0</v>
      </c>
      <c r="AF187" s="47">
        <v>0</v>
      </c>
      <c r="AG187" s="48">
        <v>0</v>
      </c>
      <c r="AH187" s="48">
        <v>0</v>
      </c>
      <c r="AI187" s="48">
        <v>0</v>
      </c>
      <c r="AJ187" s="49">
        <v>0</v>
      </c>
      <c r="AK187" s="48">
        <v>0</v>
      </c>
      <c r="AL187" s="48">
        <v>0</v>
      </c>
      <c r="AM187" s="48">
        <v>0</v>
      </c>
      <c r="AN187" s="50">
        <v>0</v>
      </c>
      <c r="AO187" s="42">
        <v>0</v>
      </c>
      <c r="AP187" s="61">
        <f t="shared" si="11"/>
        <v>0</v>
      </c>
      <c r="AQ187" s="59">
        <v>0</v>
      </c>
      <c r="AR187" s="51">
        <v>0</v>
      </c>
      <c r="AS187" s="52">
        <v>0</v>
      </c>
      <c r="AT187" s="40">
        <v>0</v>
      </c>
    </row>
    <row r="188" spans="1:46" ht="12.75" customHeight="1" x14ac:dyDescent="0.25">
      <c r="A188" s="4" t="s">
        <v>12</v>
      </c>
      <c r="B188" s="4" t="s">
        <v>12</v>
      </c>
      <c r="C188" s="8">
        <v>207</v>
      </c>
      <c r="D188" s="4" t="s">
        <v>394</v>
      </c>
      <c r="E188" s="5" t="s">
        <v>445</v>
      </c>
      <c r="F188" s="5" t="s">
        <v>9</v>
      </c>
      <c r="G188" s="6" t="s">
        <v>446</v>
      </c>
      <c r="H188" s="36">
        <v>313122</v>
      </c>
      <c r="I188" s="38">
        <v>568880</v>
      </c>
      <c r="J188" s="34">
        <f t="shared" si="12"/>
        <v>64363</v>
      </c>
      <c r="K188" s="44">
        <v>6990</v>
      </c>
      <c r="L188" s="45">
        <v>8584</v>
      </c>
      <c r="M188" s="45">
        <v>18549</v>
      </c>
      <c r="N188" s="45">
        <v>0</v>
      </c>
      <c r="O188" s="45">
        <v>0</v>
      </c>
      <c r="P188" s="45">
        <v>0</v>
      </c>
      <c r="Q188" s="45">
        <v>5600</v>
      </c>
      <c r="R188" s="45">
        <v>10742</v>
      </c>
      <c r="S188" s="45">
        <v>100</v>
      </c>
      <c r="T188" s="45">
        <v>0</v>
      </c>
      <c r="U188" s="45">
        <v>4148</v>
      </c>
      <c r="V188" s="45">
        <v>0</v>
      </c>
      <c r="W188" s="45">
        <v>2600</v>
      </c>
      <c r="X188" s="46">
        <v>7050</v>
      </c>
      <c r="Y188" s="43">
        <f t="shared" si="9"/>
        <v>0</v>
      </c>
      <c r="Z188" s="53">
        <v>0</v>
      </c>
      <c r="AA188" s="54">
        <v>0</v>
      </c>
      <c r="AB188" s="55">
        <v>0</v>
      </c>
      <c r="AC188" s="56">
        <v>4206</v>
      </c>
      <c r="AD188" s="57">
        <v>17181</v>
      </c>
      <c r="AE188" s="29">
        <f t="shared" si="10"/>
        <v>1626</v>
      </c>
      <c r="AF188" s="47">
        <v>0</v>
      </c>
      <c r="AG188" s="48">
        <v>1254</v>
      </c>
      <c r="AH188" s="48">
        <v>0</v>
      </c>
      <c r="AI188" s="48">
        <v>0</v>
      </c>
      <c r="AJ188" s="49">
        <v>372</v>
      </c>
      <c r="AK188" s="48">
        <v>0</v>
      </c>
      <c r="AL188" s="48">
        <v>0</v>
      </c>
      <c r="AM188" s="48">
        <v>0</v>
      </c>
      <c r="AN188" s="50">
        <v>0</v>
      </c>
      <c r="AO188" s="42">
        <v>0</v>
      </c>
      <c r="AP188" s="61">
        <f t="shared" si="11"/>
        <v>0</v>
      </c>
      <c r="AQ188" s="59">
        <v>0</v>
      </c>
      <c r="AR188" s="51">
        <v>0</v>
      </c>
      <c r="AS188" s="52">
        <v>0</v>
      </c>
      <c r="AT188" s="40">
        <v>0</v>
      </c>
    </row>
    <row r="189" spans="1:46" ht="12.75" customHeight="1" x14ac:dyDescent="0.25">
      <c r="A189" s="4" t="s">
        <v>12</v>
      </c>
      <c r="B189" s="4" t="s">
        <v>12</v>
      </c>
      <c r="C189" s="8">
        <v>204</v>
      </c>
      <c r="D189" s="4" t="s">
        <v>247</v>
      </c>
      <c r="E189" s="5" t="s">
        <v>280</v>
      </c>
      <c r="F189" s="5" t="s">
        <v>9</v>
      </c>
      <c r="G189" s="6" t="s">
        <v>281</v>
      </c>
      <c r="H189" s="36">
        <v>313149</v>
      </c>
      <c r="I189" s="38">
        <v>758123</v>
      </c>
      <c r="J189" s="34">
        <f t="shared" si="12"/>
        <v>42549</v>
      </c>
      <c r="K189" s="44">
        <v>0</v>
      </c>
      <c r="L189" s="45">
        <v>5757</v>
      </c>
      <c r="M189" s="45">
        <v>12378</v>
      </c>
      <c r="N189" s="45">
        <v>0</v>
      </c>
      <c r="O189" s="45">
        <v>0</v>
      </c>
      <c r="P189" s="45">
        <v>0</v>
      </c>
      <c r="Q189" s="45">
        <v>2899</v>
      </c>
      <c r="R189" s="45">
        <v>12698</v>
      </c>
      <c r="S189" s="45">
        <v>0</v>
      </c>
      <c r="T189" s="45">
        <v>0</v>
      </c>
      <c r="U189" s="45">
        <v>6217</v>
      </c>
      <c r="V189" s="45">
        <v>0</v>
      </c>
      <c r="W189" s="45">
        <v>2600</v>
      </c>
      <c r="X189" s="46">
        <v>0</v>
      </c>
      <c r="Y189" s="43">
        <f t="shared" si="9"/>
        <v>0</v>
      </c>
      <c r="Z189" s="53">
        <v>0</v>
      </c>
      <c r="AA189" s="54">
        <v>0</v>
      </c>
      <c r="AB189" s="55">
        <v>0</v>
      </c>
      <c r="AC189" s="56">
        <v>6292</v>
      </c>
      <c r="AD189" s="57">
        <v>0</v>
      </c>
      <c r="AE189" s="29">
        <f t="shared" si="10"/>
        <v>9793</v>
      </c>
      <c r="AF189" s="47">
        <v>0</v>
      </c>
      <c r="AG189" s="48">
        <v>3308</v>
      </c>
      <c r="AH189" s="48">
        <v>0</v>
      </c>
      <c r="AI189" s="48">
        <v>0</v>
      </c>
      <c r="AJ189" s="49">
        <v>1000</v>
      </c>
      <c r="AK189" s="48">
        <v>0</v>
      </c>
      <c r="AL189" s="48">
        <v>3995</v>
      </c>
      <c r="AM189" s="48">
        <v>0</v>
      </c>
      <c r="AN189" s="50">
        <v>0</v>
      </c>
      <c r="AO189" s="42">
        <v>1490</v>
      </c>
      <c r="AP189" s="61">
        <f t="shared" si="11"/>
        <v>0</v>
      </c>
      <c r="AQ189" s="59">
        <v>0</v>
      </c>
      <c r="AR189" s="51">
        <v>0</v>
      </c>
      <c r="AS189" s="52">
        <v>0</v>
      </c>
      <c r="AT189" s="40">
        <v>0</v>
      </c>
    </row>
    <row r="190" spans="1:46" ht="12.75" customHeight="1" x14ac:dyDescent="0.25">
      <c r="A190" s="4" t="s">
        <v>12</v>
      </c>
      <c r="B190" s="4" t="s">
        <v>12</v>
      </c>
      <c r="C190" s="8">
        <v>204</v>
      </c>
      <c r="D190" s="4" t="s">
        <v>247</v>
      </c>
      <c r="E190" s="5" t="s">
        <v>282</v>
      </c>
      <c r="F190" s="5" t="s">
        <v>9</v>
      </c>
      <c r="G190" s="6" t="s">
        <v>283</v>
      </c>
      <c r="H190" s="36">
        <v>313165</v>
      </c>
      <c r="I190" s="38">
        <v>91269</v>
      </c>
      <c r="J190" s="34">
        <f t="shared" si="12"/>
        <v>9145</v>
      </c>
      <c r="K190" s="44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883</v>
      </c>
      <c r="R190" s="45">
        <v>7606</v>
      </c>
      <c r="S190" s="45">
        <v>0</v>
      </c>
      <c r="T190" s="45">
        <v>0</v>
      </c>
      <c r="U190" s="45">
        <v>656</v>
      </c>
      <c r="V190" s="45">
        <v>0</v>
      </c>
      <c r="W190" s="45">
        <v>0</v>
      </c>
      <c r="X190" s="46">
        <v>0</v>
      </c>
      <c r="Y190" s="43">
        <f t="shared" si="9"/>
        <v>0</v>
      </c>
      <c r="Z190" s="53">
        <v>0</v>
      </c>
      <c r="AA190" s="54">
        <v>0</v>
      </c>
      <c r="AB190" s="55">
        <v>0</v>
      </c>
      <c r="AC190" s="56">
        <v>284</v>
      </c>
      <c r="AD190" s="57">
        <v>0</v>
      </c>
      <c r="AE190" s="29">
        <f t="shared" si="10"/>
        <v>0</v>
      </c>
      <c r="AF190" s="47">
        <v>0</v>
      </c>
      <c r="AG190" s="48">
        <v>0</v>
      </c>
      <c r="AH190" s="48">
        <v>0</v>
      </c>
      <c r="AI190" s="48">
        <v>0</v>
      </c>
      <c r="AJ190" s="49">
        <v>0</v>
      </c>
      <c r="AK190" s="48">
        <v>0</v>
      </c>
      <c r="AL190" s="48">
        <v>0</v>
      </c>
      <c r="AM190" s="48">
        <v>0</v>
      </c>
      <c r="AN190" s="50">
        <v>0</v>
      </c>
      <c r="AO190" s="42">
        <v>0</v>
      </c>
      <c r="AP190" s="61">
        <f t="shared" si="11"/>
        <v>0</v>
      </c>
      <c r="AQ190" s="59">
        <v>0</v>
      </c>
      <c r="AR190" s="51">
        <v>0</v>
      </c>
      <c r="AS190" s="52">
        <v>0</v>
      </c>
      <c r="AT190" s="40">
        <v>0</v>
      </c>
    </row>
    <row r="191" spans="1:46" ht="12.75" customHeight="1" x14ac:dyDescent="0.25">
      <c r="A191" s="4" t="s">
        <v>12</v>
      </c>
      <c r="B191" s="4" t="s">
        <v>12</v>
      </c>
      <c r="C191" s="8">
        <v>207</v>
      </c>
      <c r="D191" s="4" t="s">
        <v>394</v>
      </c>
      <c r="E191" s="5" t="s">
        <v>447</v>
      </c>
      <c r="F191" s="5" t="s">
        <v>9</v>
      </c>
      <c r="G191" s="6" t="s">
        <v>448</v>
      </c>
      <c r="H191" s="36">
        <v>313181</v>
      </c>
      <c r="I191" s="38">
        <v>613470</v>
      </c>
      <c r="J191" s="34">
        <f t="shared" si="12"/>
        <v>98821</v>
      </c>
      <c r="K191" s="44">
        <v>1935</v>
      </c>
      <c r="L191" s="45">
        <v>5801</v>
      </c>
      <c r="M191" s="45">
        <v>37134</v>
      </c>
      <c r="N191" s="45">
        <v>0</v>
      </c>
      <c r="O191" s="45">
        <v>0</v>
      </c>
      <c r="P191" s="45">
        <v>0</v>
      </c>
      <c r="Q191" s="45">
        <v>9376</v>
      </c>
      <c r="R191" s="45">
        <v>15320</v>
      </c>
      <c r="S191" s="45">
        <v>0</v>
      </c>
      <c r="T191" s="45">
        <v>0</v>
      </c>
      <c r="U191" s="45">
        <v>4661</v>
      </c>
      <c r="V191" s="45">
        <v>0</v>
      </c>
      <c r="W191" s="45">
        <v>3200</v>
      </c>
      <c r="X191" s="46">
        <v>21394</v>
      </c>
      <c r="Y191" s="43">
        <f t="shared" si="9"/>
        <v>0</v>
      </c>
      <c r="Z191" s="53">
        <v>0</v>
      </c>
      <c r="AA191" s="54">
        <v>0</v>
      </c>
      <c r="AB191" s="55">
        <v>0</v>
      </c>
      <c r="AC191" s="56">
        <v>25952</v>
      </c>
      <c r="AD191" s="57">
        <v>8894</v>
      </c>
      <c r="AE191" s="29">
        <f t="shared" si="10"/>
        <v>636</v>
      </c>
      <c r="AF191" s="47">
        <v>0</v>
      </c>
      <c r="AG191" s="48">
        <v>636</v>
      </c>
      <c r="AH191" s="48">
        <v>0</v>
      </c>
      <c r="AI191" s="48">
        <v>0</v>
      </c>
      <c r="AJ191" s="49">
        <v>0</v>
      </c>
      <c r="AK191" s="48">
        <v>0</v>
      </c>
      <c r="AL191" s="48">
        <v>0</v>
      </c>
      <c r="AM191" s="48">
        <v>0</v>
      </c>
      <c r="AN191" s="50">
        <v>0</v>
      </c>
      <c r="AO191" s="42">
        <v>0</v>
      </c>
      <c r="AP191" s="61">
        <f t="shared" si="11"/>
        <v>0</v>
      </c>
      <c r="AQ191" s="59">
        <v>0</v>
      </c>
      <c r="AR191" s="51">
        <v>0</v>
      </c>
      <c r="AS191" s="52">
        <v>0</v>
      </c>
      <c r="AT191" s="40">
        <v>0</v>
      </c>
    </row>
    <row r="192" spans="1:46" ht="12.75" customHeight="1" x14ac:dyDescent="0.25">
      <c r="A192" s="4" t="s">
        <v>12</v>
      </c>
      <c r="B192" s="4" t="s">
        <v>12</v>
      </c>
      <c r="C192" s="8">
        <v>204</v>
      </c>
      <c r="D192" s="4" t="s">
        <v>247</v>
      </c>
      <c r="E192" s="5" t="s">
        <v>284</v>
      </c>
      <c r="F192" s="5" t="s">
        <v>9</v>
      </c>
      <c r="G192" s="6" t="s">
        <v>285</v>
      </c>
      <c r="H192" s="36">
        <v>313190</v>
      </c>
      <c r="I192" s="38">
        <v>1669897</v>
      </c>
      <c r="J192" s="34">
        <f t="shared" si="12"/>
        <v>159916</v>
      </c>
      <c r="K192" s="44">
        <v>0</v>
      </c>
      <c r="L192" s="45">
        <v>17709</v>
      </c>
      <c r="M192" s="45">
        <v>63995</v>
      </c>
      <c r="N192" s="45">
        <v>0</v>
      </c>
      <c r="O192" s="45">
        <v>0</v>
      </c>
      <c r="P192" s="45">
        <v>0</v>
      </c>
      <c r="Q192" s="45">
        <v>19129</v>
      </c>
      <c r="R192" s="45">
        <v>28713</v>
      </c>
      <c r="S192" s="45">
        <v>400</v>
      </c>
      <c r="T192" s="45">
        <v>0</v>
      </c>
      <c r="U192" s="45">
        <v>12526</v>
      </c>
      <c r="V192" s="45">
        <v>0</v>
      </c>
      <c r="W192" s="45">
        <v>3800</v>
      </c>
      <c r="X192" s="46">
        <v>13644</v>
      </c>
      <c r="Y192" s="43">
        <f t="shared" si="9"/>
        <v>0</v>
      </c>
      <c r="Z192" s="53">
        <v>0</v>
      </c>
      <c r="AA192" s="54">
        <v>0</v>
      </c>
      <c r="AB192" s="55">
        <v>0</v>
      </c>
      <c r="AC192" s="56">
        <v>9980</v>
      </c>
      <c r="AD192" s="57">
        <v>7945</v>
      </c>
      <c r="AE192" s="29">
        <f t="shared" si="10"/>
        <v>3039</v>
      </c>
      <c r="AF192" s="47">
        <v>0</v>
      </c>
      <c r="AG192" s="48">
        <v>3039</v>
      </c>
      <c r="AH192" s="48">
        <v>0</v>
      </c>
      <c r="AI192" s="48">
        <v>0</v>
      </c>
      <c r="AJ192" s="49">
        <v>0</v>
      </c>
      <c r="AK192" s="48">
        <v>0</v>
      </c>
      <c r="AL192" s="48">
        <v>0</v>
      </c>
      <c r="AM192" s="48">
        <v>0</v>
      </c>
      <c r="AN192" s="50">
        <v>0</v>
      </c>
      <c r="AO192" s="42">
        <v>0</v>
      </c>
      <c r="AP192" s="61">
        <f t="shared" si="11"/>
        <v>0</v>
      </c>
      <c r="AQ192" s="59">
        <v>0</v>
      </c>
      <c r="AR192" s="51">
        <v>0</v>
      </c>
      <c r="AS192" s="52">
        <v>0</v>
      </c>
      <c r="AT192" s="40">
        <v>0</v>
      </c>
    </row>
    <row r="193" spans="1:46" ht="12.75" customHeight="1" x14ac:dyDescent="0.25">
      <c r="A193" s="4" t="s">
        <v>12</v>
      </c>
      <c r="B193" s="4" t="s">
        <v>12</v>
      </c>
      <c r="C193" s="8">
        <v>207</v>
      </c>
      <c r="D193" s="4" t="s">
        <v>394</v>
      </c>
      <c r="E193" s="5" t="s">
        <v>449</v>
      </c>
      <c r="F193" s="5" t="s">
        <v>9</v>
      </c>
      <c r="G193" s="6" t="s">
        <v>450</v>
      </c>
      <c r="H193" s="36">
        <v>313203</v>
      </c>
      <c r="I193" s="38">
        <v>553903</v>
      </c>
      <c r="J193" s="34">
        <f t="shared" si="12"/>
        <v>61348</v>
      </c>
      <c r="K193" s="44">
        <v>0</v>
      </c>
      <c r="L193" s="45">
        <v>3815</v>
      </c>
      <c r="M193" s="45">
        <v>13616</v>
      </c>
      <c r="N193" s="45">
        <v>0</v>
      </c>
      <c r="O193" s="45">
        <v>0</v>
      </c>
      <c r="P193" s="45">
        <v>0</v>
      </c>
      <c r="Q193" s="45">
        <v>7008</v>
      </c>
      <c r="R193" s="45">
        <v>15563</v>
      </c>
      <c r="S193" s="45">
        <v>0</v>
      </c>
      <c r="T193" s="45">
        <v>0</v>
      </c>
      <c r="U193" s="45">
        <v>4257</v>
      </c>
      <c r="V193" s="45">
        <v>0</v>
      </c>
      <c r="W193" s="45">
        <v>0</v>
      </c>
      <c r="X193" s="46">
        <v>17089</v>
      </c>
      <c r="Y193" s="43">
        <f t="shared" si="9"/>
        <v>0</v>
      </c>
      <c r="Z193" s="53">
        <v>0</v>
      </c>
      <c r="AA193" s="54">
        <v>0</v>
      </c>
      <c r="AB193" s="55">
        <v>0</v>
      </c>
      <c r="AC193" s="56">
        <v>13126</v>
      </c>
      <c r="AD193" s="57">
        <v>7177</v>
      </c>
      <c r="AE193" s="29">
        <f t="shared" si="10"/>
        <v>449</v>
      </c>
      <c r="AF193" s="47">
        <v>0</v>
      </c>
      <c r="AG193" s="48">
        <v>449</v>
      </c>
      <c r="AH193" s="48">
        <v>0</v>
      </c>
      <c r="AI193" s="48">
        <v>0</v>
      </c>
      <c r="AJ193" s="49">
        <v>0</v>
      </c>
      <c r="AK193" s="48">
        <v>0</v>
      </c>
      <c r="AL193" s="48">
        <v>0</v>
      </c>
      <c r="AM193" s="48">
        <v>0</v>
      </c>
      <c r="AN193" s="50">
        <v>0</v>
      </c>
      <c r="AO193" s="42">
        <v>0</v>
      </c>
      <c r="AP193" s="61">
        <f t="shared" si="11"/>
        <v>0</v>
      </c>
      <c r="AQ193" s="59">
        <v>0</v>
      </c>
      <c r="AR193" s="51">
        <v>0</v>
      </c>
      <c r="AS193" s="52">
        <v>0</v>
      </c>
      <c r="AT193" s="40">
        <v>0</v>
      </c>
    </row>
    <row r="194" spans="1:46" ht="12.75" customHeight="1" x14ac:dyDescent="0.25">
      <c r="A194" s="4" t="s">
        <v>12</v>
      </c>
      <c r="B194" s="4" t="s">
        <v>12</v>
      </c>
      <c r="C194" s="8">
        <v>207</v>
      </c>
      <c r="D194" s="4" t="s">
        <v>394</v>
      </c>
      <c r="E194" s="5" t="s">
        <v>451</v>
      </c>
      <c r="F194" s="5" t="s">
        <v>9</v>
      </c>
      <c r="G194" s="6" t="s">
        <v>452</v>
      </c>
      <c r="H194" s="36">
        <v>313211</v>
      </c>
      <c r="I194" s="38">
        <v>531893</v>
      </c>
      <c r="J194" s="34">
        <f t="shared" si="12"/>
        <v>46334</v>
      </c>
      <c r="K194" s="44">
        <v>0</v>
      </c>
      <c r="L194" s="45">
        <v>0</v>
      </c>
      <c r="M194" s="45">
        <v>7653</v>
      </c>
      <c r="N194" s="45">
        <v>0</v>
      </c>
      <c r="O194" s="45">
        <v>0</v>
      </c>
      <c r="P194" s="45">
        <v>0</v>
      </c>
      <c r="Q194" s="45">
        <v>6912</v>
      </c>
      <c r="R194" s="45">
        <v>16718</v>
      </c>
      <c r="S194" s="45">
        <v>0</v>
      </c>
      <c r="T194" s="45">
        <v>0</v>
      </c>
      <c r="U194" s="45">
        <v>3875</v>
      </c>
      <c r="V194" s="45">
        <v>0</v>
      </c>
      <c r="W194" s="45">
        <v>3400</v>
      </c>
      <c r="X194" s="46">
        <v>7776</v>
      </c>
      <c r="Y194" s="43">
        <f t="shared" ref="Y194:Y257" si="13">Z194+AA194+AB194</f>
        <v>0</v>
      </c>
      <c r="Z194" s="53">
        <v>0</v>
      </c>
      <c r="AA194" s="54">
        <v>0</v>
      </c>
      <c r="AB194" s="55">
        <v>0</v>
      </c>
      <c r="AC194" s="56">
        <v>2117</v>
      </c>
      <c r="AD194" s="57">
        <v>0</v>
      </c>
      <c r="AE194" s="29">
        <f t="shared" ref="AE194:AE257" si="14">AF194+AG194+AH194+AI194+AJ194+AK194+AL194+AM194+AN194+AO194</f>
        <v>0</v>
      </c>
      <c r="AF194" s="47">
        <v>0</v>
      </c>
      <c r="AG194" s="48">
        <v>0</v>
      </c>
      <c r="AH194" s="48">
        <v>0</v>
      </c>
      <c r="AI194" s="48">
        <v>0</v>
      </c>
      <c r="AJ194" s="49">
        <v>0</v>
      </c>
      <c r="AK194" s="48">
        <v>0</v>
      </c>
      <c r="AL194" s="48">
        <v>0</v>
      </c>
      <c r="AM194" s="48">
        <v>0</v>
      </c>
      <c r="AN194" s="50">
        <v>0</v>
      </c>
      <c r="AO194" s="42">
        <v>0</v>
      </c>
      <c r="AP194" s="61">
        <f t="shared" ref="AP194:AP257" si="15">AQ194+AR194+AS194</f>
        <v>0</v>
      </c>
      <c r="AQ194" s="59">
        <v>0</v>
      </c>
      <c r="AR194" s="51">
        <v>0</v>
      </c>
      <c r="AS194" s="52">
        <v>0</v>
      </c>
      <c r="AT194" s="40">
        <v>0</v>
      </c>
    </row>
    <row r="195" spans="1:46" ht="12.75" customHeight="1" x14ac:dyDescent="0.25">
      <c r="A195" s="4" t="s">
        <v>12</v>
      </c>
      <c r="B195" s="4" t="s">
        <v>12</v>
      </c>
      <c r="C195" s="8">
        <v>203</v>
      </c>
      <c r="D195" s="4" t="s">
        <v>204</v>
      </c>
      <c r="E195" s="5" t="s">
        <v>239</v>
      </c>
      <c r="F195" s="5" t="s">
        <v>9</v>
      </c>
      <c r="G195" s="6" t="s">
        <v>240</v>
      </c>
      <c r="H195" s="36">
        <v>313238</v>
      </c>
      <c r="I195" s="38">
        <v>91378</v>
      </c>
      <c r="J195" s="34">
        <f t="shared" si="12"/>
        <v>6533</v>
      </c>
      <c r="K195" s="44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5893</v>
      </c>
      <c r="S195" s="45">
        <v>0</v>
      </c>
      <c r="T195" s="45">
        <v>0</v>
      </c>
      <c r="U195" s="45">
        <v>640</v>
      </c>
      <c r="V195" s="45">
        <v>0</v>
      </c>
      <c r="W195" s="45">
        <v>0</v>
      </c>
      <c r="X195" s="46">
        <v>0</v>
      </c>
      <c r="Y195" s="43">
        <f t="shared" si="13"/>
        <v>0</v>
      </c>
      <c r="Z195" s="53">
        <v>0</v>
      </c>
      <c r="AA195" s="54">
        <v>0</v>
      </c>
      <c r="AB195" s="55">
        <v>0</v>
      </c>
      <c r="AC195" s="56">
        <v>296</v>
      </c>
      <c r="AD195" s="57">
        <v>0</v>
      </c>
      <c r="AE195" s="29">
        <f t="shared" si="14"/>
        <v>500</v>
      </c>
      <c r="AF195" s="47">
        <v>0</v>
      </c>
      <c r="AG195" s="48">
        <v>0</v>
      </c>
      <c r="AH195" s="48">
        <v>0</v>
      </c>
      <c r="AI195" s="48">
        <v>0</v>
      </c>
      <c r="AJ195" s="49">
        <v>500</v>
      </c>
      <c r="AK195" s="48">
        <v>0</v>
      </c>
      <c r="AL195" s="48">
        <v>0</v>
      </c>
      <c r="AM195" s="48">
        <v>0</v>
      </c>
      <c r="AN195" s="50">
        <v>0</v>
      </c>
      <c r="AO195" s="42">
        <v>0</v>
      </c>
      <c r="AP195" s="61">
        <f t="shared" si="15"/>
        <v>0</v>
      </c>
      <c r="AQ195" s="59">
        <v>0</v>
      </c>
      <c r="AR195" s="51">
        <v>0</v>
      </c>
      <c r="AS195" s="52">
        <v>0</v>
      </c>
      <c r="AT195" s="40">
        <v>0</v>
      </c>
    </row>
    <row r="196" spans="1:46" ht="12.75" customHeight="1" x14ac:dyDescent="0.25">
      <c r="A196" s="4" t="s">
        <v>12</v>
      </c>
      <c r="B196" s="4" t="s">
        <v>12</v>
      </c>
      <c r="C196" s="8">
        <v>201</v>
      </c>
      <c r="D196" s="4" t="s">
        <v>16</v>
      </c>
      <c r="E196" s="5" t="s">
        <v>119</v>
      </c>
      <c r="F196" s="5" t="s">
        <v>9</v>
      </c>
      <c r="G196" s="6" t="s">
        <v>120</v>
      </c>
      <c r="H196" s="36">
        <v>800198</v>
      </c>
      <c r="I196" s="38">
        <v>0</v>
      </c>
      <c r="J196" s="34">
        <f t="shared" si="12"/>
        <v>2518</v>
      </c>
      <c r="K196" s="44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2518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6">
        <v>0</v>
      </c>
      <c r="Y196" s="43">
        <f t="shared" si="13"/>
        <v>0</v>
      </c>
      <c r="Z196" s="53">
        <v>0</v>
      </c>
      <c r="AA196" s="54">
        <v>0</v>
      </c>
      <c r="AB196" s="55">
        <v>0</v>
      </c>
      <c r="AC196" s="56">
        <v>0</v>
      </c>
      <c r="AD196" s="57">
        <v>0</v>
      </c>
      <c r="AE196" s="29">
        <f t="shared" si="14"/>
        <v>0</v>
      </c>
      <c r="AF196" s="47">
        <v>0</v>
      </c>
      <c r="AG196" s="48">
        <v>0</v>
      </c>
      <c r="AH196" s="48">
        <v>0</v>
      </c>
      <c r="AI196" s="48">
        <v>0</v>
      </c>
      <c r="AJ196" s="49">
        <v>0</v>
      </c>
      <c r="AK196" s="48">
        <v>0</v>
      </c>
      <c r="AL196" s="48">
        <v>0</v>
      </c>
      <c r="AM196" s="48">
        <v>0</v>
      </c>
      <c r="AN196" s="50">
        <v>0</v>
      </c>
      <c r="AO196" s="42">
        <v>0</v>
      </c>
      <c r="AP196" s="61">
        <f t="shared" si="15"/>
        <v>0</v>
      </c>
      <c r="AQ196" s="59">
        <v>0</v>
      </c>
      <c r="AR196" s="51">
        <v>0</v>
      </c>
      <c r="AS196" s="52">
        <v>0</v>
      </c>
      <c r="AT196" s="40">
        <v>0</v>
      </c>
    </row>
    <row r="197" spans="1:46" ht="12.75" customHeight="1" x14ac:dyDescent="0.25">
      <c r="A197" s="4" t="s">
        <v>12</v>
      </c>
      <c r="B197" s="4" t="s">
        <v>12</v>
      </c>
      <c r="C197" s="8">
        <v>201</v>
      </c>
      <c r="D197" s="4" t="s">
        <v>16</v>
      </c>
      <c r="E197" s="5" t="s">
        <v>121</v>
      </c>
      <c r="F197" s="5" t="s">
        <v>9</v>
      </c>
      <c r="G197" s="6" t="s">
        <v>122</v>
      </c>
      <c r="H197" s="36">
        <v>655449</v>
      </c>
      <c r="I197" s="38">
        <v>36750</v>
      </c>
      <c r="J197" s="34">
        <f t="shared" si="12"/>
        <v>1967</v>
      </c>
      <c r="K197" s="44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173</v>
      </c>
      <c r="R197" s="45">
        <v>1794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6">
        <v>0</v>
      </c>
      <c r="Y197" s="43">
        <f t="shared" si="13"/>
        <v>0</v>
      </c>
      <c r="Z197" s="53">
        <v>0</v>
      </c>
      <c r="AA197" s="54">
        <v>0</v>
      </c>
      <c r="AB197" s="55">
        <v>0</v>
      </c>
      <c r="AC197" s="56">
        <v>0</v>
      </c>
      <c r="AD197" s="57">
        <v>0</v>
      </c>
      <c r="AE197" s="29">
        <f t="shared" si="14"/>
        <v>0</v>
      </c>
      <c r="AF197" s="47">
        <v>0</v>
      </c>
      <c r="AG197" s="48">
        <v>0</v>
      </c>
      <c r="AH197" s="48">
        <v>0</v>
      </c>
      <c r="AI197" s="48">
        <v>0</v>
      </c>
      <c r="AJ197" s="49">
        <v>0</v>
      </c>
      <c r="AK197" s="48">
        <v>0</v>
      </c>
      <c r="AL197" s="48">
        <v>0</v>
      </c>
      <c r="AM197" s="48">
        <v>0</v>
      </c>
      <c r="AN197" s="50">
        <v>0</v>
      </c>
      <c r="AO197" s="42">
        <v>0</v>
      </c>
      <c r="AP197" s="61">
        <f t="shared" si="15"/>
        <v>0</v>
      </c>
      <c r="AQ197" s="59">
        <v>0</v>
      </c>
      <c r="AR197" s="51">
        <v>0</v>
      </c>
      <c r="AS197" s="52">
        <v>0</v>
      </c>
      <c r="AT197" s="40">
        <v>0</v>
      </c>
    </row>
    <row r="198" spans="1:46" ht="12.75" customHeight="1" x14ac:dyDescent="0.25">
      <c r="A198" s="4" t="s">
        <v>12</v>
      </c>
      <c r="B198" s="4" t="s">
        <v>12</v>
      </c>
      <c r="C198" s="8">
        <v>201</v>
      </c>
      <c r="D198" s="4" t="s">
        <v>16</v>
      </c>
      <c r="E198" s="5" t="s">
        <v>123</v>
      </c>
      <c r="F198" s="5" t="s">
        <v>9</v>
      </c>
      <c r="G198" s="6" t="s">
        <v>124</v>
      </c>
      <c r="H198" s="36">
        <v>305766</v>
      </c>
      <c r="I198" s="38">
        <v>563271</v>
      </c>
      <c r="J198" s="34">
        <f t="shared" si="12"/>
        <v>59889</v>
      </c>
      <c r="K198" s="44">
        <v>0</v>
      </c>
      <c r="L198" s="45">
        <v>2612</v>
      </c>
      <c r="M198" s="45">
        <v>30945</v>
      </c>
      <c r="N198" s="45">
        <v>0</v>
      </c>
      <c r="O198" s="45">
        <v>0</v>
      </c>
      <c r="P198" s="45">
        <v>0</v>
      </c>
      <c r="Q198" s="45">
        <v>5254</v>
      </c>
      <c r="R198" s="45">
        <v>10284</v>
      </c>
      <c r="S198" s="45">
        <v>300</v>
      </c>
      <c r="T198" s="45">
        <v>0</v>
      </c>
      <c r="U198" s="45">
        <v>4344</v>
      </c>
      <c r="V198" s="45">
        <v>6150</v>
      </c>
      <c r="W198" s="45">
        <v>0</v>
      </c>
      <c r="X198" s="46">
        <v>0</v>
      </c>
      <c r="Y198" s="43">
        <f t="shared" si="13"/>
        <v>0</v>
      </c>
      <c r="Z198" s="53">
        <v>0</v>
      </c>
      <c r="AA198" s="54">
        <v>0</v>
      </c>
      <c r="AB198" s="55">
        <v>0</v>
      </c>
      <c r="AC198" s="56">
        <v>10565</v>
      </c>
      <c r="AD198" s="57">
        <v>10148</v>
      </c>
      <c r="AE198" s="29">
        <f t="shared" si="14"/>
        <v>1634</v>
      </c>
      <c r="AF198" s="47">
        <v>0</v>
      </c>
      <c r="AG198" s="48">
        <v>240</v>
      </c>
      <c r="AH198" s="48">
        <v>0</v>
      </c>
      <c r="AI198" s="48">
        <v>0</v>
      </c>
      <c r="AJ198" s="49">
        <v>1000</v>
      </c>
      <c r="AK198" s="48">
        <v>394</v>
      </c>
      <c r="AL198" s="48">
        <v>0</v>
      </c>
      <c r="AM198" s="48">
        <v>0</v>
      </c>
      <c r="AN198" s="50">
        <v>0</v>
      </c>
      <c r="AO198" s="42">
        <v>0</v>
      </c>
      <c r="AP198" s="61">
        <f t="shared" si="15"/>
        <v>0</v>
      </c>
      <c r="AQ198" s="59">
        <v>0</v>
      </c>
      <c r="AR198" s="51">
        <v>0</v>
      </c>
      <c r="AS198" s="52">
        <v>0</v>
      </c>
      <c r="AT198" s="40">
        <v>0</v>
      </c>
    </row>
    <row r="199" spans="1:46" ht="12.75" customHeight="1" x14ac:dyDescent="0.25">
      <c r="A199" s="4" t="s">
        <v>12</v>
      </c>
      <c r="B199" s="4" t="s">
        <v>12</v>
      </c>
      <c r="C199" s="8">
        <v>201</v>
      </c>
      <c r="D199" s="4" t="s">
        <v>16</v>
      </c>
      <c r="E199" s="5" t="s">
        <v>125</v>
      </c>
      <c r="F199" s="5" t="s">
        <v>9</v>
      </c>
      <c r="G199" s="6" t="s">
        <v>126</v>
      </c>
      <c r="H199" s="36">
        <v>800210</v>
      </c>
      <c r="I199" s="38">
        <v>248724</v>
      </c>
      <c r="J199" s="34">
        <f t="shared" si="12"/>
        <v>18742</v>
      </c>
      <c r="K199" s="44">
        <v>0</v>
      </c>
      <c r="L199" s="45">
        <v>3082</v>
      </c>
      <c r="M199" s="45">
        <v>3713</v>
      </c>
      <c r="N199" s="45">
        <v>0</v>
      </c>
      <c r="O199" s="45">
        <v>0</v>
      </c>
      <c r="P199" s="45">
        <v>0</v>
      </c>
      <c r="Q199" s="45">
        <v>2304</v>
      </c>
      <c r="R199" s="45">
        <v>5144</v>
      </c>
      <c r="S199" s="45">
        <v>0</v>
      </c>
      <c r="T199" s="45">
        <v>0</v>
      </c>
      <c r="U199" s="45">
        <v>1999</v>
      </c>
      <c r="V199" s="45">
        <v>0</v>
      </c>
      <c r="W199" s="45">
        <v>2500</v>
      </c>
      <c r="X199" s="46">
        <v>0</v>
      </c>
      <c r="Y199" s="43">
        <f t="shared" si="13"/>
        <v>0</v>
      </c>
      <c r="Z199" s="53">
        <v>0</v>
      </c>
      <c r="AA199" s="54">
        <v>0</v>
      </c>
      <c r="AB199" s="55">
        <v>0</v>
      </c>
      <c r="AC199" s="56">
        <v>134</v>
      </c>
      <c r="AD199" s="57">
        <v>47024</v>
      </c>
      <c r="AE199" s="29">
        <f t="shared" si="14"/>
        <v>0</v>
      </c>
      <c r="AF199" s="47">
        <v>0</v>
      </c>
      <c r="AG199" s="48">
        <v>0</v>
      </c>
      <c r="AH199" s="48">
        <v>0</v>
      </c>
      <c r="AI199" s="48">
        <v>0</v>
      </c>
      <c r="AJ199" s="49">
        <v>0</v>
      </c>
      <c r="AK199" s="48">
        <v>0</v>
      </c>
      <c r="AL199" s="48">
        <v>0</v>
      </c>
      <c r="AM199" s="48">
        <v>0</v>
      </c>
      <c r="AN199" s="50">
        <v>0</v>
      </c>
      <c r="AO199" s="42">
        <v>0</v>
      </c>
      <c r="AP199" s="61">
        <f t="shared" si="15"/>
        <v>30000</v>
      </c>
      <c r="AQ199" s="59">
        <v>0</v>
      </c>
      <c r="AR199" s="51">
        <v>30000</v>
      </c>
      <c r="AS199" s="52">
        <v>0</v>
      </c>
      <c r="AT199" s="40">
        <v>0</v>
      </c>
    </row>
    <row r="200" spans="1:46" ht="12.75" customHeight="1" x14ac:dyDescent="0.25">
      <c r="A200" s="4" t="s">
        <v>12</v>
      </c>
      <c r="B200" s="4" t="s">
        <v>12</v>
      </c>
      <c r="C200" s="8">
        <v>201</v>
      </c>
      <c r="D200" s="4" t="s">
        <v>16</v>
      </c>
      <c r="E200" s="5" t="s">
        <v>127</v>
      </c>
      <c r="F200" s="5" t="s">
        <v>9</v>
      </c>
      <c r="G200" s="6" t="s">
        <v>128</v>
      </c>
      <c r="H200" s="36">
        <v>305375</v>
      </c>
      <c r="I200" s="38">
        <v>0</v>
      </c>
      <c r="J200" s="34">
        <f t="shared" si="12"/>
        <v>5410</v>
      </c>
      <c r="K200" s="44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5410</v>
      </c>
      <c r="S200" s="45">
        <v>0</v>
      </c>
      <c r="T200" s="45">
        <v>0</v>
      </c>
      <c r="U200" s="45">
        <v>0</v>
      </c>
      <c r="V200" s="45">
        <v>0</v>
      </c>
      <c r="W200" s="45">
        <v>0</v>
      </c>
      <c r="X200" s="46">
        <v>0</v>
      </c>
      <c r="Y200" s="43">
        <f t="shared" si="13"/>
        <v>0</v>
      </c>
      <c r="Z200" s="53">
        <v>0</v>
      </c>
      <c r="AA200" s="54">
        <v>0</v>
      </c>
      <c r="AB200" s="55">
        <v>0</v>
      </c>
      <c r="AC200" s="56">
        <v>0</v>
      </c>
      <c r="AD200" s="57">
        <v>0</v>
      </c>
      <c r="AE200" s="29">
        <f t="shared" si="14"/>
        <v>500</v>
      </c>
      <c r="AF200" s="47">
        <v>0</v>
      </c>
      <c r="AG200" s="48">
        <v>0</v>
      </c>
      <c r="AH200" s="48">
        <v>0</v>
      </c>
      <c r="AI200" s="48">
        <v>0</v>
      </c>
      <c r="AJ200" s="49">
        <v>500</v>
      </c>
      <c r="AK200" s="48">
        <v>0</v>
      </c>
      <c r="AL200" s="48">
        <v>0</v>
      </c>
      <c r="AM200" s="48">
        <v>0</v>
      </c>
      <c r="AN200" s="50">
        <v>0</v>
      </c>
      <c r="AO200" s="42">
        <v>0</v>
      </c>
      <c r="AP200" s="61">
        <f t="shared" si="15"/>
        <v>0</v>
      </c>
      <c r="AQ200" s="59">
        <v>0</v>
      </c>
      <c r="AR200" s="51">
        <v>0</v>
      </c>
      <c r="AS200" s="52">
        <v>0</v>
      </c>
      <c r="AT200" s="40">
        <v>0</v>
      </c>
    </row>
    <row r="201" spans="1:46" ht="12.75" customHeight="1" x14ac:dyDescent="0.25">
      <c r="A201" s="4" t="s">
        <v>12</v>
      </c>
      <c r="B201" s="4" t="s">
        <v>12</v>
      </c>
      <c r="C201" s="8">
        <v>201</v>
      </c>
      <c r="D201" s="4" t="s">
        <v>16</v>
      </c>
      <c r="E201" s="5" t="s">
        <v>129</v>
      </c>
      <c r="F201" s="5" t="s">
        <v>9</v>
      </c>
      <c r="G201" s="6" t="s">
        <v>130</v>
      </c>
      <c r="H201" s="36">
        <v>800228</v>
      </c>
      <c r="I201" s="38">
        <v>0</v>
      </c>
      <c r="J201" s="34">
        <f t="shared" si="12"/>
        <v>4609</v>
      </c>
      <c r="K201" s="44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45">
        <v>0</v>
      </c>
      <c r="R201" s="45">
        <v>4609</v>
      </c>
      <c r="S201" s="45">
        <v>0</v>
      </c>
      <c r="T201" s="45">
        <v>0</v>
      </c>
      <c r="U201" s="45">
        <v>0</v>
      </c>
      <c r="V201" s="45">
        <v>0</v>
      </c>
      <c r="W201" s="45">
        <v>0</v>
      </c>
      <c r="X201" s="46">
        <v>0</v>
      </c>
      <c r="Y201" s="43">
        <f t="shared" si="13"/>
        <v>0</v>
      </c>
      <c r="Z201" s="53">
        <v>0</v>
      </c>
      <c r="AA201" s="54">
        <v>0</v>
      </c>
      <c r="AB201" s="55">
        <v>0</v>
      </c>
      <c r="AC201" s="56">
        <v>0</v>
      </c>
      <c r="AD201" s="57">
        <v>0</v>
      </c>
      <c r="AE201" s="29">
        <f t="shared" si="14"/>
        <v>0</v>
      </c>
      <c r="AF201" s="47">
        <v>0</v>
      </c>
      <c r="AG201" s="48">
        <v>0</v>
      </c>
      <c r="AH201" s="48">
        <v>0</v>
      </c>
      <c r="AI201" s="48">
        <v>0</v>
      </c>
      <c r="AJ201" s="49">
        <v>0</v>
      </c>
      <c r="AK201" s="48">
        <v>0</v>
      </c>
      <c r="AL201" s="48">
        <v>0</v>
      </c>
      <c r="AM201" s="48">
        <v>0</v>
      </c>
      <c r="AN201" s="50">
        <v>0</v>
      </c>
      <c r="AO201" s="42">
        <v>0</v>
      </c>
      <c r="AP201" s="61">
        <f t="shared" si="15"/>
        <v>0</v>
      </c>
      <c r="AQ201" s="59">
        <v>0</v>
      </c>
      <c r="AR201" s="51">
        <v>0</v>
      </c>
      <c r="AS201" s="52">
        <v>0</v>
      </c>
      <c r="AT201" s="40">
        <v>0</v>
      </c>
    </row>
    <row r="202" spans="1:46" ht="12.75" customHeight="1" x14ac:dyDescent="0.25">
      <c r="A202" s="4" t="s">
        <v>12</v>
      </c>
      <c r="B202" s="4" t="s">
        <v>12</v>
      </c>
      <c r="C202" s="8">
        <v>201</v>
      </c>
      <c r="D202" s="4" t="s">
        <v>16</v>
      </c>
      <c r="E202" s="5" t="s">
        <v>131</v>
      </c>
      <c r="F202" s="5" t="s">
        <v>9</v>
      </c>
      <c r="G202" s="6" t="s">
        <v>132</v>
      </c>
      <c r="H202" s="36">
        <v>655481</v>
      </c>
      <c r="I202" s="38">
        <v>0</v>
      </c>
      <c r="J202" s="34">
        <f t="shared" si="12"/>
        <v>2543</v>
      </c>
      <c r="K202" s="44">
        <v>0</v>
      </c>
      <c r="L202" s="45">
        <v>0</v>
      </c>
      <c r="M202" s="45">
        <v>0</v>
      </c>
      <c r="N202" s="45">
        <v>0</v>
      </c>
      <c r="O202" s="45">
        <v>0</v>
      </c>
      <c r="P202" s="45">
        <v>0</v>
      </c>
      <c r="Q202" s="45">
        <v>0</v>
      </c>
      <c r="R202" s="45">
        <v>2543</v>
      </c>
      <c r="S202" s="45">
        <v>0</v>
      </c>
      <c r="T202" s="45">
        <v>0</v>
      </c>
      <c r="U202" s="45">
        <v>0</v>
      </c>
      <c r="V202" s="45">
        <v>0</v>
      </c>
      <c r="W202" s="45">
        <v>0</v>
      </c>
      <c r="X202" s="46">
        <v>0</v>
      </c>
      <c r="Y202" s="43">
        <f t="shared" si="13"/>
        <v>0</v>
      </c>
      <c r="Z202" s="53">
        <v>0</v>
      </c>
      <c r="AA202" s="54">
        <v>0</v>
      </c>
      <c r="AB202" s="55">
        <v>0</v>
      </c>
      <c r="AC202" s="56">
        <v>0</v>
      </c>
      <c r="AD202" s="57">
        <v>0</v>
      </c>
      <c r="AE202" s="29">
        <f t="shared" si="14"/>
        <v>0</v>
      </c>
      <c r="AF202" s="47">
        <v>0</v>
      </c>
      <c r="AG202" s="48">
        <v>0</v>
      </c>
      <c r="AH202" s="48">
        <v>0</v>
      </c>
      <c r="AI202" s="48">
        <v>0</v>
      </c>
      <c r="AJ202" s="49">
        <v>0</v>
      </c>
      <c r="AK202" s="48">
        <v>0</v>
      </c>
      <c r="AL202" s="48">
        <v>0</v>
      </c>
      <c r="AM202" s="48">
        <v>0</v>
      </c>
      <c r="AN202" s="50">
        <v>0</v>
      </c>
      <c r="AO202" s="42">
        <v>0</v>
      </c>
      <c r="AP202" s="61">
        <f t="shared" si="15"/>
        <v>0</v>
      </c>
      <c r="AQ202" s="59">
        <v>0</v>
      </c>
      <c r="AR202" s="51">
        <v>0</v>
      </c>
      <c r="AS202" s="52">
        <v>0</v>
      </c>
      <c r="AT202" s="40">
        <v>0</v>
      </c>
    </row>
    <row r="203" spans="1:46" ht="12.75" customHeight="1" x14ac:dyDescent="0.25">
      <c r="A203" s="4" t="s">
        <v>12</v>
      </c>
      <c r="B203" s="4" t="s">
        <v>12</v>
      </c>
      <c r="C203" s="8">
        <v>202</v>
      </c>
      <c r="D203" s="4" t="s">
        <v>135</v>
      </c>
      <c r="E203" s="5" t="s">
        <v>198</v>
      </c>
      <c r="F203" s="5" t="s">
        <v>9</v>
      </c>
      <c r="G203" s="6" t="s">
        <v>199</v>
      </c>
      <c r="H203" s="36">
        <v>800287</v>
      </c>
      <c r="I203" s="38">
        <v>78868</v>
      </c>
      <c r="J203" s="34">
        <f t="shared" si="12"/>
        <v>15352</v>
      </c>
      <c r="K203" s="44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45">
        <v>691</v>
      </c>
      <c r="R203" s="45">
        <v>13259</v>
      </c>
      <c r="S203" s="45">
        <v>100</v>
      </c>
      <c r="T203" s="45">
        <v>0</v>
      </c>
      <c r="U203" s="45">
        <v>448</v>
      </c>
      <c r="V203" s="45">
        <v>0</v>
      </c>
      <c r="W203" s="45">
        <v>0</v>
      </c>
      <c r="X203" s="46">
        <v>854</v>
      </c>
      <c r="Y203" s="43">
        <f t="shared" si="13"/>
        <v>0</v>
      </c>
      <c r="Z203" s="53">
        <v>0</v>
      </c>
      <c r="AA203" s="54">
        <v>0</v>
      </c>
      <c r="AB203" s="55">
        <v>0</v>
      </c>
      <c r="AC203" s="56">
        <v>254</v>
      </c>
      <c r="AD203" s="57">
        <v>0</v>
      </c>
      <c r="AE203" s="29">
        <f t="shared" si="14"/>
        <v>500</v>
      </c>
      <c r="AF203" s="47">
        <v>0</v>
      </c>
      <c r="AG203" s="48">
        <v>0</v>
      </c>
      <c r="AH203" s="48">
        <v>0</v>
      </c>
      <c r="AI203" s="48">
        <v>0</v>
      </c>
      <c r="AJ203" s="49">
        <v>500</v>
      </c>
      <c r="AK203" s="48">
        <v>0</v>
      </c>
      <c r="AL203" s="48">
        <v>0</v>
      </c>
      <c r="AM203" s="48">
        <v>0</v>
      </c>
      <c r="AN203" s="50">
        <v>0</v>
      </c>
      <c r="AO203" s="42">
        <v>0</v>
      </c>
      <c r="AP203" s="61">
        <f t="shared" si="15"/>
        <v>0</v>
      </c>
      <c r="AQ203" s="59">
        <v>0</v>
      </c>
      <c r="AR203" s="51">
        <v>0</v>
      </c>
      <c r="AS203" s="52">
        <v>0</v>
      </c>
      <c r="AT203" s="40">
        <v>0</v>
      </c>
    </row>
    <row r="204" spans="1:46" ht="12.75" customHeight="1" x14ac:dyDescent="0.25">
      <c r="A204" s="4" t="s">
        <v>12</v>
      </c>
      <c r="B204" s="4" t="s">
        <v>12</v>
      </c>
      <c r="C204" s="8">
        <v>202</v>
      </c>
      <c r="D204" s="4" t="s">
        <v>135</v>
      </c>
      <c r="E204" s="5" t="s">
        <v>200</v>
      </c>
      <c r="F204" s="5" t="s">
        <v>9</v>
      </c>
      <c r="G204" s="6" t="s">
        <v>201</v>
      </c>
      <c r="H204" s="36">
        <v>611638</v>
      </c>
      <c r="I204" s="38">
        <v>94498</v>
      </c>
      <c r="J204" s="34">
        <f t="shared" si="12"/>
        <v>20436</v>
      </c>
      <c r="K204" s="44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1011</v>
      </c>
      <c r="R204" s="45">
        <v>10269</v>
      </c>
      <c r="S204" s="45">
        <v>0</v>
      </c>
      <c r="T204" s="45">
        <v>0</v>
      </c>
      <c r="U204" s="45">
        <v>944</v>
      </c>
      <c r="V204" s="45">
        <v>0</v>
      </c>
      <c r="W204" s="45">
        <v>0</v>
      </c>
      <c r="X204" s="46">
        <v>8212</v>
      </c>
      <c r="Y204" s="43">
        <f t="shared" si="13"/>
        <v>0</v>
      </c>
      <c r="Z204" s="53">
        <v>0</v>
      </c>
      <c r="AA204" s="54">
        <v>0</v>
      </c>
      <c r="AB204" s="55">
        <v>0</v>
      </c>
      <c r="AC204" s="56">
        <v>215</v>
      </c>
      <c r="AD204" s="57">
        <v>0</v>
      </c>
      <c r="AE204" s="29">
        <f t="shared" si="14"/>
        <v>0</v>
      </c>
      <c r="AF204" s="47">
        <v>0</v>
      </c>
      <c r="AG204" s="48">
        <v>0</v>
      </c>
      <c r="AH204" s="48">
        <v>0</v>
      </c>
      <c r="AI204" s="48">
        <v>0</v>
      </c>
      <c r="AJ204" s="49">
        <v>0</v>
      </c>
      <c r="AK204" s="48">
        <v>0</v>
      </c>
      <c r="AL204" s="48">
        <v>0</v>
      </c>
      <c r="AM204" s="48">
        <v>0</v>
      </c>
      <c r="AN204" s="50">
        <v>0</v>
      </c>
      <c r="AO204" s="42">
        <v>0</v>
      </c>
      <c r="AP204" s="61">
        <f t="shared" si="15"/>
        <v>0</v>
      </c>
      <c r="AQ204" s="59">
        <v>0</v>
      </c>
      <c r="AR204" s="51">
        <v>0</v>
      </c>
      <c r="AS204" s="52">
        <v>0</v>
      </c>
      <c r="AT204" s="40">
        <v>0</v>
      </c>
    </row>
    <row r="205" spans="1:46" ht="12.75" customHeight="1" x14ac:dyDescent="0.25">
      <c r="A205" s="4" t="s">
        <v>12</v>
      </c>
      <c r="B205" s="4" t="s">
        <v>12</v>
      </c>
      <c r="C205" s="8">
        <v>205</v>
      </c>
      <c r="D205" s="4" t="s">
        <v>300</v>
      </c>
      <c r="E205" s="5" t="s">
        <v>353</v>
      </c>
      <c r="F205" s="5" t="s">
        <v>9</v>
      </c>
      <c r="G205" s="6" t="s">
        <v>354</v>
      </c>
      <c r="H205" s="36">
        <v>682101</v>
      </c>
      <c r="I205" s="38">
        <v>770711</v>
      </c>
      <c r="J205" s="34">
        <f t="shared" si="12"/>
        <v>107123</v>
      </c>
      <c r="K205" s="44">
        <v>3476</v>
      </c>
      <c r="L205" s="45">
        <v>0</v>
      </c>
      <c r="M205" s="45">
        <v>24756</v>
      </c>
      <c r="N205" s="45">
        <v>0</v>
      </c>
      <c r="O205" s="45">
        <v>40000</v>
      </c>
      <c r="P205" s="45">
        <v>2000</v>
      </c>
      <c r="Q205" s="45">
        <v>4794</v>
      </c>
      <c r="R205" s="45">
        <v>12161</v>
      </c>
      <c r="S205" s="45">
        <v>0</v>
      </c>
      <c r="T205" s="45">
        <v>0</v>
      </c>
      <c r="U205" s="45">
        <v>6278</v>
      </c>
      <c r="V205" s="45">
        <v>8850</v>
      </c>
      <c r="W205" s="45">
        <v>3300</v>
      </c>
      <c r="X205" s="46">
        <v>1508</v>
      </c>
      <c r="Y205" s="43">
        <f t="shared" si="13"/>
        <v>0</v>
      </c>
      <c r="Z205" s="53">
        <v>0</v>
      </c>
      <c r="AA205" s="54">
        <v>0</v>
      </c>
      <c r="AB205" s="55">
        <v>0</v>
      </c>
      <c r="AC205" s="56">
        <v>10288</v>
      </c>
      <c r="AD205" s="57">
        <v>32206</v>
      </c>
      <c r="AE205" s="29">
        <f t="shared" si="14"/>
        <v>0</v>
      </c>
      <c r="AF205" s="47">
        <v>0</v>
      </c>
      <c r="AG205" s="48">
        <v>0</v>
      </c>
      <c r="AH205" s="48">
        <v>0</v>
      </c>
      <c r="AI205" s="48">
        <v>0</v>
      </c>
      <c r="AJ205" s="49">
        <v>0</v>
      </c>
      <c r="AK205" s="48">
        <v>0</v>
      </c>
      <c r="AL205" s="48">
        <v>0</v>
      </c>
      <c r="AM205" s="48">
        <v>0</v>
      </c>
      <c r="AN205" s="50">
        <v>0</v>
      </c>
      <c r="AO205" s="42">
        <v>0</v>
      </c>
      <c r="AP205" s="61">
        <f t="shared" si="15"/>
        <v>0</v>
      </c>
      <c r="AQ205" s="59">
        <v>0</v>
      </c>
      <c r="AR205" s="51">
        <v>0</v>
      </c>
      <c r="AS205" s="52">
        <v>0</v>
      </c>
      <c r="AT205" s="40">
        <v>0</v>
      </c>
    </row>
    <row r="206" spans="1:46" ht="12.75" customHeight="1" x14ac:dyDescent="0.25">
      <c r="A206" s="4" t="s">
        <v>12</v>
      </c>
      <c r="B206" s="4" t="s">
        <v>12</v>
      </c>
      <c r="C206" s="8">
        <v>205</v>
      </c>
      <c r="D206" s="4" t="s">
        <v>300</v>
      </c>
      <c r="E206" s="5" t="s">
        <v>355</v>
      </c>
      <c r="F206" s="5" t="s">
        <v>9</v>
      </c>
      <c r="G206" s="6" t="s">
        <v>356</v>
      </c>
      <c r="H206" s="36">
        <v>611573</v>
      </c>
      <c r="I206" s="38">
        <v>0</v>
      </c>
      <c r="J206" s="34">
        <f t="shared" si="12"/>
        <v>3542</v>
      </c>
      <c r="K206" s="44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2814</v>
      </c>
      <c r="S206" s="45">
        <v>0</v>
      </c>
      <c r="T206" s="45">
        <v>0</v>
      </c>
      <c r="U206" s="45">
        <v>0</v>
      </c>
      <c r="V206" s="45">
        <v>0</v>
      </c>
      <c r="W206" s="45">
        <v>0</v>
      </c>
      <c r="X206" s="46">
        <v>728</v>
      </c>
      <c r="Y206" s="43">
        <f t="shared" si="13"/>
        <v>0</v>
      </c>
      <c r="Z206" s="53">
        <v>0</v>
      </c>
      <c r="AA206" s="54">
        <v>0</v>
      </c>
      <c r="AB206" s="55">
        <v>0</v>
      </c>
      <c r="AC206" s="56">
        <v>0</v>
      </c>
      <c r="AD206" s="57">
        <v>0</v>
      </c>
      <c r="AE206" s="29">
        <f t="shared" si="14"/>
        <v>0</v>
      </c>
      <c r="AF206" s="47">
        <v>0</v>
      </c>
      <c r="AG206" s="48">
        <v>0</v>
      </c>
      <c r="AH206" s="48">
        <v>0</v>
      </c>
      <c r="AI206" s="48">
        <v>0</v>
      </c>
      <c r="AJ206" s="49">
        <v>0</v>
      </c>
      <c r="AK206" s="48">
        <v>0</v>
      </c>
      <c r="AL206" s="48">
        <v>0</v>
      </c>
      <c r="AM206" s="48">
        <v>0</v>
      </c>
      <c r="AN206" s="50">
        <v>0</v>
      </c>
      <c r="AO206" s="42">
        <v>0</v>
      </c>
      <c r="AP206" s="61">
        <f t="shared" si="15"/>
        <v>0</v>
      </c>
      <c r="AQ206" s="59">
        <v>0</v>
      </c>
      <c r="AR206" s="51">
        <v>0</v>
      </c>
      <c r="AS206" s="52">
        <v>0</v>
      </c>
      <c r="AT206" s="40">
        <v>0</v>
      </c>
    </row>
    <row r="207" spans="1:46" ht="12.75" customHeight="1" x14ac:dyDescent="0.25">
      <c r="A207" s="4" t="s">
        <v>12</v>
      </c>
      <c r="B207" s="4" t="s">
        <v>12</v>
      </c>
      <c r="C207" s="8">
        <v>207</v>
      </c>
      <c r="D207" s="4" t="s">
        <v>394</v>
      </c>
      <c r="E207" s="5" t="s">
        <v>453</v>
      </c>
      <c r="F207" s="5" t="s">
        <v>9</v>
      </c>
      <c r="G207" s="6" t="s">
        <v>454</v>
      </c>
      <c r="H207" s="36">
        <v>682187</v>
      </c>
      <c r="I207" s="38">
        <v>555094</v>
      </c>
      <c r="J207" s="34">
        <f t="shared" si="12"/>
        <v>96626</v>
      </c>
      <c r="K207" s="44">
        <v>0</v>
      </c>
      <c r="L207" s="45">
        <v>5806</v>
      </c>
      <c r="M207" s="45">
        <v>49512</v>
      </c>
      <c r="N207" s="45">
        <v>0</v>
      </c>
      <c r="O207" s="45">
        <v>0</v>
      </c>
      <c r="P207" s="45">
        <v>0</v>
      </c>
      <c r="Q207" s="45">
        <v>5587</v>
      </c>
      <c r="R207" s="45">
        <v>11865</v>
      </c>
      <c r="S207" s="45">
        <v>0</v>
      </c>
      <c r="T207" s="45">
        <v>0</v>
      </c>
      <c r="U207" s="45">
        <v>3537</v>
      </c>
      <c r="V207" s="45">
        <v>0</v>
      </c>
      <c r="W207" s="45">
        <v>2800</v>
      </c>
      <c r="X207" s="46">
        <v>17519</v>
      </c>
      <c r="Y207" s="43">
        <f t="shared" si="13"/>
        <v>0</v>
      </c>
      <c r="Z207" s="53">
        <v>0</v>
      </c>
      <c r="AA207" s="54">
        <v>0</v>
      </c>
      <c r="AB207" s="55">
        <v>0</v>
      </c>
      <c r="AC207" s="56">
        <v>23895</v>
      </c>
      <c r="AD207" s="57">
        <v>5970</v>
      </c>
      <c r="AE207" s="29">
        <f t="shared" si="14"/>
        <v>551</v>
      </c>
      <c r="AF207" s="47">
        <v>0</v>
      </c>
      <c r="AG207" s="48">
        <v>551</v>
      </c>
      <c r="AH207" s="48">
        <v>0</v>
      </c>
      <c r="AI207" s="48">
        <v>0</v>
      </c>
      <c r="AJ207" s="49">
        <v>0</v>
      </c>
      <c r="AK207" s="48">
        <v>0</v>
      </c>
      <c r="AL207" s="48">
        <v>0</v>
      </c>
      <c r="AM207" s="48">
        <v>0</v>
      </c>
      <c r="AN207" s="50">
        <v>0</v>
      </c>
      <c r="AO207" s="42">
        <v>0</v>
      </c>
      <c r="AP207" s="61">
        <f t="shared" si="15"/>
        <v>0</v>
      </c>
      <c r="AQ207" s="59">
        <v>0</v>
      </c>
      <c r="AR207" s="51">
        <v>0</v>
      </c>
      <c r="AS207" s="52">
        <v>0</v>
      </c>
      <c r="AT207" s="40">
        <v>0</v>
      </c>
    </row>
    <row r="208" spans="1:46" ht="12.75" customHeight="1" x14ac:dyDescent="0.25">
      <c r="A208" s="4" t="s">
        <v>12</v>
      </c>
      <c r="B208" s="4" t="s">
        <v>12</v>
      </c>
      <c r="C208" s="8">
        <v>207</v>
      </c>
      <c r="D208" s="4" t="s">
        <v>394</v>
      </c>
      <c r="E208" s="5" t="s">
        <v>455</v>
      </c>
      <c r="F208" s="5" t="s">
        <v>9</v>
      </c>
      <c r="G208" s="6" t="s">
        <v>456</v>
      </c>
      <c r="H208" s="36">
        <v>682217</v>
      </c>
      <c r="I208" s="38">
        <v>0</v>
      </c>
      <c r="J208" s="34">
        <f t="shared" si="12"/>
        <v>7418</v>
      </c>
      <c r="K208" s="44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7418</v>
      </c>
      <c r="S208" s="45">
        <v>0</v>
      </c>
      <c r="T208" s="45">
        <v>0</v>
      </c>
      <c r="U208" s="45">
        <v>0</v>
      </c>
      <c r="V208" s="45">
        <v>0</v>
      </c>
      <c r="W208" s="45">
        <v>0</v>
      </c>
      <c r="X208" s="46">
        <v>0</v>
      </c>
      <c r="Y208" s="43">
        <f t="shared" si="13"/>
        <v>0</v>
      </c>
      <c r="Z208" s="53">
        <v>0</v>
      </c>
      <c r="AA208" s="54">
        <v>0</v>
      </c>
      <c r="AB208" s="55">
        <v>0</v>
      </c>
      <c r="AC208" s="56">
        <v>0</v>
      </c>
      <c r="AD208" s="57">
        <v>0</v>
      </c>
      <c r="AE208" s="29">
        <f t="shared" si="14"/>
        <v>0</v>
      </c>
      <c r="AF208" s="47">
        <v>0</v>
      </c>
      <c r="AG208" s="48">
        <v>0</v>
      </c>
      <c r="AH208" s="48">
        <v>0</v>
      </c>
      <c r="AI208" s="48">
        <v>0</v>
      </c>
      <c r="AJ208" s="49">
        <v>0</v>
      </c>
      <c r="AK208" s="48">
        <v>0</v>
      </c>
      <c r="AL208" s="48">
        <v>0</v>
      </c>
      <c r="AM208" s="48">
        <v>0</v>
      </c>
      <c r="AN208" s="50">
        <v>0</v>
      </c>
      <c r="AO208" s="42">
        <v>0</v>
      </c>
      <c r="AP208" s="61">
        <f t="shared" si="15"/>
        <v>0</v>
      </c>
      <c r="AQ208" s="59">
        <v>0</v>
      </c>
      <c r="AR208" s="51">
        <v>0</v>
      </c>
      <c r="AS208" s="52">
        <v>0</v>
      </c>
      <c r="AT208" s="40">
        <v>0</v>
      </c>
    </row>
    <row r="209" spans="1:46" ht="12.75" customHeight="1" x14ac:dyDescent="0.25">
      <c r="A209" s="4" t="s">
        <v>12</v>
      </c>
      <c r="B209" s="4" t="s">
        <v>12</v>
      </c>
      <c r="C209" s="8">
        <v>207</v>
      </c>
      <c r="D209" s="4" t="s">
        <v>394</v>
      </c>
      <c r="E209" s="5" t="s">
        <v>457</v>
      </c>
      <c r="F209" s="5" t="s">
        <v>9</v>
      </c>
      <c r="G209" s="6" t="s">
        <v>458</v>
      </c>
      <c r="H209" s="36">
        <v>682209</v>
      </c>
      <c r="I209" s="38">
        <v>185119</v>
      </c>
      <c r="J209" s="34">
        <f t="shared" si="12"/>
        <v>32036</v>
      </c>
      <c r="K209" s="44">
        <v>0</v>
      </c>
      <c r="L209" s="45">
        <v>0</v>
      </c>
      <c r="M209" s="45">
        <v>12378</v>
      </c>
      <c r="N209" s="45">
        <v>0</v>
      </c>
      <c r="O209" s="45">
        <v>0</v>
      </c>
      <c r="P209" s="45">
        <v>0</v>
      </c>
      <c r="Q209" s="45">
        <v>1760</v>
      </c>
      <c r="R209" s="45">
        <v>13930</v>
      </c>
      <c r="S209" s="45">
        <v>0</v>
      </c>
      <c r="T209" s="45">
        <v>0</v>
      </c>
      <c r="U209" s="45">
        <v>1056</v>
      </c>
      <c r="V209" s="45">
        <v>0</v>
      </c>
      <c r="W209" s="45">
        <v>0</v>
      </c>
      <c r="X209" s="46">
        <v>2912</v>
      </c>
      <c r="Y209" s="43">
        <f t="shared" si="13"/>
        <v>0</v>
      </c>
      <c r="Z209" s="53">
        <v>0</v>
      </c>
      <c r="AA209" s="54">
        <v>0</v>
      </c>
      <c r="AB209" s="55">
        <v>0</v>
      </c>
      <c r="AC209" s="56">
        <v>10127</v>
      </c>
      <c r="AD209" s="57">
        <v>0</v>
      </c>
      <c r="AE209" s="29">
        <f t="shared" si="14"/>
        <v>0</v>
      </c>
      <c r="AF209" s="47">
        <v>0</v>
      </c>
      <c r="AG209" s="48">
        <v>0</v>
      </c>
      <c r="AH209" s="48">
        <v>0</v>
      </c>
      <c r="AI209" s="48">
        <v>0</v>
      </c>
      <c r="AJ209" s="49">
        <v>0</v>
      </c>
      <c r="AK209" s="48">
        <v>0</v>
      </c>
      <c r="AL209" s="48">
        <v>0</v>
      </c>
      <c r="AM209" s="48">
        <v>0</v>
      </c>
      <c r="AN209" s="50">
        <v>0</v>
      </c>
      <c r="AO209" s="42">
        <v>0</v>
      </c>
      <c r="AP209" s="61">
        <f t="shared" si="15"/>
        <v>0</v>
      </c>
      <c r="AQ209" s="59">
        <v>0</v>
      </c>
      <c r="AR209" s="51">
        <v>0</v>
      </c>
      <c r="AS209" s="52">
        <v>0</v>
      </c>
      <c r="AT209" s="40">
        <v>0</v>
      </c>
    </row>
    <row r="210" spans="1:46" ht="12.75" customHeight="1" x14ac:dyDescent="0.25">
      <c r="A210" s="4" t="s">
        <v>12</v>
      </c>
      <c r="B210" s="4" t="s">
        <v>12</v>
      </c>
      <c r="C210" s="8">
        <v>203</v>
      </c>
      <c r="D210" s="4" t="s">
        <v>204</v>
      </c>
      <c r="E210" s="5" t="s">
        <v>241</v>
      </c>
      <c r="F210" s="5" t="s">
        <v>9</v>
      </c>
      <c r="G210" s="6" t="s">
        <v>242</v>
      </c>
      <c r="H210" s="36">
        <v>653942</v>
      </c>
      <c r="I210" s="38">
        <v>327048</v>
      </c>
      <c r="J210" s="34">
        <f t="shared" si="12"/>
        <v>17336</v>
      </c>
      <c r="K210" s="44">
        <v>0</v>
      </c>
      <c r="L210" s="45">
        <v>3885</v>
      </c>
      <c r="M210" s="45">
        <v>0</v>
      </c>
      <c r="N210" s="45">
        <v>0</v>
      </c>
      <c r="O210" s="45">
        <v>0</v>
      </c>
      <c r="P210" s="45">
        <v>0</v>
      </c>
      <c r="Q210" s="45">
        <v>2816</v>
      </c>
      <c r="R210" s="45">
        <v>3937</v>
      </c>
      <c r="S210" s="45">
        <v>50</v>
      </c>
      <c r="T210" s="45">
        <v>0</v>
      </c>
      <c r="U210" s="45">
        <v>1748</v>
      </c>
      <c r="V210" s="45">
        <v>1500</v>
      </c>
      <c r="W210" s="45">
        <v>3200</v>
      </c>
      <c r="X210" s="46">
        <v>200</v>
      </c>
      <c r="Y210" s="43">
        <f t="shared" si="13"/>
        <v>0</v>
      </c>
      <c r="Z210" s="53">
        <v>0</v>
      </c>
      <c r="AA210" s="54">
        <v>0</v>
      </c>
      <c r="AB210" s="55">
        <v>0</v>
      </c>
      <c r="AC210" s="56">
        <v>1771</v>
      </c>
      <c r="AD210" s="57">
        <v>22000</v>
      </c>
      <c r="AE210" s="29">
        <f t="shared" si="14"/>
        <v>350</v>
      </c>
      <c r="AF210" s="47">
        <v>0</v>
      </c>
      <c r="AG210" s="48">
        <v>350</v>
      </c>
      <c r="AH210" s="48">
        <v>0</v>
      </c>
      <c r="AI210" s="48">
        <v>0</v>
      </c>
      <c r="AJ210" s="49">
        <v>0</v>
      </c>
      <c r="AK210" s="48">
        <v>0</v>
      </c>
      <c r="AL210" s="48">
        <v>0</v>
      </c>
      <c r="AM210" s="48">
        <v>0</v>
      </c>
      <c r="AN210" s="50">
        <v>0</v>
      </c>
      <c r="AO210" s="42">
        <v>0</v>
      </c>
      <c r="AP210" s="61">
        <f t="shared" si="15"/>
        <v>0</v>
      </c>
      <c r="AQ210" s="59">
        <v>0</v>
      </c>
      <c r="AR210" s="51">
        <v>0</v>
      </c>
      <c r="AS210" s="52">
        <v>0</v>
      </c>
      <c r="AT210" s="40">
        <v>0</v>
      </c>
    </row>
    <row r="211" spans="1:46" ht="12.75" customHeight="1" x14ac:dyDescent="0.25">
      <c r="A211" s="4" t="s">
        <v>12</v>
      </c>
      <c r="B211" s="4" t="s">
        <v>12</v>
      </c>
      <c r="C211" s="8">
        <v>203</v>
      </c>
      <c r="D211" s="4" t="s">
        <v>204</v>
      </c>
      <c r="E211" s="5" t="s">
        <v>243</v>
      </c>
      <c r="F211" s="5" t="s">
        <v>9</v>
      </c>
      <c r="G211" s="6" t="s">
        <v>244</v>
      </c>
      <c r="H211" s="36">
        <v>312568</v>
      </c>
      <c r="I211" s="38">
        <v>0</v>
      </c>
      <c r="J211" s="34">
        <f t="shared" si="12"/>
        <v>3725</v>
      </c>
      <c r="K211" s="44">
        <v>0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45">
        <v>0</v>
      </c>
      <c r="R211" s="45">
        <v>3725</v>
      </c>
      <c r="S211" s="45">
        <v>0</v>
      </c>
      <c r="T211" s="45">
        <v>0</v>
      </c>
      <c r="U211" s="45">
        <v>0</v>
      </c>
      <c r="V211" s="45">
        <v>0</v>
      </c>
      <c r="W211" s="45">
        <v>0</v>
      </c>
      <c r="X211" s="46">
        <v>0</v>
      </c>
      <c r="Y211" s="43">
        <f t="shared" si="13"/>
        <v>0</v>
      </c>
      <c r="Z211" s="53">
        <v>0</v>
      </c>
      <c r="AA211" s="54">
        <v>0</v>
      </c>
      <c r="AB211" s="55">
        <v>0</v>
      </c>
      <c r="AC211" s="56">
        <v>0</v>
      </c>
      <c r="AD211" s="57">
        <v>0</v>
      </c>
      <c r="AE211" s="29">
        <f t="shared" si="14"/>
        <v>0</v>
      </c>
      <c r="AF211" s="47">
        <v>0</v>
      </c>
      <c r="AG211" s="48">
        <v>0</v>
      </c>
      <c r="AH211" s="48">
        <v>0</v>
      </c>
      <c r="AI211" s="48">
        <v>0</v>
      </c>
      <c r="AJ211" s="49">
        <v>0</v>
      </c>
      <c r="AK211" s="48">
        <v>0</v>
      </c>
      <c r="AL211" s="48">
        <v>0</v>
      </c>
      <c r="AM211" s="48">
        <v>0</v>
      </c>
      <c r="AN211" s="50">
        <v>0</v>
      </c>
      <c r="AO211" s="42">
        <v>0</v>
      </c>
      <c r="AP211" s="61">
        <f t="shared" si="15"/>
        <v>0</v>
      </c>
      <c r="AQ211" s="59">
        <v>0</v>
      </c>
      <c r="AR211" s="51">
        <v>0</v>
      </c>
      <c r="AS211" s="52">
        <v>0</v>
      </c>
      <c r="AT211" s="40">
        <v>0</v>
      </c>
    </row>
    <row r="212" spans="1:46" ht="12.75" customHeight="1" x14ac:dyDescent="0.25">
      <c r="A212" s="4" t="s">
        <v>12</v>
      </c>
      <c r="B212" s="4" t="s">
        <v>12</v>
      </c>
      <c r="C212" s="8">
        <v>204</v>
      </c>
      <c r="D212" s="4" t="s">
        <v>247</v>
      </c>
      <c r="E212" s="5" t="s">
        <v>286</v>
      </c>
      <c r="F212" s="5" t="s">
        <v>9</v>
      </c>
      <c r="G212" s="6" t="s">
        <v>287</v>
      </c>
      <c r="H212" s="36">
        <v>800163</v>
      </c>
      <c r="I212" s="38">
        <v>0</v>
      </c>
      <c r="J212" s="34">
        <f t="shared" si="12"/>
        <v>1446</v>
      </c>
      <c r="K212" s="44">
        <v>0</v>
      </c>
      <c r="L212" s="45">
        <v>0</v>
      </c>
      <c r="M212" s="45">
        <v>0</v>
      </c>
      <c r="N212" s="45">
        <v>0</v>
      </c>
      <c r="O212" s="45">
        <v>0</v>
      </c>
      <c r="P212" s="45">
        <v>0</v>
      </c>
      <c r="Q212" s="45">
        <v>0</v>
      </c>
      <c r="R212" s="45">
        <v>1446</v>
      </c>
      <c r="S212" s="45">
        <v>0</v>
      </c>
      <c r="T212" s="45">
        <v>0</v>
      </c>
      <c r="U212" s="45">
        <v>0</v>
      </c>
      <c r="V212" s="45">
        <v>0</v>
      </c>
      <c r="W212" s="45">
        <v>0</v>
      </c>
      <c r="X212" s="46">
        <v>0</v>
      </c>
      <c r="Y212" s="43">
        <f t="shared" si="13"/>
        <v>0</v>
      </c>
      <c r="Z212" s="53">
        <v>0</v>
      </c>
      <c r="AA212" s="54">
        <v>0</v>
      </c>
      <c r="AB212" s="55">
        <v>0</v>
      </c>
      <c r="AC212" s="56">
        <v>0</v>
      </c>
      <c r="AD212" s="57">
        <v>0</v>
      </c>
      <c r="AE212" s="29">
        <f t="shared" si="14"/>
        <v>500</v>
      </c>
      <c r="AF212" s="47">
        <v>0</v>
      </c>
      <c r="AG212" s="48">
        <v>0</v>
      </c>
      <c r="AH212" s="48">
        <v>0</v>
      </c>
      <c r="AI212" s="48">
        <v>0</v>
      </c>
      <c r="AJ212" s="49">
        <v>500</v>
      </c>
      <c r="AK212" s="48">
        <v>0</v>
      </c>
      <c r="AL212" s="48">
        <v>0</v>
      </c>
      <c r="AM212" s="48">
        <v>0</v>
      </c>
      <c r="AN212" s="50">
        <v>0</v>
      </c>
      <c r="AO212" s="42">
        <v>0</v>
      </c>
      <c r="AP212" s="61">
        <f t="shared" si="15"/>
        <v>0</v>
      </c>
      <c r="AQ212" s="59">
        <v>0</v>
      </c>
      <c r="AR212" s="51">
        <v>0</v>
      </c>
      <c r="AS212" s="52">
        <v>0</v>
      </c>
      <c r="AT212" s="40">
        <v>0</v>
      </c>
    </row>
    <row r="213" spans="1:46" ht="12.75" customHeight="1" x14ac:dyDescent="0.25">
      <c r="A213" s="4" t="s">
        <v>12</v>
      </c>
      <c r="B213" s="4" t="s">
        <v>12</v>
      </c>
      <c r="C213" s="8">
        <v>207</v>
      </c>
      <c r="D213" s="4" t="s">
        <v>394</v>
      </c>
      <c r="E213" s="5" t="s">
        <v>459</v>
      </c>
      <c r="F213" s="5" t="s">
        <v>9</v>
      </c>
      <c r="G213" s="6" t="s">
        <v>460</v>
      </c>
      <c r="H213" s="36">
        <v>682144</v>
      </c>
      <c r="I213" s="38">
        <v>0</v>
      </c>
      <c r="J213" s="34">
        <f t="shared" si="12"/>
        <v>3028</v>
      </c>
      <c r="K213" s="44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3028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6">
        <v>0</v>
      </c>
      <c r="Y213" s="43">
        <f t="shared" si="13"/>
        <v>0</v>
      </c>
      <c r="Z213" s="53">
        <v>0</v>
      </c>
      <c r="AA213" s="54">
        <v>0</v>
      </c>
      <c r="AB213" s="55">
        <v>0</v>
      </c>
      <c r="AC213" s="56">
        <v>0</v>
      </c>
      <c r="AD213" s="57">
        <v>0</v>
      </c>
      <c r="AE213" s="29">
        <f t="shared" si="14"/>
        <v>0</v>
      </c>
      <c r="AF213" s="47">
        <v>0</v>
      </c>
      <c r="AG213" s="48">
        <v>0</v>
      </c>
      <c r="AH213" s="48">
        <v>0</v>
      </c>
      <c r="AI213" s="48">
        <v>0</v>
      </c>
      <c r="AJ213" s="49">
        <v>0</v>
      </c>
      <c r="AK213" s="48">
        <v>0</v>
      </c>
      <c r="AL213" s="48">
        <v>0</v>
      </c>
      <c r="AM213" s="48">
        <v>0</v>
      </c>
      <c r="AN213" s="50">
        <v>0</v>
      </c>
      <c r="AO213" s="42">
        <v>0</v>
      </c>
      <c r="AP213" s="61">
        <f t="shared" si="15"/>
        <v>0</v>
      </c>
      <c r="AQ213" s="59">
        <v>0</v>
      </c>
      <c r="AR213" s="51">
        <v>0</v>
      </c>
      <c r="AS213" s="52">
        <v>0</v>
      </c>
      <c r="AT213" s="40">
        <v>0</v>
      </c>
    </row>
    <row r="214" spans="1:46" ht="12.75" customHeight="1" x14ac:dyDescent="0.25">
      <c r="A214" s="4" t="s">
        <v>12</v>
      </c>
      <c r="B214" s="4" t="s">
        <v>12</v>
      </c>
      <c r="C214" s="8">
        <v>207</v>
      </c>
      <c r="D214" s="4" t="s">
        <v>394</v>
      </c>
      <c r="E214" s="5" t="s">
        <v>461</v>
      </c>
      <c r="F214" s="5" t="s">
        <v>9</v>
      </c>
      <c r="G214" s="6" t="s">
        <v>462</v>
      </c>
      <c r="H214" s="36">
        <v>682136</v>
      </c>
      <c r="I214" s="38">
        <v>0</v>
      </c>
      <c r="J214" s="34">
        <f t="shared" si="12"/>
        <v>4422</v>
      </c>
      <c r="K214" s="44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45">
        <v>0</v>
      </c>
      <c r="R214" s="45">
        <v>4422</v>
      </c>
      <c r="S214" s="45">
        <v>0</v>
      </c>
      <c r="T214" s="45">
        <v>0</v>
      </c>
      <c r="U214" s="45">
        <v>0</v>
      </c>
      <c r="V214" s="45">
        <v>0</v>
      </c>
      <c r="W214" s="45">
        <v>0</v>
      </c>
      <c r="X214" s="46">
        <v>0</v>
      </c>
      <c r="Y214" s="43">
        <f t="shared" si="13"/>
        <v>0</v>
      </c>
      <c r="Z214" s="53">
        <v>0</v>
      </c>
      <c r="AA214" s="54">
        <v>0</v>
      </c>
      <c r="AB214" s="55">
        <v>0</v>
      </c>
      <c r="AC214" s="56">
        <v>0</v>
      </c>
      <c r="AD214" s="57">
        <v>0</v>
      </c>
      <c r="AE214" s="29">
        <f t="shared" si="14"/>
        <v>500</v>
      </c>
      <c r="AF214" s="47">
        <v>0</v>
      </c>
      <c r="AG214" s="48">
        <v>0</v>
      </c>
      <c r="AH214" s="48">
        <v>0</v>
      </c>
      <c r="AI214" s="48">
        <v>0</v>
      </c>
      <c r="AJ214" s="49">
        <v>500</v>
      </c>
      <c r="AK214" s="48">
        <v>0</v>
      </c>
      <c r="AL214" s="48">
        <v>0</v>
      </c>
      <c r="AM214" s="48">
        <v>0</v>
      </c>
      <c r="AN214" s="50">
        <v>0</v>
      </c>
      <c r="AO214" s="42">
        <v>0</v>
      </c>
      <c r="AP214" s="61">
        <f t="shared" si="15"/>
        <v>0</v>
      </c>
      <c r="AQ214" s="59">
        <v>0</v>
      </c>
      <c r="AR214" s="51">
        <v>0</v>
      </c>
      <c r="AS214" s="52">
        <v>0</v>
      </c>
      <c r="AT214" s="40">
        <v>0</v>
      </c>
    </row>
    <row r="215" spans="1:46" ht="12.75" customHeight="1" x14ac:dyDescent="0.25">
      <c r="A215" s="4" t="s">
        <v>12</v>
      </c>
      <c r="B215" s="4" t="s">
        <v>12</v>
      </c>
      <c r="C215" s="8">
        <v>204</v>
      </c>
      <c r="D215" s="4" t="s">
        <v>247</v>
      </c>
      <c r="E215" s="5" t="s">
        <v>288</v>
      </c>
      <c r="F215" s="5" t="s">
        <v>9</v>
      </c>
      <c r="G215" s="6" t="s">
        <v>289</v>
      </c>
      <c r="H215" s="36">
        <v>654078</v>
      </c>
      <c r="I215" s="38">
        <v>51684</v>
      </c>
      <c r="J215" s="34">
        <f t="shared" si="12"/>
        <v>4422</v>
      </c>
      <c r="K215" s="44">
        <v>0</v>
      </c>
      <c r="L215" s="45">
        <v>0</v>
      </c>
      <c r="M215" s="45">
        <v>0</v>
      </c>
      <c r="N215" s="45">
        <v>0</v>
      </c>
      <c r="O215" s="45">
        <v>0</v>
      </c>
      <c r="P215" s="45">
        <v>0</v>
      </c>
      <c r="Q215" s="45">
        <v>557</v>
      </c>
      <c r="R215" s="45">
        <v>3215</v>
      </c>
      <c r="S215" s="45">
        <v>249.99999999999997</v>
      </c>
      <c r="T215" s="45">
        <v>0</v>
      </c>
      <c r="U215" s="45">
        <v>400</v>
      </c>
      <c r="V215" s="45">
        <v>0</v>
      </c>
      <c r="W215" s="45">
        <v>0</v>
      </c>
      <c r="X215" s="46">
        <v>0</v>
      </c>
      <c r="Y215" s="43">
        <f t="shared" si="13"/>
        <v>0</v>
      </c>
      <c r="Z215" s="53">
        <v>0</v>
      </c>
      <c r="AA215" s="54">
        <v>0</v>
      </c>
      <c r="AB215" s="55">
        <v>0</v>
      </c>
      <c r="AC215" s="56">
        <v>0</v>
      </c>
      <c r="AD215" s="57">
        <v>0</v>
      </c>
      <c r="AE215" s="29">
        <f t="shared" si="14"/>
        <v>0</v>
      </c>
      <c r="AF215" s="47">
        <v>0</v>
      </c>
      <c r="AG215" s="48">
        <v>0</v>
      </c>
      <c r="AH215" s="48">
        <v>0</v>
      </c>
      <c r="AI215" s="48">
        <v>0</v>
      </c>
      <c r="AJ215" s="49">
        <v>0</v>
      </c>
      <c r="AK215" s="48">
        <v>0</v>
      </c>
      <c r="AL215" s="48">
        <v>0</v>
      </c>
      <c r="AM215" s="48">
        <v>0</v>
      </c>
      <c r="AN215" s="50">
        <v>0</v>
      </c>
      <c r="AO215" s="42">
        <v>0</v>
      </c>
      <c r="AP215" s="61">
        <f t="shared" si="15"/>
        <v>0</v>
      </c>
      <c r="AQ215" s="59">
        <v>0</v>
      </c>
      <c r="AR215" s="51">
        <v>0</v>
      </c>
      <c r="AS215" s="52">
        <v>0</v>
      </c>
      <c r="AT215" s="40">
        <v>0</v>
      </c>
    </row>
    <row r="216" spans="1:46" ht="12.75" customHeight="1" x14ac:dyDescent="0.25">
      <c r="A216" s="4" t="s">
        <v>12</v>
      </c>
      <c r="B216" s="4" t="s">
        <v>12</v>
      </c>
      <c r="C216" s="8">
        <v>204</v>
      </c>
      <c r="D216" s="4" t="s">
        <v>247</v>
      </c>
      <c r="E216" s="5" t="s">
        <v>290</v>
      </c>
      <c r="F216" s="5" t="s">
        <v>9</v>
      </c>
      <c r="G216" s="6" t="s">
        <v>291</v>
      </c>
      <c r="H216" s="36">
        <v>682241</v>
      </c>
      <c r="I216" s="38">
        <v>0</v>
      </c>
      <c r="J216" s="34">
        <f t="shared" si="12"/>
        <v>2866</v>
      </c>
      <c r="K216" s="44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0</v>
      </c>
      <c r="R216" s="45">
        <v>2866</v>
      </c>
      <c r="S216" s="45">
        <v>0</v>
      </c>
      <c r="T216" s="45">
        <v>0</v>
      </c>
      <c r="U216" s="45">
        <v>0</v>
      </c>
      <c r="V216" s="45">
        <v>0</v>
      </c>
      <c r="W216" s="45">
        <v>0</v>
      </c>
      <c r="X216" s="46">
        <v>0</v>
      </c>
      <c r="Y216" s="43">
        <f t="shared" si="13"/>
        <v>0</v>
      </c>
      <c r="Z216" s="53">
        <v>0</v>
      </c>
      <c r="AA216" s="54">
        <v>0</v>
      </c>
      <c r="AB216" s="55">
        <v>0</v>
      </c>
      <c r="AC216" s="56">
        <v>0</v>
      </c>
      <c r="AD216" s="57">
        <v>0</v>
      </c>
      <c r="AE216" s="29">
        <f t="shared" si="14"/>
        <v>0</v>
      </c>
      <c r="AF216" s="47">
        <v>0</v>
      </c>
      <c r="AG216" s="48">
        <v>0</v>
      </c>
      <c r="AH216" s="48">
        <v>0</v>
      </c>
      <c r="AI216" s="48">
        <v>0</v>
      </c>
      <c r="AJ216" s="49">
        <v>0</v>
      </c>
      <c r="AK216" s="48">
        <v>0</v>
      </c>
      <c r="AL216" s="48">
        <v>0</v>
      </c>
      <c r="AM216" s="48">
        <v>0</v>
      </c>
      <c r="AN216" s="50">
        <v>0</v>
      </c>
      <c r="AO216" s="42">
        <v>0</v>
      </c>
      <c r="AP216" s="61">
        <f t="shared" si="15"/>
        <v>0</v>
      </c>
      <c r="AQ216" s="59">
        <v>0</v>
      </c>
      <c r="AR216" s="51">
        <v>0</v>
      </c>
      <c r="AS216" s="52">
        <v>0</v>
      </c>
      <c r="AT216" s="40">
        <v>0</v>
      </c>
    </row>
    <row r="217" spans="1:46" ht="12.75" customHeight="1" x14ac:dyDescent="0.25">
      <c r="A217" s="4" t="s">
        <v>12</v>
      </c>
      <c r="B217" s="4" t="s">
        <v>12</v>
      </c>
      <c r="C217" s="8">
        <v>207</v>
      </c>
      <c r="D217" s="4" t="s">
        <v>394</v>
      </c>
      <c r="E217" s="5" t="s">
        <v>463</v>
      </c>
      <c r="F217" s="5" t="s">
        <v>9</v>
      </c>
      <c r="G217" s="6" t="s">
        <v>464</v>
      </c>
      <c r="H217" s="36">
        <v>682195</v>
      </c>
      <c r="I217" s="38">
        <v>0</v>
      </c>
      <c r="J217" s="34">
        <f t="shared" si="12"/>
        <v>2195</v>
      </c>
      <c r="K217" s="44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v>0</v>
      </c>
      <c r="Q217" s="45">
        <v>0</v>
      </c>
      <c r="R217" s="45">
        <v>2195</v>
      </c>
      <c r="S217" s="45">
        <v>0</v>
      </c>
      <c r="T217" s="45">
        <v>0</v>
      </c>
      <c r="U217" s="45">
        <v>0</v>
      </c>
      <c r="V217" s="45">
        <v>0</v>
      </c>
      <c r="W217" s="45">
        <v>0</v>
      </c>
      <c r="X217" s="46">
        <v>0</v>
      </c>
      <c r="Y217" s="43">
        <f t="shared" si="13"/>
        <v>0</v>
      </c>
      <c r="Z217" s="53">
        <v>0</v>
      </c>
      <c r="AA217" s="54">
        <v>0</v>
      </c>
      <c r="AB217" s="55">
        <v>0</v>
      </c>
      <c r="AC217" s="56">
        <v>0</v>
      </c>
      <c r="AD217" s="57">
        <v>0</v>
      </c>
      <c r="AE217" s="29">
        <f t="shared" si="14"/>
        <v>0</v>
      </c>
      <c r="AF217" s="47">
        <v>0</v>
      </c>
      <c r="AG217" s="48">
        <v>0</v>
      </c>
      <c r="AH217" s="48">
        <v>0</v>
      </c>
      <c r="AI217" s="48">
        <v>0</v>
      </c>
      <c r="AJ217" s="49">
        <v>0</v>
      </c>
      <c r="AK217" s="48">
        <v>0</v>
      </c>
      <c r="AL217" s="48">
        <v>0</v>
      </c>
      <c r="AM217" s="48">
        <v>0</v>
      </c>
      <c r="AN217" s="50">
        <v>0</v>
      </c>
      <c r="AO217" s="42">
        <v>0</v>
      </c>
      <c r="AP217" s="61">
        <f t="shared" si="15"/>
        <v>0</v>
      </c>
      <c r="AQ217" s="59">
        <v>0</v>
      </c>
      <c r="AR217" s="51">
        <v>0</v>
      </c>
      <c r="AS217" s="52">
        <v>0</v>
      </c>
      <c r="AT217" s="40">
        <v>0</v>
      </c>
    </row>
    <row r="218" spans="1:46" ht="12.75" customHeight="1" x14ac:dyDescent="0.25">
      <c r="A218" s="4" t="s">
        <v>12</v>
      </c>
      <c r="B218" s="4" t="s">
        <v>12</v>
      </c>
      <c r="C218" s="8">
        <v>203</v>
      </c>
      <c r="D218" s="4" t="s">
        <v>204</v>
      </c>
      <c r="E218" s="5" t="s">
        <v>245</v>
      </c>
      <c r="F218" s="5" t="s">
        <v>9</v>
      </c>
      <c r="G218" s="6" t="s">
        <v>246</v>
      </c>
      <c r="H218" s="36">
        <v>682152</v>
      </c>
      <c r="I218" s="38">
        <v>0</v>
      </c>
      <c r="J218" s="34">
        <f t="shared" si="12"/>
        <v>5467</v>
      </c>
      <c r="K218" s="44">
        <v>0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5467</v>
      </c>
      <c r="S218" s="45">
        <v>0</v>
      </c>
      <c r="T218" s="45">
        <v>0</v>
      </c>
      <c r="U218" s="45">
        <v>0</v>
      </c>
      <c r="V218" s="45">
        <v>0</v>
      </c>
      <c r="W218" s="45">
        <v>0</v>
      </c>
      <c r="X218" s="46">
        <v>0</v>
      </c>
      <c r="Y218" s="43">
        <f t="shared" si="13"/>
        <v>0</v>
      </c>
      <c r="Z218" s="53">
        <v>0</v>
      </c>
      <c r="AA218" s="54">
        <v>0</v>
      </c>
      <c r="AB218" s="55">
        <v>0</v>
      </c>
      <c r="AC218" s="56">
        <v>0</v>
      </c>
      <c r="AD218" s="57">
        <v>0</v>
      </c>
      <c r="AE218" s="29">
        <f t="shared" si="14"/>
        <v>0</v>
      </c>
      <c r="AF218" s="47">
        <v>0</v>
      </c>
      <c r="AG218" s="48">
        <v>0</v>
      </c>
      <c r="AH218" s="48">
        <v>0</v>
      </c>
      <c r="AI218" s="48">
        <v>0</v>
      </c>
      <c r="AJ218" s="49">
        <v>0</v>
      </c>
      <c r="AK218" s="48">
        <v>0</v>
      </c>
      <c r="AL218" s="48">
        <v>0</v>
      </c>
      <c r="AM218" s="48">
        <v>0</v>
      </c>
      <c r="AN218" s="50">
        <v>0</v>
      </c>
      <c r="AO218" s="42">
        <v>0</v>
      </c>
      <c r="AP218" s="61">
        <f t="shared" si="15"/>
        <v>0</v>
      </c>
      <c r="AQ218" s="59">
        <v>0</v>
      </c>
      <c r="AR218" s="51">
        <v>0</v>
      </c>
      <c r="AS218" s="52">
        <v>0</v>
      </c>
      <c r="AT218" s="40">
        <v>0</v>
      </c>
    </row>
    <row r="219" spans="1:46" ht="12.75" customHeight="1" x14ac:dyDescent="0.25">
      <c r="A219" s="4" t="s">
        <v>12</v>
      </c>
      <c r="B219" s="4" t="s">
        <v>12</v>
      </c>
      <c r="C219" s="8">
        <v>207</v>
      </c>
      <c r="D219" s="4" t="s">
        <v>394</v>
      </c>
      <c r="E219" s="5" t="s">
        <v>465</v>
      </c>
      <c r="F219" s="5" t="s">
        <v>9</v>
      </c>
      <c r="G219" s="6" t="s">
        <v>387</v>
      </c>
      <c r="H219" s="36">
        <v>682233</v>
      </c>
      <c r="I219" s="38">
        <v>0</v>
      </c>
      <c r="J219" s="34">
        <f t="shared" si="12"/>
        <v>4099</v>
      </c>
      <c r="K219" s="44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4099</v>
      </c>
      <c r="S219" s="45">
        <v>0</v>
      </c>
      <c r="T219" s="45">
        <v>0</v>
      </c>
      <c r="U219" s="45">
        <v>0</v>
      </c>
      <c r="V219" s="45">
        <v>0</v>
      </c>
      <c r="W219" s="45">
        <v>0</v>
      </c>
      <c r="X219" s="46">
        <v>0</v>
      </c>
      <c r="Y219" s="43">
        <f t="shared" si="13"/>
        <v>0</v>
      </c>
      <c r="Z219" s="53">
        <v>0</v>
      </c>
      <c r="AA219" s="54">
        <v>0</v>
      </c>
      <c r="AB219" s="55">
        <v>0</v>
      </c>
      <c r="AC219" s="56">
        <v>0</v>
      </c>
      <c r="AD219" s="57">
        <v>0</v>
      </c>
      <c r="AE219" s="29">
        <f t="shared" si="14"/>
        <v>0</v>
      </c>
      <c r="AF219" s="47">
        <v>0</v>
      </c>
      <c r="AG219" s="48">
        <v>0</v>
      </c>
      <c r="AH219" s="48">
        <v>0</v>
      </c>
      <c r="AI219" s="48">
        <v>0</v>
      </c>
      <c r="AJ219" s="49">
        <v>0</v>
      </c>
      <c r="AK219" s="48">
        <v>0</v>
      </c>
      <c r="AL219" s="48">
        <v>0</v>
      </c>
      <c r="AM219" s="48">
        <v>0</v>
      </c>
      <c r="AN219" s="50">
        <v>0</v>
      </c>
      <c r="AO219" s="42">
        <v>0</v>
      </c>
      <c r="AP219" s="61">
        <f t="shared" si="15"/>
        <v>0</v>
      </c>
      <c r="AQ219" s="59">
        <v>0</v>
      </c>
      <c r="AR219" s="51">
        <v>0</v>
      </c>
      <c r="AS219" s="52">
        <v>0</v>
      </c>
      <c r="AT219" s="40">
        <v>0</v>
      </c>
    </row>
    <row r="220" spans="1:46" ht="12.75" customHeight="1" x14ac:dyDescent="0.25">
      <c r="A220" s="4" t="s">
        <v>12</v>
      </c>
      <c r="B220" s="4" t="s">
        <v>12</v>
      </c>
      <c r="C220" s="8">
        <v>207</v>
      </c>
      <c r="D220" s="4" t="s">
        <v>394</v>
      </c>
      <c r="E220" s="5" t="s">
        <v>466</v>
      </c>
      <c r="F220" s="5" t="s">
        <v>9</v>
      </c>
      <c r="G220" s="6" t="s">
        <v>467</v>
      </c>
      <c r="H220" s="36">
        <v>686301</v>
      </c>
      <c r="I220" s="38">
        <v>0</v>
      </c>
      <c r="J220" s="34">
        <f t="shared" si="12"/>
        <v>3777</v>
      </c>
      <c r="K220" s="44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45">
        <v>0</v>
      </c>
      <c r="R220" s="45">
        <v>3777</v>
      </c>
      <c r="S220" s="45">
        <v>0</v>
      </c>
      <c r="T220" s="45">
        <v>0</v>
      </c>
      <c r="U220" s="45">
        <v>0</v>
      </c>
      <c r="V220" s="45">
        <v>0</v>
      </c>
      <c r="W220" s="45">
        <v>0</v>
      </c>
      <c r="X220" s="46">
        <v>0</v>
      </c>
      <c r="Y220" s="43">
        <f t="shared" si="13"/>
        <v>0</v>
      </c>
      <c r="Z220" s="53">
        <v>0</v>
      </c>
      <c r="AA220" s="54">
        <v>0</v>
      </c>
      <c r="AB220" s="55">
        <v>0</v>
      </c>
      <c r="AC220" s="56">
        <v>0</v>
      </c>
      <c r="AD220" s="57">
        <v>0</v>
      </c>
      <c r="AE220" s="29">
        <f t="shared" si="14"/>
        <v>0</v>
      </c>
      <c r="AF220" s="47">
        <v>0</v>
      </c>
      <c r="AG220" s="48">
        <v>0</v>
      </c>
      <c r="AH220" s="48">
        <v>0</v>
      </c>
      <c r="AI220" s="48">
        <v>0</v>
      </c>
      <c r="AJ220" s="49">
        <v>0</v>
      </c>
      <c r="AK220" s="48">
        <v>0</v>
      </c>
      <c r="AL220" s="48">
        <v>0</v>
      </c>
      <c r="AM220" s="48">
        <v>0</v>
      </c>
      <c r="AN220" s="50">
        <v>0</v>
      </c>
      <c r="AO220" s="42">
        <v>0</v>
      </c>
      <c r="AP220" s="61">
        <f t="shared" si="15"/>
        <v>0</v>
      </c>
      <c r="AQ220" s="59">
        <v>0</v>
      </c>
      <c r="AR220" s="51">
        <v>0</v>
      </c>
      <c r="AS220" s="52">
        <v>0</v>
      </c>
      <c r="AT220" s="40">
        <v>0</v>
      </c>
    </row>
    <row r="221" spans="1:46" ht="12.75" customHeight="1" x14ac:dyDescent="0.25">
      <c r="A221" s="4" t="s">
        <v>12</v>
      </c>
      <c r="B221" s="4" t="s">
        <v>12</v>
      </c>
      <c r="C221" s="8">
        <v>207</v>
      </c>
      <c r="D221" s="4" t="s">
        <v>394</v>
      </c>
      <c r="E221" s="5" t="s">
        <v>468</v>
      </c>
      <c r="F221" s="5" t="s">
        <v>9</v>
      </c>
      <c r="G221" s="6" t="s">
        <v>469</v>
      </c>
      <c r="H221" s="36">
        <v>682225</v>
      </c>
      <c r="I221" s="38">
        <v>0</v>
      </c>
      <c r="J221" s="34">
        <f t="shared" si="12"/>
        <v>2518</v>
      </c>
      <c r="K221" s="44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2518</v>
      </c>
      <c r="S221" s="45">
        <v>0</v>
      </c>
      <c r="T221" s="45">
        <v>0</v>
      </c>
      <c r="U221" s="45">
        <v>0</v>
      </c>
      <c r="V221" s="45">
        <v>0</v>
      </c>
      <c r="W221" s="45">
        <v>0</v>
      </c>
      <c r="X221" s="46">
        <v>0</v>
      </c>
      <c r="Y221" s="43">
        <f t="shared" si="13"/>
        <v>0</v>
      </c>
      <c r="Z221" s="53">
        <v>0</v>
      </c>
      <c r="AA221" s="54">
        <v>0</v>
      </c>
      <c r="AB221" s="55">
        <v>0</v>
      </c>
      <c r="AC221" s="56">
        <v>0</v>
      </c>
      <c r="AD221" s="57">
        <v>0</v>
      </c>
      <c r="AE221" s="29">
        <f t="shared" si="14"/>
        <v>0</v>
      </c>
      <c r="AF221" s="47">
        <v>0</v>
      </c>
      <c r="AG221" s="48">
        <v>0</v>
      </c>
      <c r="AH221" s="48">
        <v>0</v>
      </c>
      <c r="AI221" s="48">
        <v>0</v>
      </c>
      <c r="AJ221" s="49">
        <v>0</v>
      </c>
      <c r="AK221" s="48">
        <v>0</v>
      </c>
      <c r="AL221" s="48">
        <v>0</v>
      </c>
      <c r="AM221" s="48">
        <v>0</v>
      </c>
      <c r="AN221" s="50">
        <v>0</v>
      </c>
      <c r="AO221" s="42">
        <v>0</v>
      </c>
      <c r="AP221" s="61">
        <f t="shared" si="15"/>
        <v>0</v>
      </c>
      <c r="AQ221" s="59">
        <v>0</v>
      </c>
      <c r="AR221" s="51">
        <v>0</v>
      </c>
      <c r="AS221" s="52">
        <v>0</v>
      </c>
      <c r="AT221" s="40">
        <v>0</v>
      </c>
    </row>
    <row r="222" spans="1:46" ht="12.75" customHeight="1" x14ac:dyDescent="0.25">
      <c r="A222" s="4" t="s">
        <v>12</v>
      </c>
      <c r="B222" s="4" t="s">
        <v>12</v>
      </c>
      <c r="C222" s="8">
        <v>207</v>
      </c>
      <c r="D222" s="4" t="s">
        <v>394</v>
      </c>
      <c r="E222" s="5" t="s">
        <v>470</v>
      </c>
      <c r="F222" s="5" t="s">
        <v>9</v>
      </c>
      <c r="G222" s="6" t="s">
        <v>471</v>
      </c>
      <c r="H222" s="36">
        <v>682292</v>
      </c>
      <c r="I222" s="38">
        <v>0</v>
      </c>
      <c r="J222" s="34">
        <f t="shared" si="12"/>
        <v>2331</v>
      </c>
      <c r="K222" s="44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2331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6">
        <v>0</v>
      </c>
      <c r="Y222" s="43">
        <f t="shared" si="13"/>
        <v>0</v>
      </c>
      <c r="Z222" s="53">
        <v>0</v>
      </c>
      <c r="AA222" s="54">
        <v>0</v>
      </c>
      <c r="AB222" s="55">
        <v>0</v>
      </c>
      <c r="AC222" s="56">
        <v>0</v>
      </c>
      <c r="AD222" s="57">
        <v>0</v>
      </c>
      <c r="AE222" s="29">
        <f t="shared" si="14"/>
        <v>697</v>
      </c>
      <c r="AF222" s="47">
        <v>0</v>
      </c>
      <c r="AG222" s="48">
        <v>0</v>
      </c>
      <c r="AH222" s="48">
        <v>0</v>
      </c>
      <c r="AI222" s="48">
        <v>0</v>
      </c>
      <c r="AJ222" s="49">
        <v>0</v>
      </c>
      <c r="AK222" s="48">
        <v>0</v>
      </c>
      <c r="AL222" s="48">
        <v>697</v>
      </c>
      <c r="AM222" s="48">
        <v>0</v>
      </c>
      <c r="AN222" s="50">
        <v>0</v>
      </c>
      <c r="AO222" s="42">
        <v>0</v>
      </c>
      <c r="AP222" s="61">
        <f t="shared" si="15"/>
        <v>0</v>
      </c>
      <c r="AQ222" s="59">
        <v>0</v>
      </c>
      <c r="AR222" s="51">
        <v>0</v>
      </c>
      <c r="AS222" s="52">
        <v>0</v>
      </c>
      <c r="AT222" s="40">
        <v>0</v>
      </c>
    </row>
    <row r="223" spans="1:46" ht="12.75" customHeight="1" x14ac:dyDescent="0.25">
      <c r="A223" s="4" t="s">
        <v>12</v>
      </c>
      <c r="B223" s="4" t="s">
        <v>12</v>
      </c>
      <c r="C223" s="8">
        <v>204</v>
      </c>
      <c r="D223" s="4" t="s">
        <v>247</v>
      </c>
      <c r="E223" s="5" t="s">
        <v>292</v>
      </c>
      <c r="F223" s="5" t="s">
        <v>9</v>
      </c>
      <c r="G223" s="6" t="s">
        <v>293</v>
      </c>
      <c r="H223" s="36">
        <v>31826270</v>
      </c>
      <c r="I223" s="38">
        <v>0</v>
      </c>
      <c r="J223" s="34">
        <f t="shared" si="12"/>
        <v>4983</v>
      </c>
      <c r="K223" s="44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45">
        <v>0</v>
      </c>
      <c r="R223" s="45">
        <v>4983</v>
      </c>
      <c r="S223" s="45">
        <v>0</v>
      </c>
      <c r="T223" s="45">
        <v>0</v>
      </c>
      <c r="U223" s="45">
        <v>0</v>
      </c>
      <c r="V223" s="45">
        <v>0</v>
      </c>
      <c r="W223" s="45">
        <v>0</v>
      </c>
      <c r="X223" s="46">
        <v>0</v>
      </c>
      <c r="Y223" s="43">
        <f t="shared" si="13"/>
        <v>0</v>
      </c>
      <c r="Z223" s="53">
        <v>0</v>
      </c>
      <c r="AA223" s="54">
        <v>0</v>
      </c>
      <c r="AB223" s="55">
        <v>0</v>
      </c>
      <c r="AC223" s="56">
        <v>0</v>
      </c>
      <c r="AD223" s="57">
        <v>0</v>
      </c>
      <c r="AE223" s="29">
        <f t="shared" si="14"/>
        <v>0</v>
      </c>
      <c r="AF223" s="47">
        <v>0</v>
      </c>
      <c r="AG223" s="48">
        <v>0</v>
      </c>
      <c r="AH223" s="48">
        <v>0</v>
      </c>
      <c r="AI223" s="48">
        <v>0</v>
      </c>
      <c r="AJ223" s="49">
        <v>0</v>
      </c>
      <c r="AK223" s="48">
        <v>0</v>
      </c>
      <c r="AL223" s="48">
        <v>0</v>
      </c>
      <c r="AM223" s="48">
        <v>0</v>
      </c>
      <c r="AN223" s="50">
        <v>0</v>
      </c>
      <c r="AO223" s="42">
        <v>0</v>
      </c>
      <c r="AP223" s="61">
        <f t="shared" si="15"/>
        <v>0</v>
      </c>
      <c r="AQ223" s="59">
        <v>0</v>
      </c>
      <c r="AR223" s="51">
        <v>0</v>
      </c>
      <c r="AS223" s="52">
        <v>0</v>
      </c>
      <c r="AT223" s="40">
        <v>0</v>
      </c>
    </row>
    <row r="224" spans="1:46" ht="12.75" customHeight="1" x14ac:dyDescent="0.25">
      <c r="A224" s="4" t="s">
        <v>12</v>
      </c>
      <c r="B224" s="4" t="s">
        <v>12</v>
      </c>
      <c r="C224" s="8">
        <v>204</v>
      </c>
      <c r="D224" s="4" t="s">
        <v>247</v>
      </c>
      <c r="E224" s="5" t="s">
        <v>294</v>
      </c>
      <c r="F224" s="5" t="s">
        <v>9</v>
      </c>
      <c r="G224" s="6" t="s">
        <v>295</v>
      </c>
      <c r="H224" s="36">
        <v>31827802</v>
      </c>
      <c r="I224" s="38">
        <v>0</v>
      </c>
      <c r="J224" s="34">
        <f t="shared" ref="J224:J259" si="16">SUM(K224:X224)</f>
        <v>2653</v>
      </c>
      <c r="K224" s="44">
        <v>0</v>
      </c>
      <c r="L224" s="45">
        <v>0</v>
      </c>
      <c r="M224" s="45">
        <v>0</v>
      </c>
      <c r="N224" s="45">
        <v>0</v>
      </c>
      <c r="O224" s="45">
        <v>0</v>
      </c>
      <c r="P224" s="45">
        <v>0</v>
      </c>
      <c r="Q224" s="45">
        <v>0</v>
      </c>
      <c r="R224" s="45">
        <v>2653</v>
      </c>
      <c r="S224" s="45">
        <v>0</v>
      </c>
      <c r="T224" s="45">
        <v>0</v>
      </c>
      <c r="U224" s="45">
        <v>0</v>
      </c>
      <c r="V224" s="45">
        <v>0</v>
      </c>
      <c r="W224" s="45">
        <v>0</v>
      </c>
      <c r="X224" s="46">
        <v>0</v>
      </c>
      <c r="Y224" s="43">
        <f t="shared" si="13"/>
        <v>0</v>
      </c>
      <c r="Z224" s="53">
        <v>0</v>
      </c>
      <c r="AA224" s="54">
        <v>0</v>
      </c>
      <c r="AB224" s="55">
        <v>0</v>
      </c>
      <c r="AC224" s="56">
        <v>0</v>
      </c>
      <c r="AD224" s="57">
        <v>0</v>
      </c>
      <c r="AE224" s="29">
        <f t="shared" si="14"/>
        <v>778</v>
      </c>
      <c r="AF224" s="47">
        <v>0</v>
      </c>
      <c r="AG224" s="48">
        <v>0</v>
      </c>
      <c r="AH224" s="48">
        <v>0</v>
      </c>
      <c r="AI224" s="48">
        <v>0</v>
      </c>
      <c r="AJ224" s="49">
        <v>498</v>
      </c>
      <c r="AK224" s="48">
        <v>0</v>
      </c>
      <c r="AL224" s="48">
        <v>0</v>
      </c>
      <c r="AM224" s="48">
        <v>0</v>
      </c>
      <c r="AN224" s="50">
        <v>0</v>
      </c>
      <c r="AO224" s="42">
        <v>280</v>
      </c>
      <c r="AP224" s="61">
        <f t="shared" si="15"/>
        <v>0</v>
      </c>
      <c r="AQ224" s="59">
        <v>0</v>
      </c>
      <c r="AR224" s="51">
        <v>0</v>
      </c>
      <c r="AS224" s="52">
        <v>0</v>
      </c>
      <c r="AT224" s="40">
        <v>0</v>
      </c>
    </row>
    <row r="225" spans="1:46" ht="12.75" customHeight="1" x14ac:dyDescent="0.25">
      <c r="A225" s="4" t="s">
        <v>12</v>
      </c>
      <c r="B225" s="4" t="s">
        <v>12</v>
      </c>
      <c r="C225" s="8">
        <v>204</v>
      </c>
      <c r="D225" s="4" t="s">
        <v>247</v>
      </c>
      <c r="E225" s="5" t="s">
        <v>296</v>
      </c>
      <c r="F225" s="5" t="s">
        <v>9</v>
      </c>
      <c r="G225" s="6" t="s">
        <v>297</v>
      </c>
      <c r="H225" s="36">
        <v>31827322</v>
      </c>
      <c r="I225" s="38">
        <v>0</v>
      </c>
      <c r="J225" s="34">
        <f t="shared" si="16"/>
        <v>1259</v>
      </c>
      <c r="K225" s="44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1259</v>
      </c>
      <c r="S225" s="45">
        <v>0</v>
      </c>
      <c r="T225" s="45">
        <v>0</v>
      </c>
      <c r="U225" s="45">
        <v>0</v>
      </c>
      <c r="V225" s="45">
        <v>0</v>
      </c>
      <c r="W225" s="45">
        <v>0</v>
      </c>
      <c r="X225" s="46">
        <v>0</v>
      </c>
      <c r="Y225" s="43">
        <f t="shared" si="13"/>
        <v>0</v>
      </c>
      <c r="Z225" s="53">
        <v>0</v>
      </c>
      <c r="AA225" s="54">
        <v>0</v>
      </c>
      <c r="AB225" s="55">
        <v>0</v>
      </c>
      <c r="AC225" s="56">
        <v>0</v>
      </c>
      <c r="AD225" s="57">
        <v>0</v>
      </c>
      <c r="AE225" s="29">
        <f t="shared" si="14"/>
        <v>0</v>
      </c>
      <c r="AF225" s="47">
        <v>0</v>
      </c>
      <c r="AG225" s="48">
        <v>0</v>
      </c>
      <c r="AH225" s="48">
        <v>0</v>
      </c>
      <c r="AI225" s="48">
        <v>0</v>
      </c>
      <c r="AJ225" s="49">
        <v>0</v>
      </c>
      <c r="AK225" s="48">
        <v>0</v>
      </c>
      <c r="AL225" s="48">
        <v>0</v>
      </c>
      <c r="AM225" s="48">
        <v>0</v>
      </c>
      <c r="AN225" s="50">
        <v>0</v>
      </c>
      <c r="AO225" s="42">
        <v>0</v>
      </c>
      <c r="AP225" s="61">
        <f t="shared" si="15"/>
        <v>0</v>
      </c>
      <c r="AQ225" s="59">
        <v>0</v>
      </c>
      <c r="AR225" s="51">
        <v>0</v>
      </c>
      <c r="AS225" s="52">
        <v>0</v>
      </c>
      <c r="AT225" s="40">
        <v>0</v>
      </c>
    </row>
    <row r="226" spans="1:46" ht="12.75" customHeight="1" x14ac:dyDescent="0.25">
      <c r="A226" s="4" t="s">
        <v>12</v>
      </c>
      <c r="B226" s="4" t="s">
        <v>12</v>
      </c>
      <c r="C226" s="8">
        <v>207</v>
      </c>
      <c r="D226" s="4" t="s">
        <v>394</v>
      </c>
      <c r="E226" s="5" t="s">
        <v>472</v>
      </c>
      <c r="F226" s="5" t="s">
        <v>9</v>
      </c>
      <c r="G226" s="6" t="s">
        <v>473</v>
      </c>
      <c r="H226" s="36">
        <v>31871461</v>
      </c>
      <c r="I226" s="38">
        <v>15815</v>
      </c>
      <c r="J226" s="34">
        <f t="shared" si="16"/>
        <v>16022</v>
      </c>
      <c r="K226" s="44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14278</v>
      </c>
      <c r="S226" s="45">
        <v>0</v>
      </c>
      <c r="T226" s="45">
        <v>0</v>
      </c>
      <c r="U226" s="45">
        <v>0</v>
      </c>
      <c r="V226" s="45">
        <v>0</v>
      </c>
      <c r="W226" s="45">
        <v>0</v>
      </c>
      <c r="X226" s="46">
        <v>1744</v>
      </c>
      <c r="Y226" s="43">
        <f t="shared" si="13"/>
        <v>0</v>
      </c>
      <c r="Z226" s="53">
        <v>0</v>
      </c>
      <c r="AA226" s="54">
        <v>0</v>
      </c>
      <c r="AB226" s="55">
        <v>0</v>
      </c>
      <c r="AC226" s="56">
        <v>0</v>
      </c>
      <c r="AD226" s="57">
        <v>0</v>
      </c>
      <c r="AE226" s="29">
        <f t="shared" si="14"/>
        <v>3715</v>
      </c>
      <c r="AF226" s="47">
        <v>0</v>
      </c>
      <c r="AG226" s="48">
        <v>0</v>
      </c>
      <c r="AH226" s="48">
        <v>0</v>
      </c>
      <c r="AI226" s="48">
        <v>0</v>
      </c>
      <c r="AJ226" s="49">
        <v>0</v>
      </c>
      <c r="AK226" s="48">
        <v>0</v>
      </c>
      <c r="AL226" s="48">
        <v>3715</v>
      </c>
      <c r="AM226" s="48">
        <v>0</v>
      </c>
      <c r="AN226" s="50">
        <v>0</v>
      </c>
      <c r="AO226" s="42">
        <v>0</v>
      </c>
      <c r="AP226" s="61">
        <f t="shared" si="15"/>
        <v>0</v>
      </c>
      <c r="AQ226" s="59">
        <v>0</v>
      </c>
      <c r="AR226" s="51">
        <v>0</v>
      </c>
      <c r="AS226" s="52">
        <v>0</v>
      </c>
      <c r="AT226" s="40">
        <v>0</v>
      </c>
    </row>
    <row r="227" spans="1:46" ht="12.75" customHeight="1" x14ac:dyDescent="0.25">
      <c r="A227" s="4" t="s">
        <v>12</v>
      </c>
      <c r="B227" s="4" t="s">
        <v>12</v>
      </c>
      <c r="C227" s="8">
        <v>201</v>
      </c>
      <c r="D227" s="4" t="s">
        <v>16</v>
      </c>
      <c r="E227" s="5" t="s">
        <v>133</v>
      </c>
      <c r="F227" s="5" t="s">
        <v>9</v>
      </c>
      <c r="G227" s="6" t="s">
        <v>134</v>
      </c>
      <c r="H227" s="36">
        <v>31871224</v>
      </c>
      <c r="I227" s="38">
        <v>86153</v>
      </c>
      <c r="J227" s="34">
        <f t="shared" si="16"/>
        <v>13688</v>
      </c>
      <c r="K227" s="44">
        <v>2887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877</v>
      </c>
      <c r="R227" s="45">
        <v>9108</v>
      </c>
      <c r="S227" s="45">
        <v>0</v>
      </c>
      <c r="T227" s="45">
        <v>0</v>
      </c>
      <c r="U227" s="45">
        <v>816</v>
      </c>
      <c r="V227" s="45">
        <v>0</v>
      </c>
      <c r="W227" s="45">
        <v>0</v>
      </c>
      <c r="X227" s="46">
        <v>0</v>
      </c>
      <c r="Y227" s="43">
        <f t="shared" si="13"/>
        <v>0</v>
      </c>
      <c r="Z227" s="53">
        <v>0</v>
      </c>
      <c r="AA227" s="54">
        <v>0</v>
      </c>
      <c r="AB227" s="55">
        <v>0</v>
      </c>
      <c r="AC227" s="56">
        <v>8042</v>
      </c>
      <c r="AD227" s="57">
        <v>0</v>
      </c>
      <c r="AE227" s="29">
        <f t="shared" si="14"/>
        <v>0</v>
      </c>
      <c r="AF227" s="47">
        <v>0</v>
      </c>
      <c r="AG227" s="48">
        <v>0</v>
      </c>
      <c r="AH227" s="48">
        <v>0</v>
      </c>
      <c r="AI227" s="48">
        <v>0</v>
      </c>
      <c r="AJ227" s="49">
        <v>0</v>
      </c>
      <c r="AK227" s="48">
        <v>0</v>
      </c>
      <c r="AL227" s="48">
        <v>0</v>
      </c>
      <c r="AM227" s="48">
        <v>0</v>
      </c>
      <c r="AN227" s="50">
        <v>0</v>
      </c>
      <c r="AO227" s="42">
        <v>0</v>
      </c>
      <c r="AP227" s="61">
        <f t="shared" si="15"/>
        <v>0</v>
      </c>
      <c r="AQ227" s="59">
        <v>0</v>
      </c>
      <c r="AR227" s="51">
        <v>0</v>
      </c>
      <c r="AS227" s="52">
        <v>0</v>
      </c>
      <c r="AT227" s="40">
        <v>0</v>
      </c>
    </row>
    <row r="228" spans="1:46" ht="12.75" customHeight="1" x14ac:dyDescent="0.25">
      <c r="A228" s="4" t="s">
        <v>12</v>
      </c>
      <c r="B228" s="4" t="s">
        <v>12</v>
      </c>
      <c r="C228" s="8">
        <v>207</v>
      </c>
      <c r="D228" s="4" t="s">
        <v>394</v>
      </c>
      <c r="E228" s="5" t="s">
        <v>474</v>
      </c>
      <c r="F228" s="5" t="s">
        <v>9</v>
      </c>
      <c r="G228" s="6" t="s">
        <v>475</v>
      </c>
      <c r="H228" s="36">
        <v>34007521</v>
      </c>
      <c r="I228" s="38">
        <v>550142</v>
      </c>
      <c r="J228" s="34">
        <f t="shared" si="16"/>
        <v>38845</v>
      </c>
      <c r="K228" s="44">
        <v>0</v>
      </c>
      <c r="L228" s="45">
        <v>0</v>
      </c>
      <c r="M228" s="45">
        <v>4951</v>
      </c>
      <c r="N228" s="45">
        <v>0</v>
      </c>
      <c r="O228" s="45">
        <v>0</v>
      </c>
      <c r="P228" s="45">
        <v>0</v>
      </c>
      <c r="Q228" s="45">
        <v>5382</v>
      </c>
      <c r="R228" s="45">
        <v>14897</v>
      </c>
      <c r="S228" s="45">
        <v>0</v>
      </c>
      <c r="T228" s="45">
        <v>0</v>
      </c>
      <c r="U228" s="45">
        <v>3223</v>
      </c>
      <c r="V228" s="45">
        <v>0</v>
      </c>
      <c r="W228" s="45">
        <v>0</v>
      </c>
      <c r="X228" s="46">
        <v>10392</v>
      </c>
      <c r="Y228" s="43">
        <f t="shared" si="13"/>
        <v>0</v>
      </c>
      <c r="Z228" s="53">
        <v>0</v>
      </c>
      <c r="AA228" s="54">
        <v>0</v>
      </c>
      <c r="AB228" s="55">
        <v>0</v>
      </c>
      <c r="AC228" s="56">
        <v>2373</v>
      </c>
      <c r="AD228" s="57">
        <v>64</v>
      </c>
      <c r="AE228" s="29">
        <f t="shared" si="14"/>
        <v>0</v>
      </c>
      <c r="AF228" s="47">
        <v>0</v>
      </c>
      <c r="AG228" s="48">
        <v>0</v>
      </c>
      <c r="AH228" s="48">
        <v>0</v>
      </c>
      <c r="AI228" s="48">
        <v>0</v>
      </c>
      <c r="AJ228" s="49">
        <v>0</v>
      </c>
      <c r="AK228" s="48">
        <v>0</v>
      </c>
      <c r="AL228" s="48">
        <v>0</v>
      </c>
      <c r="AM228" s="48">
        <v>0</v>
      </c>
      <c r="AN228" s="50">
        <v>0</v>
      </c>
      <c r="AO228" s="42">
        <v>0</v>
      </c>
      <c r="AP228" s="61">
        <f t="shared" si="15"/>
        <v>0</v>
      </c>
      <c r="AQ228" s="59">
        <v>0</v>
      </c>
      <c r="AR228" s="51">
        <v>0</v>
      </c>
      <c r="AS228" s="52">
        <v>0</v>
      </c>
      <c r="AT228" s="40">
        <v>0</v>
      </c>
    </row>
    <row r="229" spans="1:46" ht="12.75" customHeight="1" x14ac:dyDescent="0.25">
      <c r="A229" s="4" t="s">
        <v>12</v>
      </c>
      <c r="B229" s="4" t="s">
        <v>12</v>
      </c>
      <c r="C229" s="8">
        <v>204</v>
      </c>
      <c r="D229" s="4" t="s">
        <v>247</v>
      </c>
      <c r="E229" s="5" t="s">
        <v>298</v>
      </c>
      <c r="F229" s="5" t="s">
        <v>9</v>
      </c>
      <c r="G229" s="6" t="s">
        <v>299</v>
      </c>
      <c r="H229" s="36">
        <v>35594233</v>
      </c>
      <c r="I229" s="38">
        <v>479536</v>
      </c>
      <c r="J229" s="34">
        <f t="shared" si="16"/>
        <v>22849</v>
      </c>
      <c r="K229" s="44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6112</v>
      </c>
      <c r="R229" s="45">
        <v>11547</v>
      </c>
      <c r="S229" s="45">
        <v>50</v>
      </c>
      <c r="T229" s="45">
        <v>0</v>
      </c>
      <c r="U229" s="45">
        <v>3640</v>
      </c>
      <c r="V229" s="45">
        <v>0</v>
      </c>
      <c r="W229" s="45">
        <v>1500</v>
      </c>
      <c r="X229" s="46">
        <v>0</v>
      </c>
      <c r="Y229" s="43">
        <f t="shared" si="13"/>
        <v>0</v>
      </c>
      <c r="Z229" s="53">
        <v>0</v>
      </c>
      <c r="AA229" s="54">
        <v>0</v>
      </c>
      <c r="AB229" s="55">
        <v>0</v>
      </c>
      <c r="AC229" s="56">
        <v>2219</v>
      </c>
      <c r="AD229" s="57">
        <v>31850</v>
      </c>
      <c r="AE229" s="29">
        <f t="shared" si="14"/>
        <v>0</v>
      </c>
      <c r="AF229" s="47">
        <v>0</v>
      </c>
      <c r="AG229" s="48">
        <v>0</v>
      </c>
      <c r="AH229" s="48">
        <v>0</v>
      </c>
      <c r="AI229" s="48">
        <v>0</v>
      </c>
      <c r="AJ229" s="49">
        <v>0</v>
      </c>
      <c r="AK229" s="48">
        <v>0</v>
      </c>
      <c r="AL229" s="48">
        <v>0</v>
      </c>
      <c r="AM229" s="48">
        <v>0</v>
      </c>
      <c r="AN229" s="50">
        <v>0</v>
      </c>
      <c r="AO229" s="42">
        <v>0</v>
      </c>
      <c r="AP229" s="61">
        <f t="shared" si="15"/>
        <v>0</v>
      </c>
      <c r="AQ229" s="59">
        <v>0</v>
      </c>
      <c r="AR229" s="51">
        <v>0</v>
      </c>
      <c r="AS229" s="52">
        <v>0</v>
      </c>
      <c r="AT229" s="40">
        <v>0</v>
      </c>
    </row>
    <row r="230" spans="1:46" ht="12.75" customHeight="1" x14ac:dyDescent="0.25">
      <c r="A230" s="4" t="s">
        <v>12</v>
      </c>
      <c r="B230" s="4" t="s">
        <v>12</v>
      </c>
      <c r="C230" s="8">
        <v>207</v>
      </c>
      <c r="D230" s="4" t="s">
        <v>394</v>
      </c>
      <c r="E230" s="5" t="s">
        <v>476</v>
      </c>
      <c r="F230" s="5" t="s">
        <v>9</v>
      </c>
      <c r="G230" s="6" t="s">
        <v>477</v>
      </c>
      <c r="H230" s="36">
        <v>34075836</v>
      </c>
      <c r="I230" s="38">
        <v>0</v>
      </c>
      <c r="J230" s="34">
        <f t="shared" si="16"/>
        <v>8280</v>
      </c>
      <c r="K230" s="44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8280</v>
      </c>
      <c r="S230" s="45">
        <v>0</v>
      </c>
      <c r="T230" s="45">
        <v>0</v>
      </c>
      <c r="U230" s="45">
        <v>0</v>
      </c>
      <c r="V230" s="45">
        <v>0</v>
      </c>
      <c r="W230" s="45">
        <v>0</v>
      </c>
      <c r="X230" s="46">
        <v>0</v>
      </c>
      <c r="Y230" s="43">
        <f t="shared" si="13"/>
        <v>0</v>
      </c>
      <c r="Z230" s="53">
        <v>0</v>
      </c>
      <c r="AA230" s="54">
        <v>0</v>
      </c>
      <c r="AB230" s="55">
        <v>0</v>
      </c>
      <c r="AC230" s="56">
        <v>0</v>
      </c>
      <c r="AD230" s="57">
        <v>0</v>
      </c>
      <c r="AE230" s="29">
        <f t="shared" si="14"/>
        <v>3542</v>
      </c>
      <c r="AF230" s="47">
        <v>0</v>
      </c>
      <c r="AG230" s="48">
        <v>0</v>
      </c>
      <c r="AH230" s="48">
        <v>0</v>
      </c>
      <c r="AI230" s="48">
        <v>0</v>
      </c>
      <c r="AJ230" s="49">
        <v>0</v>
      </c>
      <c r="AK230" s="48">
        <v>0</v>
      </c>
      <c r="AL230" s="48">
        <v>3542</v>
      </c>
      <c r="AM230" s="48">
        <v>0</v>
      </c>
      <c r="AN230" s="50">
        <v>0</v>
      </c>
      <c r="AO230" s="42">
        <v>0</v>
      </c>
      <c r="AP230" s="61">
        <f t="shared" si="15"/>
        <v>0</v>
      </c>
      <c r="AQ230" s="59">
        <v>0</v>
      </c>
      <c r="AR230" s="51">
        <v>0</v>
      </c>
      <c r="AS230" s="52">
        <v>0</v>
      </c>
      <c r="AT230" s="40">
        <v>0</v>
      </c>
    </row>
    <row r="231" spans="1:46" ht="12.75" customHeight="1" x14ac:dyDescent="0.25">
      <c r="A231" s="4" t="s">
        <v>12</v>
      </c>
      <c r="B231" s="4" t="s">
        <v>12</v>
      </c>
      <c r="C231" s="8">
        <v>202</v>
      </c>
      <c r="D231" s="4" t="s">
        <v>135</v>
      </c>
      <c r="E231" s="5" t="s">
        <v>202</v>
      </c>
      <c r="F231" s="5" t="s">
        <v>9</v>
      </c>
      <c r="G231" s="6" t="s">
        <v>203</v>
      </c>
      <c r="H231" s="36">
        <v>37842358</v>
      </c>
      <c r="I231" s="38">
        <v>0</v>
      </c>
      <c r="J231" s="34">
        <f t="shared" si="16"/>
        <v>3563</v>
      </c>
      <c r="K231" s="44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3563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6">
        <v>0</v>
      </c>
      <c r="Y231" s="43">
        <f t="shared" si="13"/>
        <v>0</v>
      </c>
      <c r="Z231" s="53">
        <v>0</v>
      </c>
      <c r="AA231" s="54">
        <v>0</v>
      </c>
      <c r="AB231" s="55">
        <v>0</v>
      </c>
      <c r="AC231" s="56">
        <v>0</v>
      </c>
      <c r="AD231" s="57">
        <v>0</v>
      </c>
      <c r="AE231" s="29">
        <f t="shared" si="14"/>
        <v>499</v>
      </c>
      <c r="AF231" s="47">
        <v>0</v>
      </c>
      <c r="AG231" s="48">
        <v>0</v>
      </c>
      <c r="AH231" s="48">
        <v>0</v>
      </c>
      <c r="AI231" s="48">
        <v>0</v>
      </c>
      <c r="AJ231" s="49">
        <v>499</v>
      </c>
      <c r="AK231" s="48">
        <v>0</v>
      </c>
      <c r="AL231" s="48">
        <v>0</v>
      </c>
      <c r="AM231" s="48">
        <v>0</v>
      </c>
      <c r="AN231" s="50">
        <v>0</v>
      </c>
      <c r="AO231" s="42">
        <v>0</v>
      </c>
      <c r="AP231" s="61">
        <f t="shared" si="15"/>
        <v>0</v>
      </c>
      <c r="AQ231" s="59">
        <v>0</v>
      </c>
      <c r="AR231" s="51">
        <v>0</v>
      </c>
      <c r="AS231" s="52">
        <v>0</v>
      </c>
      <c r="AT231" s="40">
        <v>0</v>
      </c>
    </row>
    <row r="232" spans="1:46" ht="12.75" customHeight="1" x14ac:dyDescent="0.25">
      <c r="A232" s="4" t="s">
        <v>12</v>
      </c>
      <c r="B232" s="4" t="s">
        <v>12</v>
      </c>
      <c r="C232" s="8">
        <v>207</v>
      </c>
      <c r="D232" s="9" t="s">
        <v>394</v>
      </c>
      <c r="E232" s="10" t="s">
        <v>478</v>
      </c>
      <c r="F232" s="5" t="s">
        <v>10</v>
      </c>
      <c r="G232" s="6" t="s">
        <v>479</v>
      </c>
      <c r="H232" s="36">
        <v>419702</v>
      </c>
      <c r="I232" s="38">
        <v>5141956</v>
      </c>
      <c r="J232" s="34">
        <f t="shared" si="16"/>
        <v>383702</v>
      </c>
      <c r="K232" s="44">
        <v>5248</v>
      </c>
      <c r="L232" s="45">
        <v>12456</v>
      </c>
      <c r="M232" s="45">
        <v>147546</v>
      </c>
      <c r="N232" s="45">
        <v>0</v>
      </c>
      <c r="O232" s="45">
        <v>0</v>
      </c>
      <c r="P232" s="45">
        <v>2787</v>
      </c>
      <c r="Q232" s="45">
        <v>40020</v>
      </c>
      <c r="R232" s="45">
        <v>76042</v>
      </c>
      <c r="S232" s="45">
        <v>1950</v>
      </c>
      <c r="T232" s="45">
        <v>0</v>
      </c>
      <c r="U232" s="45">
        <v>33750</v>
      </c>
      <c r="V232" s="45">
        <v>19350</v>
      </c>
      <c r="W232" s="45">
        <v>8100</v>
      </c>
      <c r="X232" s="46">
        <v>36453</v>
      </c>
      <c r="Y232" s="43">
        <f t="shared" si="13"/>
        <v>0</v>
      </c>
      <c r="Z232" s="53">
        <v>0</v>
      </c>
      <c r="AA232" s="54">
        <v>0</v>
      </c>
      <c r="AB232" s="55">
        <v>0</v>
      </c>
      <c r="AC232" s="56">
        <v>22620</v>
      </c>
      <c r="AD232" s="57">
        <v>206282</v>
      </c>
      <c r="AE232" s="29">
        <f t="shared" si="14"/>
        <v>3680</v>
      </c>
      <c r="AF232" s="47">
        <v>0</v>
      </c>
      <c r="AG232" s="48">
        <v>1884</v>
      </c>
      <c r="AH232" s="48">
        <v>0</v>
      </c>
      <c r="AI232" s="48">
        <v>0</v>
      </c>
      <c r="AJ232" s="49">
        <v>1500</v>
      </c>
      <c r="AK232" s="48">
        <v>0</v>
      </c>
      <c r="AL232" s="48">
        <v>296</v>
      </c>
      <c r="AM232" s="48">
        <v>0</v>
      </c>
      <c r="AN232" s="50">
        <v>0</v>
      </c>
      <c r="AO232" s="42">
        <v>0</v>
      </c>
      <c r="AP232" s="61">
        <f t="shared" si="15"/>
        <v>0</v>
      </c>
      <c r="AQ232" s="59">
        <v>0</v>
      </c>
      <c r="AR232" s="51">
        <v>0</v>
      </c>
      <c r="AS232" s="52">
        <v>0</v>
      </c>
      <c r="AT232" s="40">
        <v>0</v>
      </c>
    </row>
    <row r="233" spans="1:46" ht="12.75" customHeight="1" x14ac:dyDescent="0.25">
      <c r="A233" s="4" t="s">
        <v>12</v>
      </c>
      <c r="B233" s="4" t="s">
        <v>12</v>
      </c>
      <c r="C233" s="8">
        <v>207</v>
      </c>
      <c r="D233" s="9" t="s">
        <v>394</v>
      </c>
      <c r="E233" s="10" t="s">
        <v>480</v>
      </c>
      <c r="F233" s="5" t="s">
        <v>10</v>
      </c>
      <c r="G233" s="6" t="s">
        <v>481</v>
      </c>
      <c r="H233" s="36">
        <v>587117</v>
      </c>
      <c r="I233" s="38">
        <v>1002257</v>
      </c>
      <c r="J233" s="34">
        <f t="shared" si="16"/>
        <v>15826</v>
      </c>
      <c r="K233" s="44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5933</v>
      </c>
      <c r="R233" s="45">
        <v>0</v>
      </c>
      <c r="S233" s="45">
        <v>0</v>
      </c>
      <c r="T233" s="45">
        <v>0</v>
      </c>
      <c r="U233" s="45">
        <v>2343</v>
      </c>
      <c r="V233" s="45">
        <v>7350</v>
      </c>
      <c r="W233" s="45">
        <v>0</v>
      </c>
      <c r="X233" s="46">
        <v>200</v>
      </c>
      <c r="Y233" s="43">
        <f t="shared" si="13"/>
        <v>0</v>
      </c>
      <c r="Z233" s="53">
        <v>0</v>
      </c>
      <c r="AA233" s="54">
        <v>0</v>
      </c>
      <c r="AB233" s="55">
        <v>0</v>
      </c>
      <c r="AC233" s="56">
        <v>11275</v>
      </c>
      <c r="AD233" s="57">
        <v>0</v>
      </c>
      <c r="AE233" s="29">
        <f t="shared" si="14"/>
        <v>0</v>
      </c>
      <c r="AF233" s="47">
        <v>0</v>
      </c>
      <c r="AG233" s="48">
        <v>0</v>
      </c>
      <c r="AH233" s="48">
        <v>0</v>
      </c>
      <c r="AI233" s="48">
        <v>0</v>
      </c>
      <c r="AJ233" s="49">
        <v>0</v>
      </c>
      <c r="AK233" s="48">
        <v>0</v>
      </c>
      <c r="AL233" s="48">
        <v>0</v>
      </c>
      <c r="AM233" s="48">
        <v>0</v>
      </c>
      <c r="AN233" s="50">
        <v>0</v>
      </c>
      <c r="AO233" s="42">
        <v>0</v>
      </c>
      <c r="AP233" s="61">
        <f t="shared" si="15"/>
        <v>0</v>
      </c>
      <c r="AQ233" s="59">
        <v>0</v>
      </c>
      <c r="AR233" s="51">
        <v>0</v>
      </c>
      <c r="AS233" s="52">
        <v>0</v>
      </c>
      <c r="AT233" s="40">
        <v>0</v>
      </c>
    </row>
    <row r="234" spans="1:46" ht="12.75" customHeight="1" x14ac:dyDescent="0.25">
      <c r="A234" s="4" t="s">
        <v>12</v>
      </c>
      <c r="B234" s="4" t="s">
        <v>12</v>
      </c>
      <c r="C234" s="8">
        <v>207</v>
      </c>
      <c r="D234" s="9" t="s">
        <v>394</v>
      </c>
      <c r="E234" s="10" t="s">
        <v>482</v>
      </c>
      <c r="F234" s="5" t="s">
        <v>10</v>
      </c>
      <c r="G234" s="6" t="s">
        <v>483</v>
      </c>
      <c r="H234" s="36">
        <v>586366</v>
      </c>
      <c r="I234" s="38">
        <v>0</v>
      </c>
      <c r="J234" s="34">
        <f t="shared" si="16"/>
        <v>27001</v>
      </c>
      <c r="K234" s="44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27001</v>
      </c>
      <c r="S234" s="45">
        <v>0</v>
      </c>
      <c r="T234" s="45">
        <v>0</v>
      </c>
      <c r="U234" s="45">
        <v>0</v>
      </c>
      <c r="V234" s="45">
        <v>0</v>
      </c>
      <c r="W234" s="45">
        <v>0</v>
      </c>
      <c r="X234" s="46">
        <v>0</v>
      </c>
      <c r="Y234" s="43">
        <f t="shared" si="13"/>
        <v>0</v>
      </c>
      <c r="Z234" s="53">
        <v>0</v>
      </c>
      <c r="AA234" s="54">
        <v>0</v>
      </c>
      <c r="AB234" s="55">
        <v>0</v>
      </c>
      <c r="AC234" s="56">
        <v>19214</v>
      </c>
      <c r="AD234" s="57">
        <v>0</v>
      </c>
      <c r="AE234" s="29">
        <f t="shared" si="14"/>
        <v>0</v>
      </c>
      <c r="AF234" s="47">
        <v>0</v>
      </c>
      <c r="AG234" s="48">
        <v>0</v>
      </c>
      <c r="AH234" s="48">
        <v>0</v>
      </c>
      <c r="AI234" s="48">
        <v>0</v>
      </c>
      <c r="AJ234" s="49">
        <v>0</v>
      </c>
      <c r="AK234" s="48">
        <v>0</v>
      </c>
      <c r="AL234" s="48">
        <v>0</v>
      </c>
      <c r="AM234" s="48">
        <v>0</v>
      </c>
      <c r="AN234" s="50">
        <v>0</v>
      </c>
      <c r="AO234" s="42">
        <v>0</v>
      </c>
      <c r="AP234" s="61">
        <f t="shared" si="15"/>
        <v>0</v>
      </c>
      <c r="AQ234" s="59">
        <v>0</v>
      </c>
      <c r="AR234" s="51">
        <v>0</v>
      </c>
      <c r="AS234" s="52">
        <v>0</v>
      </c>
      <c r="AT234" s="40">
        <v>0</v>
      </c>
    </row>
    <row r="235" spans="1:46" ht="34.15" customHeight="1" x14ac:dyDescent="0.25">
      <c r="A235" s="4" t="s">
        <v>12</v>
      </c>
      <c r="B235" s="4" t="s">
        <v>12</v>
      </c>
      <c r="C235" s="8">
        <v>201</v>
      </c>
      <c r="D235" s="9" t="s">
        <v>16</v>
      </c>
      <c r="E235" s="10" t="s">
        <v>484</v>
      </c>
      <c r="F235" s="5" t="s">
        <v>10</v>
      </c>
      <c r="G235" s="6" t="s">
        <v>485</v>
      </c>
      <c r="H235" s="36">
        <v>34012800</v>
      </c>
      <c r="I235" s="38">
        <v>287805</v>
      </c>
      <c r="J235" s="34">
        <f t="shared" si="16"/>
        <v>11729</v>
      </c>
      <c r="K235" s="44">
        <v>0</v>
      </c>
      <c r="L235" s="45">
        <v>607</v>
      </c>
      <c r="M235" s="45">
        <v>0</v>
      </c>
      <c r="N235" s="45">
        <v>0</v>
      </c>
      <c r="O235" s="45">
        <v>0</v>
      </c>
      <c r="P235" s="45">
        <v>0</v>
      </c>
      <c r="Q235" s="45">
        <v>2810</v>
      </c>
      <c r="R235" s="45">
        <v>0</v>
      </c>
      <c r="S235" s="45">
        <v>0</v>
      </c>
      <c r="T235" s="45">
        <v>0</v>
      </c>
      <c r="U235" s="45">
        <v>2352</v>
      </c>
      <c r="V235" s="45">
        <v>0</v>
      </c>
      <c r="W235" s="45">
        <v>1200</v>
      </c>
      <c r="X235" s="46">
        <v>4760</v>
      </c>
      <c r="Y235" s="43">
        <f t="shared" si="13"/>
        <v>0</v>
      </c>
      <c r="Z235" s="53">
        <v>0</v>
      </c>
      <c r="AA235" s="54">
        <v>0</v>
      </c>
      <c r="AB235" s="55">
        <v>0</v>
      </c>
      <c r="AC235" s="56">
        <v>1377</v>
      </c>
      <c r="AD235" s="57">
        <v>0</v>
      </c>
      <c r="AE235" s="29">
        <f t="shared" si="14"/>
        <v>82</v>
      </c>
      <c r="AF235" s="47">
        <v>0</v>
      </c>
      <c r="AG235" s="48">
        <v>82</v>
      </c>
      <c r="AH235" s="48">
        <v>0</v>
      </c>
      <c r="AI235" s="48">
        <v>0</v>
      </c>
      <c r="AJ235" s="49">
        <v>0</v>
      </c>
      <c r="AK235" s="48">
        <v>0</v>
      </c>
      <c r="AL235" s="48">
        <v>0</v>
      </c>
      <c r="AM235" s="48">
        <v>0</v>
      </c>
      <c r="AN235" s="50">
        <v>0</v>
      </c>
      <c r="AO235" s="42">
        <v>0</v>
      </c>
      <c r="AP235" s="61">
        <f t="shared" si="15"/>
        <v>0</v>
      </c>
      <c r="AQ235" s="59">
        <v>0</v>
      </c>
      <c r="AR235" s="51">
        <v>0</v>
      </c>
      <c r="AS235" s="52">
        <v>0</v>
      </c>
      <c r="AT235" s="40">
        <v>0</v>
      </c>
    </row>
    <row r="236" spans="1:46" ht="19.899999999999999" customHeight="1" x14ac:dyDescent="0.25">
      <c r="A236" s="4" t="s">
        <v>12</v>
      </c>
      <c r="B236" s="4" t="s">
        <v>12</v>
      </c>
      <c r="C236" s="8">
        <v>201</v>
      </c>
      <c r="D236" s="4" t="s">
        <v>16</v>
      </c>
      <c r="E236" s="7" t="s">
        <v>563</v>
      </c>
      <c r="F236" s="5" t="s">
        <v>10</v>
      </c>
      <c r="G236" s="6" t="s">
        <v>576</v>
      </c>
      <c r="H236" s="36">
        <v>34073728</v>
      </c>
      <c r="I236" s="38">
        <v>0</v>
      </c>
      <c r="J236" s="34">
        <f t="shared" si="16"/>
        <v>5598</v>
      </c>
      <c r="K236" s="44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5598</v>
      </c>
      <c r="S236" s="45">
        <v>0</v>
      </c>
      <c r="T236" s="45">
        <v>0</v>
      </c>
      <c r="U236" s="45">
        <v>0</v>
      </c>
      <c r="V236" s="45">
        <v>0</v>
      </c>
      <c r="W236" s="45">
        <v>0</v>
      </c>
      <c r="X236" s="46">
        <v>0</v>
      </c>
      <c r="Y236" s="43">
        <f t="shared" si="13"/>
        <v>0</v>
      </c>
      <c r="Z236" s="53">
        <v>0</v>
      </c>
      <c r="AA236" s="54">
        <v>0</v>
      </c>
      <c r="AB236" s="55">
        <v>0</v>
      </c>
      <c r="AC236" s="56">
        <v>0</v>
      </c>
      <c r="AD236" s="57">
        <v>0</v>
      </c>
      <c r="AE236" s="29">
        <f t="shared" si="14"/>
        <v>0</v>
      </c>
      <c r="AF236" s="47">
        <v>0</v>
      </c>
      <c r="AG236" s="48">
        <v>0</v>
      </c>
      <c r="AH236" s="48">
        <v>0</v>
      </c>
      <c r="AI236" s="48">
        <v>0</v>
      </c>
      <c r="AJ236" s="49">
        <v>0</v>
      </c>
      <c r="AK236" s="48">
        <v>0</v>
      </c>
      <c r="AL236" s="48">
        <v>0</v>
      </c>
      <c r="AM236" s="48">
        <v>0</v>
      </c>
      <c r="AN236" s="50">
        <v>0</v>
      </c>
      <c r="AO236" s="42">
        <v>0</v>
      </c>
      <c r="AP236" s="61">
        <f t="shared" si="15"/>
        <v>0</v>
      </c>
      <c r="AQ236" s="59">
        <v>0</v>
      </c>
      <c r="AR236" s="51">
        <v>0</v>
      </c>
      <c r="AS236" s="52">
        <v>0</v>
      </c>
      <c r="AT236" s="40">
        <v>0</v>
      </c>
    </row>
    <row r="237" spans="1:46" ht="28.9" customHeight="1" x14ac:dyDescent="0.25">
      <c r="A237" s="4" t="s">
        <v>12</v>
      </c>
      <c r="B237" s="4" t="s">
        <v>12</v>
      </c>
      <c r="C237" s="8">
        <v>201</v>
      </c>
      <c r="D237" s="4" t="s">
        <v>16</v>
      </c>
      <c r="E237" s="7" t="s">
        <v>564</v>
      </c>
      <c r="F237" s="5" t="s">
        <v>10</v>
      </c>
      <c r="G237" s="6" t="s">
        <v>577</v>
      </c>
      <c r="H237" s="36">
        <v>34076131</v>
      </c>
      <c r="I237" s="38">
        <v>0</v>
      </c>
      <c r="J237" s="34">
        <f t="shared" si="16"/>
        <v>7579</v>
      </c>
      <c r="K237" s="44">
        <v>0</v>
      </c>
      <c r="L237" s="45">
        <v>0</v>
      </c>
      <c r="M237" s="45">
        <v>0</v>
      </c>
      <c r="N237" s="45">
        <v>0</v>
      </c>
      <c r="O237" s="45">
        <v>0</v>
      </c>
      <c r="P237" s="45">
        <v>0</v>
      </c>
      <c r="Q237" s="45">
        <v>0</v>
      </c>
      <c r="R237" s="45">
        <v>7579</v>
      </c>
      <c r="S237" s="45">
        <v>0</v>
      </c>
      <c r="T237" s="45">
        <v>0</v>
      </c>
      <c r="U237" s="45">
        <v>0</v>
      </c>
      <c r="V237" s="45">
        <v>0</v>
      </c>
      <c r="W237" s="45">
        <v>0</v>
      </c>
      <c r="X237" s="46">
        <v>0</v>
      </c>
      <c r="Y237" s="43">
        <f t="shared" si="13"/>
        <v>0</v>
      </c>
      <c r="Z237" s="53">
        <v>0</v>
      </c>
      <c r="AA237" s="54">
        <v>0</v>
      </c>
      <c r="AB237" s="55">
        <v>0</v>
      </c>
      <c r="AC237" s="56">
        <v>0</v>
      </c>
      <c r="AD237" s="57">
        <v>0</v>
      </c>
      <c r="AE237" s="29">
        <f t="shared" si="14"/>
        <v>0</v>
      </c>
      <c r="AF237" s="47">
        <v>0</v>
      </c>
      <c r="AG237" s="48">
        <v>0</v>
      </c>
      <c r="AH237" s="48">
        <v>0</v>
      </c>
      <c r="AI237" s="48">
        <v>0</v>
      </c>
      <c r="AJ237" s="49">
        <v>0</v>
      </c>
      <c r="AK237" s="48">
        <v>0</v>
      </c>
      <c r="AL237" s="48">
        <v>0</v>
      </c>
      <c r="AM237" s="48">
        <v>0</v>
      </c>
      <c r="AN237" s="50">
        <v>0</v>
      </c>
      <c r="AO237" s="42">
        <v>0</v>
      </c>
      <c r="AP237" s="61">
        <f t="shared" si="15"/>
        <v>0</v>
      </c>
      <c r="AQ237" s="59">
        <v>0</v>
      </c>
      <c r="AR237" s="51">
        <v>0</v>
      </c>
      <c r="AS237" s="52">
        <v>0</v>
      </c>
      <c r="AT237" s="40">
        <v>0</v>
      </c>
    </row>
    <row r="238" spans="1:46" ht="12.75" customHeight="1" x14ac:dyDescent="0.25">
      <c r="A238" s="4" t="s">
        <v>12</v>
      </c>
      <c r="B238" s="4" t="s">
        <v>12</v>
      </c>
      <c r="C238" s="8">
        <v>202</v>
      </c>
      <c r="D238" s="9" t="s">
        <v>135</v>
      </c>
      <c r="E238" s="10" t="s">
        <v>487</v>
      </c>
      <c r="F238" s="5" t="s">
        <v>11</v>
      </c>
      <c r="G238" s="6" t="s">
        <v>488</v>
      </c>
      <c r="H238" s="36">
        <v>90000113</v>
      </c>
      <c r="I238" s="38">
        <v>370840</v>
      </c>
      <c r="J238" s="34">
        <f t="shared" si="16"/>
        <v>19245</v>
      </c>
      <c r="K238" s="44">
        <v>0</v>
      </c>
      <c r="L238" s="45">
        <v>0</v>
      </c>
      <c r="M238" s="45">
        <v>0</v>
      </c>
      <c r="N238" s="45">
        <v>1000</v>
      </c>
      <c r="O238" s="45">
        <v>0</v>
      </c>
      <c r="P238" s="45">
        <v>0</v>
      </c>
      <c r="Q238" s="45">
        <v>4314</v>
      </c>
      <c r="R238" s="45">
        <v>0</v>
      </c>
      <c r="S238" s="45">
        <v>0</v>
      </c>
      <c r="T238" s="45">
        <v>0</v>
      </c>
      <c r="U238" s="45">
        <v>1352</v>
      </c>
      <c r="V238" s="45">
        <v>0</v>
      </c>
      <c r="W238" s="45">
        <v>0</v>
      </c>
      <c r="X238" s="46">
        <v>12579</v>
      </c>
      <c r="Y238" s="43">
        <f t="shared" si="13"/>
        <v>0</v>
      </c>
      <c r="Z238" s="53">
        <v>0</v>
      </c>
      <c r="AA238" s="54">
        <v>0</v>
      </c>
      <c r="AB238" s="55">
        <v>0</v>
      </c>
      <c r="AC238" s="56">
        <v>7000</v>
      </c>
      <c r="AD238" s="57">
        <v>0</v>
      </c>
      <c r="AE238" s="29">
        <f t="shared" si="14"/>
        <v>0</v>
      </c>
      <c r="AF238" s="47">
        <v>0</v>
      </c>
      <c r="AG238" s="48">
        <v>0</v>
      </c>
      <c r="AH238" s="48">
        <v>0</v>
      </c>
      <c r="AI238" s="48">
        <v>0</v>
      </c>
      <c r="AJ238" s="49">
        <v>0</v>
      </c>
      <c r="AK238" s="48">
        <v>0</v>
      </c>
      <c r="AL238" s="48">
        <v>0</v>
      </c>
      <c r="AM238" s="48">
        <v>0</v>
      </c>
      <c r="AN238" s="50">
        <v>0</v>
      </c>
      <c r="AO238" s="42">
        <v>0</v>
      </c>
      <c r="AP238" s="61">
        <f t="shared" si="15"/>
        <v>0</v>
      </c>
      <c r="AQ238" s="59">
        <v>0</v>
      </c>
      <c r="AR238" s="51">
        <v>0</v>
      </c>
      <c r="AS238" s="52">
        <v>0</v>
      </c>
      <c r="AT238" s="40">
        <v>0</v>
      </c>
    </row>
    <row r="239" spans="1:46" ht="12.75" customHeight="1" x14ac:dyDescent="0.25">
      <c r="A239" s="4" t="s">
        <v>12</v>
      </c>
      <c r="B239" s="4" t="s">
        <v>12</v>
      </c>
      <c r="C239" s="8">
        <v>202</v>
      </c>
      <c r="D239" s="9" t="s">
        <v>135</v>
      </c>
      <c r="E239" s="10" t="s">
        <v>489</v>
      </c>
      <c r="F239" s="5" t="s">
        <v>11</v>
      </c>
      <c r="G239" s="6" t="s">
        <v>490</v>
      </c>
      <c r="H239" s="36">
        <v>90000049</v>
      </c>
      <c r="I239" s="38">
        <v>232417</v>
      </c>
      <c r="J239" s="34">
        <f t="shared" si="16"/>
        <v>16469</v>
      </c>
      <c r="K239" s="44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45">
        <v>2227</v>
      </c>
      <c r="R239" s="45">
        <v>0</v>
      </c>
      <c r="S239" s="45">
        <v>0</v>
      </c>
      <c r="T239" s="45">
        <v>0</v>
      </c>
      <c r="U239" s="45">
        <v>1474</v>
      </c>
      <c r="V239" s="45">
        <v>3300</v>
      </c>
      <c r="W239" s="45">
        <v>0</v>
      </c>
      <c r="X239" s="46">
        <v>9468</v>
      </c>
      <c r="Y239" s="43">
        <f t="shared" si="13"/>
        <v>0</v>
      </c>
      <c r="Z239" s="53">
        <v>0</v>
      </c>
      <c r="AA239" s="54">
        <v>0</v>
      </c>
      <c r="AB239" s="55">
        <v>0</v>
      </c>
      <c r="AC239" s="56">
        <v>0</v>
      </c>
      <c r="AD239" s="57">
        <v>0</v>
      </c>
      <c r="AE239" s="29">
        <f t="shared" si="14"/>
        <v>0</v>
      </c>
      <c r="AF239" s="47">
        <v>0</v>
      </c>
      <c r="AG239" s="48">
        <v>0</v>
      </c>
      <c r="AH239" s="48">
        <v>0</v>
      </c>
      <c r="AI239" s="48">
        <v>0</v>
      </c>
      <c r="AJ239" s="49">
        <v>0</v>
      </c>
      <c r="AK239" s="48">
        <v>0</v>
      </c>
      <c r="AL239" s="48">
        <v>0</v>
      </c>
      <c r="AM239" s="48">
        <v>0</v>
      </c>
      <c r="AN239" s="50">
        <v>0</v>
      </c>
      <c r="AO239" s="42">
        <v>0</v>
      </c>
      <c r="AP239" s="61">
        <f t="shared" si="15"/>
        <v>0</v>
      </c>
      <c r="AQ239" s="59">
        <v>0</v>
      </c>
      <c r="AR239" s="51">
        <v>0</v>
      </c>
      <c r="AS239" s="52">
        <v>0</v>
      </c>
      <c r="AT239" s="40">
        <v>0</v>
      </c>
    </row>
    <row r="240" spans="1:46" ht="12.75" customHeight="1" x14ac:dyDescent="0.25">
      <c r="A240" s="4" t="s">
        <v>12</v>
      </c>
      <c r="B240" s="4" t="s">
        <v>12</v>
      </c>
      <c r="C240" s="8">
        <v>207</v>
      </c>
      <c r="D240" s="4" t="s">
        <v>394</v>
      </c>
      <c r="E240" s="7" t="s">
        <v>565</v>
      </c>
      <c r="F240" s="5" t="s">
        <v>11</v>
      </c>
      <c r="G240" s="6" t="s">
        <v>578</v>
      </c>
      <c r="H240" s="36">
        <v>53464036</v>
      </c>
      <c r="I240" s="38">
        <v>0</v>
      </c>
      <c r="J240" s="34">
        <f t="shared" si="16"/>
        <v>6295</v>
      </c>
      <c r="K240" s="44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6295</v>
      </c>
      <c r="S240" s="45">
        <v>0</v>
      </c>
      <c r="T240" s="45">
        <v>0</v>
      </c>
      <c r="U240" s="45">
        <v>0</v>
      </c>
      <c r="V240" s="45">
        <v>0</v>
      </c>
      <c r="W240" s="45">
        <v>0</v>
      </c>
      <c r="X240" s="46">
        <v>0</v>
      </c>
      <c r="Y240" s="43">
        <f t="shared" si="13"/>
        <v>0</v>
      </c>
      <c r="Z240" s="53">
        <v>0</v>
      </c>
      <c r="AA240" s="54">
        <v>0</v>
      </c>
      <c r="AB240" s="55">
        <v>0</v>
      </c>
      <c r="AC240" s="56">
        <v>0</v>
      </c>
      <c r="AD240" s="57">
        <v>0</v>
      </c>
      <c r="AE240" s="29">
        <f t="shared" si="14"/>
        <v>0</v>
      </c>
      <c r="AF240" s="47">
        <v>0</v>
      </c>
      <c r="AG240" s="48">
        <v>0</v>
      </c>
      <c r="AH240" s="48">
        <v>0</v>
      </c>
      <c r="AI240" s="48">
        <v>0</v>
      </c>
      <c r="AJ240" s="49">
        <v>0</v>
      </c>
      <c r="AK240" s="48">
        <v>0</v>
      </c>
      <c r="AL240" s="48">
        <v>0</v>
      </c>
      <c r="AM240" s="48">
        <v>0</v>
      </c>
      <c r="AN240" s="50">
        <v>0</v>
      </c>
      <c r="AO240" s="42">
        <v>0</v>
      </c>
      <c r="AP240" s="61">
        <f t="shared" si="15"/>
        <v>0</v>
      </c>
      <c r="AQ240" s="59">
        <v>0</v>
      </c>
      <c r="AR240" s="51">
        <v>0</v>
      </c>
      <c r="AS240" s="52">
        <v>0</v>
      </c>
      <c r="AT240" s="40">
        <v>0</v>
      </c>
    </row>
    <row r="241" spans="1:46" ht="12.75" customHeight="1" x14ac:dyDescent="0.25">
      <c r="A241" s="4" t="s">
        <v>12</v>
      </c>
      <c r="B241" s="4" t="s">
        <v>12</v>
      </c>
      <c r="C241" s="8">
        <v>201</v>
      </c>
      <c r="D241" s="4" t="s">
        <v>16</v>
      </c>
      <c r="E241" s="7" t="s">
        <v>566</v>
      </c>
      <c r="F241" s="5" t="s">
        <v>11</v>
      </c>
      <c r="G241" s="6" t="s">
        <v>579</v>
      </c>
      <c r="H241" s="36">
        <v>47884215</v>
      </c>
      <c r="I241" s="38">
        <v>0</v>
      </c>
      <c r="J241" s="34">
        <f t="shared" si="16"/>
        <v>375</v>
      </c>
      <c r="K241" s="44">
        <v>0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375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6">
        <v>0</v>
      </c>
      <c r="Y241" s="43">
        <f t="shared" si="13"/>
        <v>0</v>
      </c>
      <c r="Z241" s="53">
        <v>0</v>
      </c>
      <c r="AA241" s="54">
        <v>0</v>
      </c>
      <c r="AB241" s="55">
        <v>0</v>
      </c>
      <c r="AC241" s="56">
        <v>0</v>
      </c>
      <c r="AD241" s="57">
        <v>0</v>
      </c>
      <c r="AE241" s="29">
        <f t="shared" si="14"/>
        <v>0</v>
      </c>
      <c r="AF241" s="47">
        <v>0</v>
      </c>
      <c r="AG241" s="48">
        <v>0</v>
      </c>
      <c r="AH241" s="48">
        <v>0</v>
      </c>
      <c r="AI241" s="48">
        <v>0</v>
      </c>
      <c r="AJ241" s="49">
        <v>0</v>
      </c>
      <c r="AK241" s="48">
        <v>0</v>
      </c>
      <c r="AL241" s="48">
        <v>0</v>
      </c>
      <c r="AM241" s="48">
        <v>0</v>
      </c>
      <c r="AN241" s="50">
        <v>0</v>
      </c>
      <c r="AO241" s="42">
        <v>0</v>
      </c>
      <c r="AP241" s="61">
        <f t="shared" si="15"/>
        <v>0</v>
      </c>
      <c r="AQ241" s="59">
        <v>0</v>
      </c>
      <c r="AR241" s="51">
        <v>0</v>
      </c>
      <c r="AS241" s="52">
        <v>0</v>
      </c>
      <c r="AT241" s="40">
        <v>0</v>
      </c>
    </row>
    <row r="242" spans="1:46" ht="12.75" customHeight="1" x14ac:dyDescent="0.25">
      <c r="A242" s="4" t="s">
        <v>12</v>
      </c>
      <c r="B242" s="4" t="s">
        <v>12</v>
      </c>
      <c r="C242" s="8">
        <v>201</v>
      </c>
      <c r="D242" s="4" t="s">
        <v>16</v>
      </c>
      <c r="E242" s="7" t="s">
        <v>491</v>
      </c>
      <c r="F242" s="5" t="s">
        <v>11</v>
      </c>
      <c r="G242" s="6" t="s">
        <v>492</v>
      </c>
      <c r="H242" s="36">
        <v>36269298</v>
      </c>
      <c r="I242" s="38">
        <v>1494681</v>
      </c>
      <c r="J242" s="34">
        <f t="shared" si="16"/>
        <v>25723</v>
      </c>
      <c r="K242" s="44">
        <v>0</v>
      </c>
      <c r="L242" s="45">
        <v>0</v>
      </c>
      <c r="M242" s="45">
        <v>0</v>
      </c>
      <c r="N242" s="45">
        <v>600</v>
      </c>
      <c r="O242" s="45">
        <v>0</v>
      </c>
      <c r="P242" s="45">
        <v>0</v>
      </c>
      <c r="Q242" s="45">
        <v>14227</v>
      </c>
      <c r="R242" s="45">
        <v>0</v>
      </c>
      <c r="S242" s="45">
        <v>0</v>
      </c>
      <c r="T242" s="45">
        <v>0</v>
      </c>
      <c r="U242" s="45">
        <v>10896</v>
      </c>
      <c r="V242" s="45">
        <v>0</v>
      </c>
      <c r="W242" s="45">
        <v>0</v>
      </c>
      <c r="X242" s="46">
        <v>0</v>
      </c>
      <c r="Y242" s="43">
        <f t="shared" si="13"/>
        <v>0</v>
      </c>
      <c r="Z242" s="53">
        <v>0</v>
      </c>
      <c r="AA242" s="54">
        <v>0</v>
      </c>
      <c r="AB242" s="55">
        <v>0</v>
      </c>
      <c r="AC242" s="56">
        <v>0</v>
      </c>
      <c r="AD242" s="57">
        <v>9358</v>
      </c>
      <c r="AE242" s="29">
        <f t="shared" si="14"/>
        <v>0</v>
      </c>
      <c r="AF242" s="47">
        <v>0</v>
      </c>
      <c r="AG242" s="48">
        <v>0</v>
      </c>
      <c r="AH242" s="48">
        <v>0</v>
      </c>
      <c r="AI242" s="48">
        <v>0</v>
      </c>
      <c r="AJ242" s="49">
        <v>0</v>
      </c>
      <c r="AK242" s="48">
        <v>0</v>
      </c>
      <c r="AL242" s="48">
        <v>0</v>
      </c>
      <c r="AM242" s="48">
        <v>0</v>
      </c>
      <c r="AN242" s="50">
        <v>0</v>
      </c>
      <c r="AO242" s="42">
        <v>0</v>
      </c>
      <c r="AP242" s="61">
        <f t="shared" si="15"/>
        <v>0</v>
      </c>
      <c r="AQ242" s="59">
        <v>0</v>
      </c>
      <c r="AR242" s="51">
        <v>0</v>
      </c>
      <c r="AS242" s="52">
        <v>0</v>
      </c>
      <c r="AT242" s="40">
        <v>0</v>
      </c>
    </row>
    <row r="243" spans="1:46" ht="12.75" customHeight="1" x14ac:dyDescent="0.25">
      <c r="A243" s="4" t="s">
        <v>12</v>
      </c>
      <c r="B243" s="4" t="s">
        <v>12</v>
      </c>
      <c r="C243" s="8">
        <v>202</v>
      </c>
      <c r="D243" s="4" t="s">
        <v>135</v>
      </c>
      <c r="E243" s="7" t="s">
        <v>493</v>
      </c>
      <c r="F243" s="5" t="s">
        <v>11</v>
      </c>
      <c r="G243" s="6" t="s">
        <v>494</v>
      </c>
      <c r="H243" s="36">
        <v>90000045</v>
      </c>
      <c r="I243" s="38">
        <v>53184</v>
      </c>
      <c r="J243" s="34">
        <f t="shared" si="16"/>
        <v>970</v>
      </c>
      <c r="K243" s="44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0</v>
      </c>
      <c r="Q243" s="45">
        <v>422</v>
      </c>
      <c r="R243" s="45">
        <v>0</v>
      </c>
      <c r="S243" s="45">
        <v>0</v>
      </c>
      <c r="T243" s="45">
        <v>0</v>
      </c>
      <c r="U243" s="45">
        <v>348</v>
      </c>
      <c r="V243" s="45">
        <v>0</v>
      </c>
      <c r="W243" s="45">
        <v>0</v>
      </c>
      <c r="X243" s="46">
        <v>200</v>
      </c>
      <c r="Y243" s="43">
        <f t="shared" si="13"/>
        <v>0</v>
      </c>
      <c r="Z243" s="53">
        <v>0</v>
      </c>
      <c r="AA243" s="54">
        <v>0</v>
      </c>
      <c r="AB243" s="55">
        <v>0</v>
      </c>
      <c r="AC243" s="56">
        <v>3246</v>
      </c>
      <c r="AD243" s="57">
        <v>0</v>
      </c>
      <c r="AE243" s="29">
        <f t="shared" si="14"/>
        <v>0</v>
      </c>
      <c r="AF243" s="47">
        <v>0</v>
      </c>
      <c r="AG243" s="48">
        <v>0</v>
      </c>
      <c r="AH243" s="48">
        <v>0</v>
      </c>
      <c r="AI243" s="48">
        <v>0</v>
      </c>
      <c r="AJ243" s="49">
        <v>0</v>
      </c>
      <c r="AK243" s="48">
        <v>0</v>
      </c>
      <c r="AL243" s="48">
        <v>0</v>
      </c>
      <c r="AM243" s="48">
        <v>0</v>
      </c>
      <c r="AN243" s="50">
        <v>0</v>
      </c>
      <c r="AO243" s="42">
        <v>0</v>
      </c>
      <c r="AP243" s="61">
        <f t="shared" si="15"/>
        <v>0</v>
      </c>
      <c r="AQ243" s="59">
        <v>0</v>
      </c>
      <c r="AR243" s="51">
        <v>0</v>
      </c>
      <c r="AS243" s="52">
        <v>0</v>
      </c>
      <c r="AT243" s="40">
        <v>0</v>
      </c>
    </row>
    <row r="244" spans="1:46" ht="12.75" customHeight="1" x14ac:dyDescent="0.25">
      <c r="A244" s="4" t="s">
        <v>12</v>
      </c>
      <c r="B244" s="4" t="s">
        <v>12</v>
      </c>
      <c r="C244" s="8">
        <v>207</v>
      </c>
      <c r="D244" s="11" t="s">
        <v>394</v>
      </c>
      <c r="E244" s="11" t="s">
        <v>495</v>
      </c>
      <c r="F244" s="5" t="s">
        <v>11</v>
      </c>
      <c r="G244" s="6" t="s">
        <v>496</v>
      </c>
      <c r="H244" s="36">
        <v>36084573</v>
      </c>
      <c r="I244" s="38">
        <v>0</v>
      </c>
      <c r="J244" s="34">
        <f t="shared" si="16"/>
        <v>12405</v>
      </c>
      <c r="K244" s="44">
        <v>0</v>
      </c>
      <c r="L244" s="45">
        <v>0</v>
      </c>
      <c r="M244" s="45">
        <v>0</v>
      </c>
      <c r="N244" s="45">
        <v>0</v>
      </c>
      <c r="O244" s="45">
        <v>0</v>
      </c>
      <c r="P244" s="45">
        <v>0</v>
      </c>
      <c r="Q244" s="45">
        <v>0</v>
      </c>
      <c r="R244" s="45">
        <v>12405</v>
      </c>
      <c r="S244" s="45">
        <v>0</v>
      </c>
      <c r="T244" s="45">
        <v>0</v>
      </c>
      <c r="U244" s="45">
        <v>0</v>
      </c>
      <c r="V244" s="45">
        <v>0</v>
      </c>
      <c r="W244" s="45">
        <v>0</v>
      </c>
      <c r="X244" s="46">
        <v>0</v>
      </c>
      <c r="Y244" s="43">
        <f t="shared" si="13"/>
        <v>0</v>
      </c>
      <c r="Z244" s="53">
        <v>0</v>
      </c>
      <c r="AA244" s="54">
        <v>0</v>
      </c>
      <c r="AB244" s="55">
        <v>0</v>
      </c>
      <c r="AC244" s="56">
        <v>0</v>
      </c>
      <c r="AD244" s="57">
        <v>0</v>
      </c>
      <c r="AE244" s="29">
        <f t="shared" si="14"/>
        <v>0</v>
      </c>
      <c r="AF244" s="47">
        <v>0</v>
      </c>
      <c r="AG244" s="48">
        <v>0</v>
      </c>
      <c r="AH244" s="48">
        <v>0</v>
      </c>
      <c r="AI244" s="48">
        <v>0</v>
      </c>
      <c r="AJ244" s="49">
        <v>0</v>
      </c>
      <c r="AK244" s="48">
        <v>0</v>
      </c>
      <c r="AL244" s="48">
        <v>0</v>
      </c>
      <c r="AM244" s="48">
        <v>0</v>
      </c>
      <c r="AN244" s="50">
        <v>0</v>
      </c>
      <c r="AO244" s="42">
        <v>0</v>
      </c>
      <c r="AP244" s="61">
        <f t="shared" si="15"/>
        <v>0</v>
      </c>
      <c r="AQ244" s="59">
        <v>0</v>
      </c>
      <c r="AR244" s="51">
        <v>0</v>
      </c>
      <c r="AS244" s="52">
        <v>0</v>
      </c>
      <c r="AT244" s="40">
        <v>0</v>
      </c>
    </row>
    <row r="245" spans="1:46" ht="12.75" customHeight="1" x14ac:dyDescent="0.25">
      <c r="A245" s="4" t="s">
        <v>12</v>
      </c>
      <c r="B245" s="4" t="s">
        <v>12</v>
      </c>
      <c r="C245" s="8">
        <v>207</v>
      </c>
      <c r="D245" s="4" t="s">
        <v>394</v>
      </c>
      <c r="E245" s="7" t="s">
        <v>497</v>
      </c>
      <c r="F245" s="5" t="s">
        <v>11</v>
      </c>
      <c r="G245" s="6" t="s">
        <v>498</v>
      </c>
      <c r="H245" s="36">
        <v>36271390</v>
      </c>
      <c r="I245" s="38">
        <v>1557648</v>
      </c>
      <c r="J245" s="34">
        <f t="shared" si="16"/>
        <v>37786</v>
      </c>
      <c r="K245" s="44">
        <v>10660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45">
        <v>3226</v>
      </c>
      <c r="R245" s="45">
        <v>0</v>
      </c>
      <c r="S245" s="45">
        <v>0</v>
      </c>
      <c r="T245" s="45">
        <v>0</v>
      </c>
      <c r="U245" s="45">
        <v>4361</v>
      </c>
      <c r="V245" s="45">
        <v>0</v>
      </c>
      <c r="W245" s="45">
        <v>0</v>
      </c>
      <c r="X245" s="46">
        <v>19539</v>
      </c>
      <c r="Y245" s="43">
        <f t="shared" si="13"/>
        <v>0</v>
      </c>
      <c r="Z245" s="53">
        <v>0</v>
      </c>
      <c r="AA245" s="54">
        <v>0</v>
      </c>
      <c r="AB245" s="55">
        <v>0</v>
      </c>
      <c r="AC245" s="56">
        <v>0</v>
      </c>
      <c r="AD245" s="57">
        <v>0</v>
      </c>
      <c r="AE245" s="29">
        <f t="shared" si="14"/>
        <v>0</v>
      </c>
      <c r="AF245" s="47">
        <v>0</v>
      </c>
      <c r="AG245" s="48">
        <v>0</v>
      </c>
      <c r="AH245" s="48">
        <v>0</v>
      </c>
      <c r="AI245" s="48">
        <v>0</v>
      </c>
      <c r="AJ245" s="49">
        <v>0</v>
      </c>
      <c r="AK245" s="48">
        <v>0</v>
      </c>
      <c r="AL245" s="48">
        <v>0</v>
      </c>
      <c r="AM245" s="48">
        <v>0</v>
      </c>
      <c r="AN245" s="50">
        <v>0</v>
      </c>
      <c r="AO245" s="42">
        <v>0</v>
      </c>
      <c r="AP245" s="61">
        <f t="shared" si="15"/>
        <v>0</v>
      </c>
      <c r="AQ245" s="59">
        <v>0</v>
      </c>
      <c r="AR245" s="51">
        <v>0</v>
      </c>
      <c r="AS245" s="52">
        <v>0</v>
      </c>
      <c r="AT245" s="40">
        <v>0</v>
      </c>
    </row>
    <row r="246" spans="1:46" ht="12.75" customHeight="1" x14ac:dyDescent="0.25">
      <c r="A246" s="4" t="s">
        <v>12</v>
      </c>
      <c r="B246" s="4" t="s">
        <v>12</v>
      </c>
      <c r="C246" s="8">
        <v>206</v>
      </c>
      <c r="D246" s="4" t="s">
        <v>357</v>
      </c>
      <c r="E246" s="7" t="s">
        <v>499</v>
      </c>
      <c r="F246" s="5" t="s">
        <v>11</v>
      </c>
      <c r="G246" s="6" t="s">
        <v>500</v>
      </c>
      <c r="H246" s="36">
        <v>90000145</v>
      </c>
      <c r="I246" s="38">
        <v>0</v>
      </c>
      <c r="J246" s="34">
        <f t="shared" si="16"/>
        <v>9831</v>
      </c>
      <c r="K246" s="44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9831</v>
      </c>
      <c r="S246" s="45">
        <v>0</v>
      </c>
      <c r="T246" s="45">
        <v>0</v>
      </c>
      <c r="U246" s="45">
        <v>0</v>
      </c>
      <c r="V246" s="45">
        <v>0</v>
      </c>
      <c r="W246" s="45">
        <v>0</v>
      </c>
      <c r="X246" s="46">
        <v>0</v>
      </c>
      <c r="Y246" s="43">
        <f t="shared" si="13"/>
        <v>0</v>
      </c>
      <c r="Z246" s="53">
        <v>0</v>
      </c>
      <c r="AA246" s="54">
        <v>0</v>
      </c>
      <c r="AB246" s="55">
        <v>0</v>
      </c>
      <c r="AC246" s="56">
        <v>0</v>
      </c>
      <c r="AD246" s="57">
        <v>0</v>
      </c>
      <c r="AE246" s="29">
        <f t="shared" si="14"/>
        <v>0</v>
      </c>
      <c r="AF246" s="47">
        <v>0</v>
      </c>
      <c r="AG246" s="48">
        <v>0</v>
      </c>
      <c r="AH246" s="48">
        <v>0</v>
      </c>
      <c r="AI246" s="48">
        <v>0</v>
      </c>
      <c r="AJ246" s="49">
        <v>0</v>
      </c>
      <c r="AK246" s="48">
        <v>0</v>
      </c>
      <c r="AL246" s="48">
        <v>0</v>
      </c>
      <c r="AM246" s="48">
        <v>0</v>
      </c>
      <c r="AN246" s="50">
        <v>0</v>
      </c>
      <c r="AO246" s="42">
        <v>0</v>
      </c>
      <c r="AP246" s="61">
        <f t="shared" si="15"/>
        <v>0</v>
      </c>
      <c r="AQ246" s="59">
        <v>0</v>
      </c>
      <c r="AR246" s="51">
        <v>0</v>
      </c>
      <c r="AS246" s="52">
        <v>0</v>
      </c>
      <c r="AT246" s="40">
        <v>0</v>
      </c>
    </row>
    <row r="247" spans="1:46" ht="12.75" customHeight="1" x14ac:dyDescent="0.25">
      <c r="A247" s="4" t="s">
        <v>12</v>
      </c>
      <c r="B247" s="4" t="s">
        <v>12</v>
      </c>
      <c r="C247" s="8">
        <v>202</v>
      </c>
      <c r="D247" s="4" t="s">
        <v>135</v>
      </c>
      <c r="E247" s="7" t="s">
        <v>501</v>
      </c>
      <c r="F247" s="5" t="s">
        <v>11</v>
      </c>
      <c r="G247" s="6" t="s">
        <v>502</v>
      </c>
      <c r="H247" s="36">
        <v>90000146</v>
      </c>
      <c r="I247" s="38">
        <v>0</v>
      </c>
      <c r="J247" s="34">
        <f t="shared" si="16"/>
        <v>8794</v>
      </c>
      <c r="K247" s="44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8794</v>
      </c>
      <c r="R247" s="45">
        <v>0</v>
      </c>
      <c r="S247" s="45">
        <v>0</v>
      </c>
      <c r="T247" s="45">
        <v>0</v>
      </c>
      <c r="U247" s="45">
        <v>0</v>
      </c>
      <c r="V247" s="45">
        <v>0</v>
      </c>
      <c r="W247" s="45">
        <v>0</v>
      </c>
      <c r="X247" s="46">
        <v>0</v>
      </c>
      <c r="Y247" s="43">
        <f t="shared" si="13"/>
        <v>0</v>
      </c>
      <c r="Z247" s="53">
        <v>0</v>
      </c>
      <c r="AA247" s="54">
        <v>0</v>
      </c>
      <c r="AB247" s="55">
        <v>0</v>
      </c>
      <c r="AC247" s="56">
        <v>0</v>
      </c>
      <c r="AD247" s="57">
        <v>0</v>
      </c>
      <c r="AE247" s="29">
        <f t="shared" si="14"/>
        <v>1009</v>
      </c>
      <c r="AF247" s="47">
        <v>0</v>
      </c>
      <c r="AG247" s="48">
        <v>0</v>
      </c>
      <c r="AH247" s="48">
        <v>0</v>
      </c>
      <c r="AI247" s="48">
        <v>0</v>
      </c>
      <c r="AJ247" s="49">
        <v>0</v>
      </c>
      <c r="AK247" s="48">
        <v>919</v>
      </c>
      <c r="AL247" s="48">
        <v>0</v>
      </c>
      <c r="AM247" s="48">
        <v>0</v>
      </c>
      <c r="AN247" s="50">
        <v>0</v>
      </c>
      <c r="AO247" s="42">
        <v>90</v>
      </c>
      <c r="AP247" s="61">
        <f t="shared" si="15"/>
        <v>0</v>
      </c>
      <c r="AQ247" s="59">
        <v>0</v>
      </c>
      <c r="AR247" s="51">
        <v>0</v>
      </c>
      <c r="AS247" s="52">
        <v>0</v>
      </c>
      <c r="AT247" s="40">
        <v>0</v>
      </c>
    </row>
    <row r="248" spans="1:46" ht="12.75" customHeight="1" x14ac:dyDescent="0.25">
      <c r="A248" s="4" t="s">
        <v>12</v>
      </c>
      <c r="B248" s="4" t="s">
        <v>12</v>
      </c>
      <c r="C248" s="8">
        <v>206</v>
      </c>
      <c r="D248" s="4" t="s">
        <v>357</v>
      </c>
      <c r="E248" s="7" t="s">
        <v>503</v>
      </c>
      <c r="F248" s="5" t="s">
        <v>11</v>
      </c>
      <c r="G248" s="6" t="s">
        <v>504</v>
      </c>
      <c r="H248" s="36">
        <v>36084581</v>
      </c>
      <c r="I248" s="38">
        <v>0</v>
      </c>
      <c r="J248" s="34">
        <f t="shared" si="16"/>
        <v>18137</v>
      </c>
      <c r="K248" s="44">
        <v>0</v>
      </c>
      <c r="L248" s="45">
        <v>0</v>
      </c>
      <c r="M248" s="45"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18137</v>
      </c>
      <c r="S248" s="45">
        <v>0</v>
      </c>
      <c r="T248" s="45">
        <v>0</v>
      </c>
      <c r="U248" s="45">
        <v>0</v>
      </c>
      <c r="V248" s="45">
        <v>0</v>
      </c>
      <c r="W248" s="45">
        <v>0</v>
      </c>
      <c r="X248" s="46">
        <v>0</v>
      </c>
      <c r="Y248" s="43">
        <f t="shared" si="13"/>
        <v>0</v>
      </c>
      <c r="Z248" s="53">
        <v>0</v>
      </c>
      <c r="AA248" s="54">
        <v>0</v>
      </c>
      <c r="AB248" s="55">
        <v>0</v>
      </c>
      <c r="AC248" s="56">
        <v>0</v>
      </c>
      <c r="AD248" s="57">
        <v>0</v>
      </c>
      <c r="AE248" s="29">
        <f t="shared" si="14"/>
        <v>0</v>
      </c>
      <c r="AF248" s="47">
        <v>0</v>
      </c>
      <c r="AG248" s="48">
        <v>0</v>
      </c>
      <c r="AH248" s="48">
        <v>0</v>
      </c>
      <c r="AI248" s="48">
        <v>0</v>
      </c>
      <c r="AJ248" s="49">
        <v>0</v>
      </c>
      <c r="AK248" s="48">
        <v>0</v>
      </c>
      <c r="AL248" s="48">
        <v>0</v>
      </c>
      <c r="AM248" s="48">
        <v>0</v>
      </c>
      <c r="AN248" s="50">
        <v>0</v>
      </c>
      <c r="AO248" s="42">
        <v>0</v>
      </c>
      <c r="AP248" s="61">
        <f t="shared" si="15"/>
        <v>0</v>
      </c>
      <c r="AQ248" s="59">
        <v>0</v>
      </c>
      <c r="AR248" s="51">
        <v>0</v>
      </c>
      <c r="AS248" s="52">
        <v>0</v>
      </c>
      <c r="AT248" s="40">
        <v>0</v>
      </c>
    </row>
    <row r="249" spans="1:46" ht="12.75" customHeight="1" x14ac:dyDescent="0.25">
      <c r="A249" s="4" t="s">
        <v>12</v>
      </c>
      <c r="B249" s="4" t="s">
        <v>12</v>
      </c>
      <c r="C249" s="8">
        <v>207</v>
      </c>
      <c r="D249" s="4" t="s">
        <v>394</v>
      </c>
      <c r="E249" s="7" t="s">
        <v>505</v>
      </c>
      <c r="F249" s="5" t="s">
        <v>11</v>
      </c>
      <c r="G249" s="6" t="s">
        <v>506</v>
      </c>
      <c r="H249" s="36">
        <v>31448135</v>
      </c>
      <c r="I249" s="38">
        <v>303587</v>
      </c>
      <c r="J249" s="34">
        <f t="shared" si="16"/>
        <v>4091</v>
      </c>
      <c r="K249" s="44">
        <v>0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2950</v>
      </c>
      <c r="R249" s="45">
        <v>0</v>
      </c>
      <c r="S249" s="45">
        <v>0</v>
      </c>
      <c r="T249" s="45">
        <v>0</v>
      </c>
      <c r="U249" s="45">
        <v>1141</v>
      </c>
      <c r="V249" s="45">
        <v>0</v>
      </c>
      <c r="W249" s="45">
        <v>0</v>
      </c>
      <c r="X249" s="46">
        <v>0</v>
      </c>
      <c r="Y249" s="43">
        <f t="shared" si="13"/>
        <v>0</v>
      </c>
      <c r="Z249" s="53">
        <v>0</v>
      </c>
      <c r="AA249" s="54">
        <v>0</v>
      </c>
      <c r="AB249" s="55">
        <v>0</v>
      </c>
      <c r="AC249" s="56">
        <v>0</v>
      </c>
      <c r="AD249" s="57">
        <v>0</v>
      </c>
      <c r="AE249" s="29">
        <f t="shared" si="14"/>
        <v>0</v>
      </c>
      <c r="AF249" s="47">
        <v>0</v>
      </c>
      <c r="AG249" s="48">
        <v>0</v>
      </c>
      <c r="AH249" s="48">
        <v>0</v>
      </c>
      <c r="AI249" s="48">
        <v>0</v>
      </c>
      <c r="AJ249" s="49">
        <v>0</v>
      </c>
      <c r="AK249" s="48">
        <v>0</v>
      </c>
      <c r="AL249" s="48">
        <v>0</v>
      </c>
      <c r="AM249" s="48">
        <v>0</v>
      </c>
      <c r="AN249" s="50">
        <v>0</v>
      </c>
      <c r="AO249" s="42">
        <v>0</v>
      </c>
      <c r="AP249" s="61">
        <f t="shared" si="15"/>
        <v>0</v>
      </c>
      <c r="AQ249" s="59">
        <v>0</v>
      </c>
      <c r="AR249" s="51">
        <v>0</v>
      </c>
      <c r="AS249" s="52">
        <v>0</v>
      </c>
      <c r="AT249" s="40">
        <v>0</v>
      </c>
    </row>
    <row r="250" spans="1:46" ht="12.75" customHeight="1" x14ac:dyDescent="0.25">
      <c r="A250" s="4" t="s">
        <v>12</v>
      </c>
      <c r="B250" s="4" t="s">
        <v>12</v>
      </c>
      <c r="C250" s="8">
        <v>201</v>
      </c>
      <c r="D250" s="4" t="s">
        <v>16</v>
      </c>
      <c r="E250" s="7" t="s">
        <v>507</v>
      </c>
      <c r="F250" s="5" t="s">
        <v>11</v>
      </c>
      <c r="G250" s="6" t="s">
        <v>508</v>
      </c>
      <c r="H250" s="36">
        <v>90000209</v>
      </c>
      <c r="I250" s="38">
        <v>530187</v>
      </c>
      <c r="J250" s="34">
        <f t="shared" si="16"/>
        <v>19554</v>
      </c>
      <c r="K250" s="44">
        <v>0</v>
      </c>
      <c r="L250" s="45">
        <v>0</v>
      </c>
      <c r="M250" s="45">
        <v>0</v>
      </c>
      <c r="N250" s="45">
        <v>0</v>
      </c>
      <c r="O250" s="45">
        <v>0</v>
      </c>
      <c r="P250" s="45">
        <v>0</v>
      </c>
      <c r="Q250" s="45">
        <v>7130</v>
      </c>
      <c r="R250" s="45">
        <v>0</v>
      </c>
      <c r="S250" s="45">
        <v>0</v>
      </c>
      <c r="T250" s="45">
        <v>0</v>
      </c>
      <c r="U250" s="45">
        <v>5524</v>
      </c>
      <c r="V250" s="45">
        <v>6900</v>
      </c>
      <c r="W250" s="45">
        <v>0</v>
      </c>
      <c r="X250" s="46">
        <v>0</v>
      </c>
      <c r="Y250" s="43">
        <f t="shared" si="13"/>
        <v>0</v>
      </c>
      <c r="Z250" s="53">
        <v>0</v>
      </c>
      <c r="AA250" s="54">
        <v>0</v>
      </c>
      <c r="AB250" s="55">
        <v>0</v>
      </c>
      <c r="AC250" s="56">
        <v>0</v>
      </c>
      <c r="AD250" s="57">
        <v>18927</v>
      </c>
      <c r="AE250" s="29">
        <f t="shared" si="14"/>
        <v>600</v>
      </c>
      <c r="AF250" s="47">
        <v>0</v>
      </c>
      <c r="AG250" s="48">
        <v>0</v>
      </c>
      <c r="AH250" s="48">
        <v>600</v>
      </c>
      <c r="AI250" s="48">
        <v>0</v>
      </c>
      <c r="AJ250" s="49">
        <v>0</v>
      </c>
      <c r="AK250" s="48">
        <v>0</v>
      </c>
      <c r="AL250" s="48">
        <v>0</v>
      </c>
      <c r="AM250" s="48">
        <v>0</v>
      </c>
      <c r="AN250" s="50">
        <v>0</v>
      </c>
      <c r="AO250" s="42">
        <v>0</v>
      </c>
      <c r="AP250" s="61">
        <f t="shared" si="15"/>
        <v>0</v>
      </c>
      <c r="AQ250" s="59">
        <v>0</v>
      </c>
      <c r="AR250" s="51">
        <v>0</v>
      </c>
      <c r="AS250" s="52">
        <v>0</v>
      </c>
      <c r="AT250" s="40">
        <v>0</v>
      </c>
    </row>
    <row r="251" spans="1:46" ht="12.75" customHeight="1" x14ac:dyDescent="0.25">
      <c r="A251" s="4" t="s">
        <v>12</v>
      </c>
      <c r="B251" s="4" t="s">
        <v>12</v>
      </c>
      <c r="C251" s="8">
        <v>207</v>
      </c>
      <c r="D251" s="4" t="s">
        <v>394</v>
      </c>
      <c r="E251" s="7" t="s">
        <v>567</v>
      </c>
      <c r="F251" s="5" t="s">
        <v>11</v>
      </c>
      <c r="G251" s="6" t="s">
        <v>580</v>
      </c>
      <c r="H251" s="36">
        <v>36079821</v>
      </c>
      <c r="I251" s="38">
        <v>0</v>
      </c>
      <c r="J251" s="34">
        <f t="shared" si="16"/>
        <v>5331</v>
      </c>
      <c r="K251" s="44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  <c r="R251" s="45">
        <v>5331</v>
      </c>
      <c r="S251" s="45">
        <v>0</v>
      </c>
      <c r="T251" s="45">
        <v>0</v>
      </c>
      <c r="U251" s="45">
        <v>0</v>
      </c>
      <c r="V251" s="45">
        <v>0</v>
      </c>
      <c r="W251" s="45">
        <v>0</v>
      </c>
      <c r="X251" s="46">
        <v>0</v>
      </c>
      <c r="Y251" s="43">
        <f t="shared" si="13"/>
        <v>0</v>
      </c>
      <c r="Z251" s="53">
        <v>0</v>
      </c>
      <c r="AA251" s="54">
        <v>0</v>
      </c>
      <c r="AB251" s="55">
        <v>0</v>
      </c>
      <c r="AC251" s="56">
        <v>0</v>
      </c>
      <c r="AD251" s="57">
        <v>0</v>
      </c>
      <c r="AE251" s="29">
        <f t="shared" si="14"/>
        <v>0</v>
      </c>
      <c r="AF251" s="47">
        <v>0</v>
      </c>
      <c r="AG251" s="48">
        <v>0</v>
      </c>
      <c r="AH251" s="48">
        <v>0</v>
      </c>
      <c r="AI251" s="48">
        <v>0</v>
      </c>
      <c r="AJ251" s="49">
        <v>0</v>
      </c>
      <c r="AK251" s="48">
        <v>0</v>
      </c>
      <c r="AL251" s="48">
        <v>0</v>
      </c>
      <c r="AM251" s="48">
        <v>0</v>
      </c>
      <c r="AN251" s="50">
        <v>0</v>
      </c>
      <c r="AO251" s="42">
        <v>0</v>
      </c>
      <c r="AP251" s="61">
        <f t="shared" si="15"/>
        <v>0</v>
      </c>
      <c r="AQ251" s="59">
        <v>0</v>
      </c>
      <c r="AR251" s="51">
        <v>0</v>
      </c>
      <c r="AS251" s="52">
        <v>0</v>
      </c>
      <c r="AT251" s="40">
        <v>0</v>
      </c>
    </row>
    <row r="252" spans="1:46" ht="12.75" customHeight="1" x14ac:dyDescent="0.25">
      <c r="A252" s="4" t="s">
        <v>12</v>
      </c>
      <c r="B252" s="4" t="s">
        <v>12</v>
      </c>
      <c r="C252" s="8">
        <v>203</v>
      </c>
      <c r="D252" s="4" t="s">
        <v>204</v>
      </c>
      <c r="E252" s="7" t="s">
        <v>589</v>
      </c>
      <c r="F252" s="5" t="s">
        <v>11</v>
      </c>
      <c r="G252" s="6" t="s">
        <v>594</v>
      </c>
      <c r="H252" s="36">
        <v>36273449</v>
      </c>
      <c r="I252" s="38">
        <v>0</v>
      </c>
      <c r="J252" s="34">
        <f t="shared" si="16"/>
        <v>11117</v>
      </c>
      <c r="K252" s="44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11117</v>
      </c>
      <c r="R252" s="45">
        <v>0</v>
      </c>
      <c r="S252" s="45">
        <v>0</v>
      </c>
      <c r="T252" s="45">
        <v>0</v>
      </c>
      <c r="U252" s="45">
        <v>0</v>
      </c>
      <c r="V252" s="45">
        <v>0</v>
      </c>
      <c r="W252" s="45">
        <v>0</v>
      </c>
      <c r="X252" s="46">
        <v>0</v>
      </c>
      <c r="Y252" s="43">
        <f t="shared" si="13"/>
        <v>0</v>
      </c>
      <c r="Z252" s="53">
        <v>0</v>
      </c>
      <c r="AA252" s="54">
        <v>0</v>
      </c>
      <c r="AB252" s="55">
        <v>0</v>
      </c>
      <c r="AC252" s="56">
        <v>0</v>
      </c>
      <c r="AD252" s="57">
        <v>0</v>
      </c>
      <c r="AE252" s="29">
        <f t="shared" si="14"/>
        <v>4188</v>
      </c>
      <c r="AF252" s="47">
        <v>0</v>
      </c>
      <c r="AG252" s="48">
        <v>0</v>
      </c>
      <c r="AH252" s="48">
        <v>0</v>
      </c>
      <c r="AI252" s="48">
        <v>0</v>
      </c>
      <c r="AJ252" s="49">
        <v>0</v>
      </c>
      <c r="AK252" s="48">
        <v>4188</v>
      </c>
      <c r="AL252" s="48">
        <v>0</v>
      </c>
      <c r="AM252" s="48">
        <v>0</v>
      </c>
      <c r="AN252" s="50">
        <v>0</v>
      </c>
      <c r="AO252" s="42">
        <v>0</v>
      </c>
      <c r="AP252" s="61">
        <f t="shared" si="15"/>
        <v>0</v>
      </c>
      <c r="AQ252" s="59">
        <v>0</v>
      </c>
      <c r="AR252" s="51">
        <v>0</v>
      </c>
      <c r="AS252" s="52">
        <v>0</v>
      </c>
      <c r="AT252" s="40">
        <v>0</v>
      </c>
    </row>
    <row r="253" spans="1:46" ht="12.75" customHeight="1" x14ac:dyDescent="0.25">
      <c r="A253" s="4" t="s">
        <v>12</v>
      </c>
      <c r="B253" s="4" t="s">
        <v>12</v>
      </c>
      <c r="C253" s="8">
        <v>207</v>
      </c>
      <c r="D253" s="4" t="s">
        <v>394</v>
      </c>
      <c r="E253" s="7" t="s">
        <v>509</v>
      </c>
      <c r="F253" s="5" t="s">
        <v>11</v>
      </c>
      <c r="G253" s="6" t="s">
        <v>510</v>
      </c>
      <c r="H253" s="36">
        <v>42159873</v>
      </c>
      <c r="I253" s="38">
        <v>462648</v>
      </c>
      <c r="J253" s="34">
        <f t="shared" si="16"/>
        <v>2428</v>
      </c>
      <c r="K253" s="44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45">
        <v>1779</v>
      </c>
      <c r="R253" s="45">
        <v>0</v>
      </c>
      <c r="S253" s="45">
        <v>0</v>
      </c>
      <c r="T253" s="45">
        <v>0</v>
      </c>
      <c r="U253" s="45">
        <v>649</v>
      </c>
      <c r="V253" s="45">
        <v>0</v>
      </c>
      <c r="W253" s="45">
        <v>0</v>
      </c>
      <c r="X253" s="46">
        <v>0</v>
      </c>
      <c r="Y253" s="43">
        <f t="shared" si="13"/>
        <v>0</v>
      </c>
      <c r="Z253" s="53">
        <v>0</v>
      </c>
      <c r="AA253" s="54">
        <v>0</v>
      </c>
      <c r="AB253" s="55">
        <v>0</v>
      </c>
      <c r="AC253" s="56">
        <v>0</v>
      </c>
      <c r="AD253" s="57">
        <v>0</v>
      </c>
      <c r="AE253" s="29">
        <f t="shared" si="14"/>
        <v>0</v>
      </c>
      <c r="AF253" s="47">
        <v>0</v>
      </c>
      <c r="AG253" s="48">
        <v>0</v>
      </c>
      <c r="AH253" s="48">
        <v>0</v>
      </c>
      <c r="AI253" s="48">
        <v>0</v>
      </c>
      <c r="AJ253" s="49">
        <v>0</v>
      </c>
      <c r="AK253" s="48">
        <v>0</v>
      </c>
      <c r="AL253" s="48">
        <v>0</v>
      </c>
      <c r="AM253" s="48">
        <v>0</v>
      </c>
      <c r="AN253" s="50">
        <v>0</v>
      </c>
      <c r="AO253" s="42">
        <v>0</v>
      </c>
      <c r="AP253" s="61">
        <f t="shared" si="15"/>
        <v>0</v>
      </c>
      <c r="AQ253" s="59">
        <v>0</v>
      </c>
      <c r="AR253" s="51">
        <v>0</v>
      </c>
      <c r="AS253" s="52">
        <v>0</v>
      </c>
      <c r="AT253" s="40">
        <v>0</v>
      </c>
    </row>
    <row r="254" spans="1:46" ht="12.75" customHeight="1" x14ac:dyDescent="0.25">
      <c r="A254" s="4" t="s">
        <v>12</v>
      </c>
      <c r="B254" s="4" t="s">
        <v>12</v>
      </c>
      <c r="C254" s="8">
        <v>201</v>
      </c>
      <c r="D254" s="4" t="s">
        <v>16</v>
      </c>
      <c r="E254" s="7" t="s">
        <v>513</v>
      </c>
      <c r="F254" s="5" t="s">
        <v>11</v>
      </c>
      <c r="G254" s="6" t="s">
        <v>514</v>
      </c>
      <c r="H254" s="36">
        <v>31752896</v>
      </c>
      <c r="I254" s="38">
        <v>430176</v>
      </c>
      <c r="J254" s="34">
        <f t="shared" si="16"/>
        <v>25583</v>
      </c>
      <c r="K254" s="44">
        <v>1808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7552</v>
      </c>
      <c r="R254" s="45">
        <v>5306</v>
      </c>
      <c r="S254" s="45">
        <v>0</v>
      </c>
      <c r="T254" s="45">
        <v>0</v>
      </c>
      <c r="U254" s="45">
        <v>3717</v>
      </c>
      <c r="V254" s="45">
        <v>0</v>
      </c>
      <c r="W254" s="45">
        <v>0</v>
      </c>
      <c r="X254" s="46">
        <v>7200</v>
      </c>
      <c r="Y254" s="43">
        <f t="shared" si="13"/>
        <v>0</v>
      </c>
      <c r="Z254" s="53">
        <v>0</v>
      </c>
      <c r="AA254" s="54">
        <v>0</v>
      </c>
      <c r="AB254" s="55">
        <v>0</v>
      </c>
      <c r="AC254" s="56">
        <v>0</v>
      </c>
      <c r="AD254" s="57">
        <v>0</v>
      </c>
      <c r="AE254" s="29">
        <f t="shared" si="14"/>
        <v>738</v>
      </c>
      <c r="AF254" s="47">
        <v>0</v>
      </c>
      <c r="AG254" s="48">
        <v>0</v>
      </c>
      <c r="AH254" s="48">
        <v>0</v>
      </c>
      <c r="AI254" s="48">
        <v>0</v>
      </c>
      <c r="AJ254" s="49">
        <v>0</v>
      </c>
      <c r="AK254" s="48">
        <v>0</v>
      </c>
      <c r="AL254" s="48">
        <v>0</v>
      </c>
      <c r="AM254" s="48">
        <v>0</v>
      </c>
      <c r="AN254" s="50">
        <v>0</v>
      </c>
      <c r="AO254" s="42">
        <v>738</v>
      </c>
      <c r="AP254" s="61">
        <f t="shared" si="15"/>
        <v>0</v>
      </c>
      <c r="AQ254" s="59">
        <v>0</v>
      </c>
      <c r="AR254" s="51">
        <v>0</v>
      </c>
      <c r="AS254" s="52">
        <v>0</v>
      </c>
      <c r="AT254" s="40">
        <v>0</v>
      </c>
    </row>
    <row r="255" spans="1:46" ht="12.75" customHeight="1" x14ac:dyDescent="0.25">
      <c r="A255" s="4" t="s">
        <v>12</v>
      </c>
      <c r="B255" s="4" t="s">
        <v>12</v>
      </c>
      <c r="C255" s="8">
        <v>205</v>
      </c>
      <c r="D255" s="4" t="s">
        <v>300</v>
      </c>
      <c r="E255" s="7" t="s">
        <v>511</v>
      </c>
      <c r="F255" s="5" t="s">
        <v>11</v>
      </c>
      <c r="G255" s="6" t="s">
        <v>512</v>
      </c>
      <c r="H255" s="36">
        <v>45732604</v>
      </c>
      <c r="I255" s="38">
        <v>563302</v>
      </c>
      <c r="J255" s="34">
        <f t="shared" si="16"/>
        <v>26037</v>
      </c>
      <c r="K255" s="44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7418</v>
      </c>
      <c r="R255" s="45">
        <v>0</v>
      </c>
      <c r="S255" s="45">
        <v>0</v>
      </c>
      <c r="T255" s="45">
        <v>0</v>
      </c>
      <c r="U255" s="45">
        <v>2717</v>
      </c>
      <c r="V255" s="45">
        <v>7350</v>
      </c>
      <c r="W255" s="45">
        <v>0</v>
      </c>
      <c r="X255" s="46">
        <v>8552</v>
      </c>
      <c r="Y255" s="43">
        <f t="shared" si="13"/>
        <v>0</v>
      </c>
      <c r="Z255" s="53">
        <v>0</v>
      </c>
      <c r="AA255" s="54">
        <v>0</v>
      </c>
      <c r="AB255" s="55">
        <v>0</v>
      </c>
      <c r="AC255" s="56">
        <v>0</v>
      </c>
      <c r="AD255" s="57">
        <v>0</v>
      </c>
      <c r="AE255" s="29">
        <f t="shared" si="14"/>
        <v>0</v>
      </c>
      <c r="AF255" s="47">
        <v>0</v>
      </c>
      <c r="AG255" s="48">
        <v>0</v>
      </c>
      <c r="AH255" s="48">
        <v>0</v>
      </c>
      <c r="AI255" s="48">
        <v>0</v>
      </c>
      <c r="AJ255" s="49">
        <v>0</v>
      </c>
      <c r="AK255" s="48">
        <v>0</v>
      </c>
      <c r="AL255" s="48">
        <v>0</v>
      </c>
      <c r="AM255" s="48">
        <v>0</v>
      </c>
      <c r="AN255" s="50">
        <v>0</v>
      </c>
      <c r="AO255" s="42">
        <v>0</v>
      </c>
      <c r="AP255" s="61">
        <f t="shared" si="15"/>
        <v>0</v>
      </c>
      <c r="AQ255" s="59">
        <v>0</v>
      </c>
      <c r="AR255" s="51">
        <v>0</v>
      </c>
      <c r="AS255" s="52">
        <v>0</v>
      </c>
      <c r="AT255" s="40">
        <v>0</v>
      </c>
    </row>
    <row r="256" spans="1:46" ht="12.75" customHeight="1" x14ac:dyDescent="0.25">
      <c r="A256" s="4" t="s">
        <v>12</v>
      </c>
      <c r="B256" s="4" t="s">
        <v>12</v>
      </c>
      <c r="C256" s="8">
        <v>206</v>
      </c>
      <c r="D256" s="4" t="s">
        <v>357</v>
      </c>
      <c r="E256" s="7" t="s">
        <v>515</v>
      </c>
      <c r="F256" s="5" t="s">
        <v>11</v>
      </c>
      <c r="G256" s="6" t="s">
        <v>516</v>
      </c>
      <c r="H256" s="36">
        <v>45322694</v>
      </c>
      <c r="I256" s="38">
        <v>462516</v>
      </c>
      <c r="J256" s="34">
        <f t="shared" si="16"/>
        <v>14042</v>
      </c>
      <c r="K256" s="44">
        <v>0</v>
      </c>
      <c r="L256" s="45">
        <v>0</v>
      </c>
      <c r="M256" s="45">
        <v>0</v>
      </c>
      <c r="N256" s="45">
        <v>0</v>
      </c>
      <c r="O256" s="45">
        <v>0</v>
      </c>
      <c r="P256" s="45">
        <v>0</v>
      </c>
      <c r="Q256" s="45">
        <v>4813</v>
      </c>
      <c r="R256" s="45">
        <v>0</v>
      </c>
      <c r="S256" s="45">
        <v>0</v>
      </c>
      <c r="T256" s="45">
        <v>0</v>
      </c>
      <c r="U256" s="45">
        <v>2695</v>
      </c>
      <c r="V256" s="45">
        <v>0</v>
      </c>
      <c r="W256" s="45">
        <v>3300</v>
      </c>
      <c r="X256" s="46">
        <v>3234</v>
      </c>
      <c r="Y256" s="43">
        <f t="shared" si="13"/>
        <v>0</v>
      </c>
      <c r="Z256" s="53">
        <v>0</v>
      </c>
      <c r="AA256" s="54">
        <v>0</v>
      </c>
      <c r="AB256" s="55">
        <v>0</v>
      </c>
      <c r="AC256" s="56">
        <v>929</v>
      </c>
      <c r="AD256" s="57">
        <v>0</v>
      </c>
      <c r="AE256" s="29">
        <f t="shared" si="14"/>
        <v>0</v>
      </c>
      <c r="AF256" s="47">
        <v>0</v>
      </c>
      <c r="AG256" s="48">
        <v>0</v>
      </c>
      <c r="AH256" s="48">
        <v>0</v>
      </c>
      <c r="AI256" s="48">
        <v>0</v>
      </c>
      <c r="AJ256" s="49">
        <v>0</v>
      </c>
      <c r="AK256" s="48">
        <v>0</v>
      </c>
      <c r="AL256" s="48">
        <v>0</v>
      </c>
      <c r="AM256" s="48">
        <v>0</v>
      </c>
      <c r="AN256" s="50">
        <v>0</v>
      </c>
      <c r="AO256" s="42">
        <v>0</v>
      </c>
      <c r="AP256" s="61">
        <f t="shared" si="15"/>
        <v>0</v>
      </c>
      <c r="AQ256" s="59">
        <v>0</v>
      </c>
      <c r="AR256" s="51">
        <v>0</v>
      </c>
      <c r="AS256" s="52">
        <v>0</v>
      </c>
      <c r="AT256" s="40">
        <v>0</v>
      </c>
    </row>
    <row r="257" spans="1:46" ht="12.75" customHeight="1" x14ac:dyDescent="0.25">
      <c r="A257" s="4" t="s">
        <v>12</v>
      </c>
      <c r="B257" s="4" t="s">
        <v>12</v>
      </c>
      <c r="C257" s="8">
        <v>207</v>
      </c>
      <c r="D257" s="4" t="s">
        <v>394</v>
      </c>
      <c r="E257" s="7" t="s">
        <v>517</v>
      </c>
      <c r="F257" s="5" t="s">
        <v>11</v>
      </c>
      <c r="G257" s="6" t="s">
        <v>518</v>
      </c>
      <c r="H257" s="36">
        <v>44867379</v>
      </c>
      <c r="I257" s="38">
        <v>1100416</v>
      </c>
      <c r="J257" s="34">
        <f t="shared" si="16"/>
        <v>100535</v>
      </c>
      <c r="K257" s="44">
        <v>0</v>
      </c>
      <c r="L257" s="45">
        <v>0</v>
      </c>
      <c r="M257" s="45">
        <v>6189</v>
      </c>
      <c r="N257" s="45">
        <v>800</v>
      </c>
      <c r="O257" s="45">
        <v>0</v>
      </c>
      <c r="P257" s="45">
        <v>0</v>
      </c>
      <c r="Q257" s="45">
        <v>14182</v>
      </c>
      <c r="R257" s="45">
        <v>28905</v>
      </c>
      <c r="S257" s="45">
        <v>0</v>
      </c>
      <c r="T257" s="45">
        <v>0</v>
      </c>
      <c r="U257" s="45">
        <v>7621</v>
      </c>
      <c r="V257" s="45">
        <v>23700</v>
      </c>
      <c r="W257" s="45">
        <v>16000</v>
      </c>
      <c r="X257" s="46">
        <v>3138</v>
      </c>
      <c r="Y257" s="43">
        <f t="shared" si="13"/>
        <v>0</v>
      </c>
      <c r="Z257" s="53">
        <v>0</v>
      </c>
      <c r="AA257" s="54">
        <v>0</v>
      </c>
      <c r="AB257" s="55">
        <v>0</v>
      </c>
      <c r="AC257" s="56">
        <v>3881</v>
      </c>
      <c r="AD257" s="57">
        <v>0</v>
      </c>
      <c r="AE257" s="29">
        <f t="shared" si="14"/>
        <v>2661</v>
      </c>
      <c r="AF257" s="47">
        <v>0</v>
      </c>
      <c r="AG257" s="48">
        <v>0</v>
      </c>
      <c r="AH257" s="48">
        <v>0</v>
      </c>
      <c r="AI257" s="48">
        <v>0</v>
      </c>
      <c r="AJ257" s="49">
        <v>0</v>
      </c>
      <c r="AK257" s="48">
        <v>0</v>
      </c>
      <c r="AL257" s="48">
        <v>0</v>
      </c>
      <c r="AM257" s="48">
        <v>0</v>
      </c>
      <c r="AN257" s="50">
        <v>0</v>
      </c>
      <c r="AO257" s="42">
        <v>2661</v>
      </c>
      <c r="AP257" s="61">
        <f t="shared" si="15"/>
        <v>0</v>
      </c>
      <c r="AQ257" s="59">
        <v>0</v>
      </c>
      <c r="AR257" s="51">
        <v>0</v>
      </c>
      <c r="AS257" s="52">
        <v>0</v>
      </c>
      <c r="AT257" s="40">
        <v>0</v>
      </c>
    </row>
    <row r="258" spans="1:46" ht="12.75" customHeight="1" x14ac:dyDescent="0.25">
      <c r="A258" s="4" t="s">
        <v>12</v>
      </c>
      <c r="B258" s="4" t="s">
        <v>12</v>
      </c>
      <c r="C258" s="8">
        <v>207</v>
      </c>
      <c r="D258" s="4" t="s">
        <v>394</v>
      </c>
      <c r="E258" s="7" t="s">
        <v>590</v>
      </c>
      <c r="F258" s="5" t="s">
        <v>11</v>
      </c>
      <c r="G258" s="6" t="s">
        <v>595</v>
      </c>
      <c r="H258" s="36">
        <v>46044515</v>
      </c>
      <c r="I258" s="38">
        <v>0</v>
      </c>
      <c r="J258" s="34">
        <f t="shared" si="16"/>
        <v>2362</v>
      </c>
      <c r="K258" s="44">
        <v>0</v>
      </c>
      <c r="L258" s="45">
        <v>0</v>
      </c>
      <c r="M258" s="45">
        <v>0</v>
      </c>
      <c r="N258" s="45">
        <v>0</v>
      </c>
      <c r="O258" s="45">
        <v>0</v>
      </c>
      <c r="P258" s="45">
        <v>0</v>
      </c>
      <c r="Q258" s="45">
        <v>2362</v>
      </c>
      <c r="R258" s="45">
        <v>0</v>
      </c>
      <c r="S258" s="45">
        <v>0</v>
      </c>
      <c r="T258" s="45">
        <v>0</v>
      </c>
      <c r="U258" s="45">
        <v>0</v>
      </c>
      <c r="V258" s="45">
        <v>0</v>
      </c>
      <c r="W258" s="45">
        <v>0</v>
      </c>
      <c r="X258" s="46">
        <v>0</v>
      </c>
      <c r="Y258" s="43">
        <f t="shared" ref="Y258:Y259" si="17">Z258+AA258+AB258</f>
        <v>0</v>
      </c>
      <c r="Z258" s="53">
        <v>0</v>
      </c>
      <c r="AA258" s="54">
        <v>0</v>
      </c>
      <c r="AB258" s="55">
        <v>0</v>
      </c>
      <c r="AC258" s="56">
        <v>0</v>
      </c>
      <c r="AD258" s="57">
        <v>0</v>
      </c>
      <c r="AE258" s="29">
        <f t="shared" ref="AE258:AE274" si="18">AF258+AG258+AH258+AI258+AJ258+AK258+AL258+AM258+AN258+AO258</f>
        <v>0</v>
      </c>
      <c r="AF258" s="47">
        <v>0</v>
      </c>
      <c r="AG258" s="48">
        <v>0</v>
      </c>
      <c r="AH258" s="48">
        <v>0</v>
      </c>
      <c r="AI258" s="48">
        <v>0</v>
      </c>
      <c r="AJ258" s="49">
        <v>0</v>
      </c>
      <c r="AK258" s="48">
        <v>0</v>
      </c>
      <c r="AL258" s="48">
        <v>0</v>
      </c>
      <c r="AM258" s="48">
        <v>0</v>
      </c>
      <c r="AN258" s="50">
        <v>0</v>
      </c>
      <c r="AO258" s="42">
        <v>0</v>
      </c>
      <c r="AP258" s="61">
        <f t="shared" ref="AP258:AP274" si="19">AQ258+AR258+AS258</f>
        <v>0</v>
      </c>
      <c r="AQ258" s="59">
        <v>0</v>
      </c>
      <c r="AR258" s="51">
        <v>0</v>
      </c>
      <c r="AS258" s="52">
        <v>0</v>
      </c>
      <c r="AT258" s="40">
        <v>0</v>
      </c>
    </row>
    <row r="259" spans="1:46" ht="12.75" customHeight="1" x14ac:dyDescent="0.25">
      <c r="A259" s="4" t="s">
        <v>12</v>
      </c>
      <c r="B259" s="4" t="s">
        <v>12</v>
      </c>
      <c r="C259" s="8">
        <v>202</v>
      </c>
      <c r="D259" s="4" t="s">
        <v>135</v>
      </c>
      <c r="E259" s="7" t="s">
        <v>591</v>
      </c>
      <c r="F259" s="5" t="s">
        <v>11</v>
      </c>
      <c r="G259" s="6" t="s">
        <v>596</v>
      </c>
      <c r="H259" s="36">
        <v>90000292</v>
      </c>
      <c r="I259" s="38">
        <v>0</v>
      </c>
      <c r="J259" s="34">
        <f t="shared" si="16"/>
        <v>6202</v>
      </c>
      <c r="K259" s="44">
        <v>0</v>
      </c>
      <c r="L259" s="45">
        <v>0</v>
      </c>
      <c r="M259" s="45">
        <v>0</v>
      </c>
      <c r="N259" s="45">
        <v>0</v>
      </c>
      <c r="O259" s="45">
        <v>0</v>
      </c>
      <c r="P259" s="45">
        <v>0</v>
      </c>
      <c r="Q259" s="45">
        <v>6202</v>
      </c>
      <c r="R259" s="45">
        <v>0</v>
      </c>
      <c r="S259" s="45">
        <v>0</v>
      </c>
      <c r="T259" s="45">
        <v>0</v>
      </c>
      <c r="U259" s="45">
        <v>0</v>
      </c>
      <c r="V259" s="45">
        <v>0</v>
      </c>
      <c r="W259" s="45">
        <v>0</v>
      </c>
      <c r="X259" s="46">
        <v>0</v>
      </c>
      <c r="Y259" s="43">
        <f t="shared" si="17"/>
        <v>0</v>
      </c>
      <c r="Z259" s="53">
        <v>0</v>
      </c>
      <c r="AA259" s="54">
        <v>0</v>
      </c>
      <c r="AB259" s="55">
        <v>0</v>
      </c>
      <c r="AC259" s="56">
        <v>0</v>
      </c>
      <c r="AD259" s="57">
        <v>0</v>
      </c>
      <c r="AE259" s="29">
        <f t="shared" si="18"/>
        <v>0</v>
      </c>
      <c r="AF259" s="47">
        <v>0</v>
      </c>
      <c r="AG259" s="48">
        <v>0</v>
      </c>
      <c r="AH259" s="48">
        <v>0</v>
      </c>
      <c r="AI259" s="48">
        <v>0</v>
      </c>
      <c r="AJ259" s="49">
        <v>0</v>
      </c>
      <c r="AK259" s="48">
        <v>0</v>
      </c>
      <c r="AL259" s="48">
        <v>0</v>
      </c>
      <c r="AM259" s="48">
        <v>0</v>
      </c>
      <c r="AN259" s="50">
        <v>0</v>
      </c>
      <c r="AO259" s="42">
        <v>0</v>
      </c>
      <c r="AP259" s="61">
        <f t="shared" si="19"/>
        <v>0</v>
      </c>
      <c r="AQ259" s="59">
        <v>0</v>
      </c>
      <c r="AR259" s="51">
        <v>0</v>
      </c>
      <c r="AS259" s="52">
        <v>0</v>
      </c>
      <c r="AT259" s="40">
        <v>0</v>
      </c>
    </row>
    <row r="260" spans="1:46" ht="12.75" customHeight="1" x14ac:dyDescent="0.25">
      <c r="A260" s="4" t="s">
        <v>12</v>
      </c>
      <c r="B260" s="4" t="s">
        <v>12</v>
      </c>
      <c r="C260" s="8">
        <v>201</v>
      </c>
      <c r="D260" s="4" t="s">
        <v>16</v>
      </c>
      <c r="E260" s="7" t="s">
        <v>599</v>
      </c>
      <c r="F260" s="5" t="s">
        <v>11</v>
      </c>
      <c r="G260" s="6" t="s">
        <v>600</v>
      </c>
      <c r="H260" s="36">
        <v>45742308</v>
      </c>
      <c r="I260" s="38">
        <v>0</v>
      </c>
      <c r="J260" s="34">
        <v>0</v>
      </c>
      <c r="K260" s="44">
        <v>0</v>
      </c>
      <c r="L260" s="45">
        <v>0</v>
      </c>
      <c r="M260" s="45">
        <v>0</v>
      </c>
      <c r="N260" s="45">
        <v>0</v>
      </c>
      <c r="O260" s="45">
        <v>0</v>
      </c>
      <c r="P260" s="45">
        <v>0</v>
      </c>
      <c r="Q260" s="45">
        <v>0</v>
      </c>
      <c r="R260" s="45">
        <v>0</v>
      </c>
      <c r="S260" s="45">
        <v>0</v>
      </c>
      <c r="T260" s="45">
        <v>0</v>
      </c>
      <c r="U260" s="45">
        <v>0</v>
      </c>
      <c r="V260" s="45">
        <v>0</v>
      </c>
      <c r="W260" s="45">
        <v>0</v>
      </c>
      <c r="X260" s="46">
        <v>0</v>
      </c>
      <c r="Y260" s="43">
        <v>0</v>
      </c>
      <c r="Z260" s="53">
        <v>0</v>
      </c>
      <c r="AA260" s="54">
        <v>0</v>
      </c>
      <c r="AB260" s="55">
        <v>0</v>
      </c>
      <c r="AC260" s="56">
        <v>0</v>
      </c>
      <c r="AD260" s="57">
        <v>0</v>
      </c>
      <c r="AE260" s="29">
        <f t="shared" si="18"/>
        <v>30</v>
      </c>
      <c r="AF260" s="47">
        <v>0</v>
      </c>
      <c r="AG260" s="48">
        <v>0</v>
      </c>
      <c r="AH260" s="48">
        <v>0</v>
      </c>
      <c r="AI260" s="48">
        <v>0</v>
      </c>
      <c r="AJ260" s="49">
        <v>0</v>
      </c>
      <c r="AK260" s="48">
        <v>0</v>
      </c>
      <c r="AL260" s="48">
        <v>0</v>
      </c>
      <c r="AM260" s="48">
        <v>0</v>
      </c>
      <c r="AN260" s="50">
        <v>0</v>
      </c>
      <c r="AO260" s="42">
        <v>30</v>
      </c>
      <c r="AP260" s="61">
        <f t="shared" si="19"/>
        <v>0</v>
      </c>
      <c r="AQ260" s="59">
        <v>0</v>
      </c>
      <c r="AR260" s="51">
        <v>0</v>
      </c>
      <c r="AS260" s="52">
        <v>0</v>
      </c>
      <c r="AT260" s="40">
        <v>0</v>
      </c>
    </row>
    <row r="261" spans="1:46" ht="12.75" customHeight="1" x14ac:dyDescent="0.25">
      <c r="A261" s="4" t="s">
        <v>12</v>
      </c>
      <c r="B261" s="4" t="s">
        <v>12</v>
      </c>
      <c r="C261" s="8">
        <v>207</v>
      </c>
      <c r="D261" s="4" t="s">
        <v>394</v>
      </c>
      <c r="E261" s="7" t="s">
        <v>568</v>
      </c>
      <c r="F261" s="5" t="s">
        <v>11</v>
      </c>
      <c r="G261" s="6" t="s">
        <v>581</v>
      </c>
      <c r="H261" s="36">
        <v>45742901</v>
      </c>
      <c r="I261" s="38">
        <v>0</v>
      </c>
      <c r="J261" s="34">
        <f t="shared" ref="J261:J274" si="20">SUM(K261:X261)</f>
        <v>8037</v>
      </c>
      <c r="K261" s="44">
        <v>0</v>
      </c>
      <c r="L261" s="45">
        <v>0</v>
      </c>
      <c r="M261" s="45">
        <v>0</v>
      </c>
      <c r="N261" s="45">
        <v>0</v>
      </c>
      <c r="O261" s="45">
        <v>0</v>
      </c>
      <c r="P261" s="45">
        <v>0</v>
      </c>
      <c r="Q261" s="45">
        <v>0</v>
      </c>
      <c r="R261" s="45">
        <v>8037</v>
      </c>
      <c r="S261" s="45">
        <v>0</v>
      </c>
      <c r="T261" s="45">
        <v>0</v>
      </c>
      <c r="U261" s="45">
        <v>0</v>
      </c>
      <c r="V261" s="45">
        <v>0</v>
      </c>
      <c r="W261" s="45">
        <v>0</v>
      </c>
      <c r="X261" s="46">
        <v>0</v>
      </c>
      <c r="Y261" s="43">
        <f t="shared" ref="Y261:Y274" si="21">Z261+AA261+AB261</f>
        <v>0</v>
      </c>
      <c r="Z261" s="53">
        <v>0</v>
      </c>
      <c r="AA261" s="54">
        <v>0</v>
      </c>
      <c r="AB261" s="55">
        <v>0</v>
      </c>
      <c r="AC261" s="56">
        <v>0</v>
      </c>
      <c r="AD261" s="57">
        <v>0</v>
      </c>
      <c r="AE261" s="29">
        <f t="shared" si="18"/>
        <v>0</v>
      </c>
      <c r="AF261" s="47">
        <v>0</v>
      </c>
      <c r="AG261" s="48">
        <v>0</v>
      </c>
      <c r="AH261" s="48">
        <v>0</v>
      </c>
      <c r="AI261" s="48">
        <v>0</v>
      </c>
      <c r="AJ261" s="49">
        <v>0</v>
      </c>
      <c r="AK261" s="48">
        <v>0</v>
      </c>
      <c r="AL261" s="48">
        <v>0</v>
      </c>
      <c r="AM261" s="48">
        <v>0</v>
      </c>
      <c r="AN261" s="50">
        <v>0</v>
      </c>
      <c r="AO261" s="42">
        <v>0</v>
      </c>
      <c r="AP261" s="61">
        <f t="shared" si="19"/>
        <v>0</v>
      </c>
      <c r="AQ261" s="59">
        <v>0</v>
      </c>
      <c r="AR261" s="51">
        <v>0</v>
      </c>
      <c r="AS261" s="52">
        <v>0</v>
      </c>
      <c r="AT261" s="40">
        <v>0</v>
      </c>
    </row>
    <row r="262" spans="1:46" ht="12.75" customHeight="1" x14ac:dyDescent="0.25">
      <c r="A262" s="4" t="s">
        <v>12</v>
      </c>
      <c r="B262" s="4" t="s">
        <v>12</v>
      </c>
      <c r="C262" s="8">
        <v>207</v>
      </c>
      <c r="D262" s="4" t="s">
        <v>394</v>
      </c>
      <c r="E262" s="7" t="s">
        <v>569</v>
      </c>
      <c r="F262" s="5" t="s">
        <v>11</v>
      </c>
      <c r="G262" s="6" t="s">
        <v>582</v>
      </c>
      <c r="H262" s="36">
        <v>45734542</v>
      </c>
      <c r="I262" s="38">
        <v>0</v>
      </c>
      <c r="J262" s="34">
        <f t="shared" si="20"/>
        <v>3215</v>
      </c>
      <c r="K262" s="44">
        <v>0</v>
      </c>
      <c r="L262" s="45">
        <v>0</v>
      </c>
      <c r="M262" s="45">
        <v>0</v>
      </c>
      <c r="N262" s="45">
        <v>0</v>
      </c>
      <c r="O262" s="45">
        <v>0</v>
      </c>
      <c r="P262" s="45">
        <v>0</v>
      </c>
      <c r="Q262" s="45">
        <v>0</v>
      </c>
      <c r="R262" s="45">
        <v>3215</v>
      </c>
      <c r="S262" s="45">
        <v>0</v>
      </c>
      <c r="T262" s="45">
        <v>0</v>
      </c>
      <c r="U262" s="45">
        <v>0</v>
      </c>
      <c r="V262" s="45">
        <v>0</v>
      </c>
      <c r="W262" s="45">
        <v>0</v>
      </c>
      <c r="X262" s="46">
        <v>0</v>
      </c>
      <c r="Y262" s="43">
        <f t="shared" si="21"/>
        <v>0</v>
      </c>
      <c r="Z262" s="53">
        <v>0</v>
      </c>
      <c r="AA262" s="54">
        <v>0</v>
      </c>
      <c r="AB262" s="55">
        <v>0</v>
      </c>
      <c r="AC262" s="56">
        <v>0</v>
      </c>
      <c r="AD262" s="57">
        <v>0</v>
      </c>
      <c r="AE262" s="29">
        <f t="shared" si="18"/>
        <v>0</v>
      </c>
      <c r="AF262" s="47">
        <v>0</v>
      </c>
      <c r="AG262" s="48">
        <v>0</v>
      </c>
      <c r="AH262" s="48">
        <v>0</v>
      </c>
      <c r="AI262" s="48">
        <v>0</v>
      </c>
      <c r="AJ262" s="49">
        <v>0</v>
      </c>
      <c r="AK262" s="48">
        <v>0</v>
      </c>
      <c r="AL262" s="48">
        <v>0</v>
      </c>
      <c r="AM262" s="48">
        <v>0</v>
      </c>
      <c r="AN262" s="50">
        <v>0</v>
      </c>
      <c r="AO262" s="42">
        <v>0</v>
      </c>
      <c r="AP262" s="61">
        <f t="shared" si="19"/>
        <v>0</v>
      </c>
      <c r="AQ262" s="59">
        <v>0</v>
      </c>
      <c r="AR262" s="51">
        <v>0</v>
      </c>
      <c r="AS262" s="52">
        <v>0</v>
      </c>
      <c r="AT262" s="40">
        <v>0</v>
      </c>
    </row>
    <row r="263" spans="1:46" ht="12.75" customHeight="1" x14ac:dyDescent="0.25">
      <c r="A263" s="4" t="s">
        <v>12</v>
      </c>
      <c r="B263" s="4" t="s">
        <v>12</v>
      </c>
      <c r="C263" s="8">
        <v>206</v>
      </c>
      <c r="D263" s="4" t="s">
        <v>357</v>
      </c>
      <c r="E263" s="7" t="s">
        <v>519</v>
      </c>
      <c r="F263" s="5" t="s">
        <v>11</v>
      </c>
      <c r="G263" s="6" t="s">
        <v>520</v>
      </c>
      <c r="H263" s="36">
        <v>42156548</v>
      </c>
      <c r="I263" s="38">
        <v>495220</v>
      </c>
      <c r="J263" s="34">
        <f t="shared" si="20"/>
        <v>19398</v>
      </c>
      <c r="K263" s="44">
        <v>0</v>
      </c>
      <c r="L263" s="45">
        <v>0</v>
      </c>
      <c r="M263" s="45">
        <v>0</v>
      </c>
      <c r="N263" s="45">
        <v>0</v>
      </c>
      <c r="O263" s="45">
        <v>0</v>
      </c>
      <c r="P263" s="45">
        <v>0</v>
      </c>
      <c r="Q263" s="45">
        <v>5792</v>
      </c>
      <c r="R263" s="45">
        <v>0</v>
      </c>
      <c r="S263" s="45">
        <v>0</v>
      </c>
      <c r="T263" s="45">
        <v>0</v>
      </c>
      <c r="U263" s="45">
        <v>1966</v>
      </c>
      <c r="V263" s="45">
        <v>0</v>
      </c>
      <c r="W263" s="45">
        <v>0</v>
      </c>
      <c r="X263" s="46">
        <v>11640</v>
      </c>
      <c r="Y263" s="43">
        <f t="shared" si="21"/>
        <v>0</v>
      </c>
      <c r="Z263" s="53">
        <v>0</v>
      </c>
      <c r="AA263" s="54">
        <v>0</v>
      </c>
      <c r="AB263" s="55">
        <v>0</v>
      </c>
      <c r="AC263" s="56">
        <v>13500</v>
      </c>
      <c r="AD263" s="57">
        <v>30986</v>
      </c>
      <c r="AE263" s="29">
        <f t="shared" si="18"/>
        <v>0</v>
      </c>
      <c r="AF263" s="47">
        <v>0</v>
      </c>
      <c r="AG263" s="48">
        <v>0</v>
      </c>
      <c r="AH263" s="48">
        <v>0</v>
      </c>
      <c r="AI263" s="48">
        <v>0</v>
      </c>
      <c r="AJ263" s="49">
        <v>0</v>
      </c>
      <c r="AK263" s="48">
        <v>0</v>
      </c>
      <c r="AL263" s="48">
        <v>0</v>
      </c>
      <c r="AM263" s="48">
        <v>0</v>
      </c>
      <c r="AN263" s="50">
        <v>0</v>
      </c>
      <c r="AO263" s="42">
        <v>0</v>
      </c>
      <c r="AP263" s="61">
        <f t="shared" si="19"/>
        <v>0</v>
      </c>
      <c r="AQ263" s="59">
        <v>0</v>
      </c>
      <c r="AR263" s="51">
        <v>0</v>
      </c>
      <c r="AS263" s="52">
        <v>0</v>
      </c>
      <c r="AT263" s="40">
        <v>0</v>
      </c>
    </row>
    <row r="264" spans="1:46" ht="12.75" customHeight="1" x14ac:dyDescent="0.25">
      <c r="A264" s="4" t="s">
        <v>12</v>
      </c>
      <c r="B264" s="4" t="s">
        <v>12</v>
      </c>
      <c r="C264" s="8">
        <v>207</v>
      </c>
      <c r="D264" s="4" t="s">
        <v>394</v>
      </c>
      <c r="E264" s="7" t="s">
        <v>592</v>
      </c>
      <c r="F264" s="5" t="s">
        <v>11</v>
      </c>
      <c r="G264" s="6" t="s">
        <v>597</v>
      </c>
      <c r="H264" s="36">
        <v>42296404</v>
      </c>
      <c r="I264" s="38">
        <v>0</v>
      </c>
      <c r="J264" s="34">
        <f t="shared" si="20"/>
        <v>2726</v>
      </c>
      <c r="K264" s="44">
        <v>0</v>
      </c>
      <c r="L264" s="45">
        <v>0</v>
      </c>
      <c r="M264" s="45">
        <v>0</v>
      </c>
      <c r="N264" s="45">
        <v>0</v>
      </c>
      <c r="O264" s="45">
        <v>0</v>
      </c>
      <c r="P264" s="45">
        <v>0</v>
      </c>
      <c r="Q264" s="45">
        <v>2726</v>
      </c>
      <c r="R264" s="45">
        <v>0</v>
      </c>
      <c r="S264" s="45">
        <v>0</v>
      </c>
      <c r="T264" s="45">
        <v>0</v>
      </c>
      <c r="U264" s="45">
        <v>0</v>
      </c>
      <c r="V264" s="45">
        <v>0</v>
      </c>
      <c r="W264" s="45">
        <v>0</v>
      </c>
      <c r="X264" s="46">
        <v>0</v>
      </c>
      <c r="Y264" s="43">
        <f t="shared" si="21"/>
        <v>0</v>
      </c>
      <c r="Z264" s="53">
        <v>0</v>
      </c>
      <c r="AA264" s="54">
        <v>0</v>
      </c>
      <c r="AB264" s="55">
        <v>0</v>
      </c>
      <c r="AC264" s="56">
        <v>0</v>
      </c>
      <c r="AD264" s="57">
        <v>0</v>
      </c>
      <c r="AE264" s="29">
        <f t="shared" si="18"/>
        <v>0</v>
      </c>
      <c r="AF264" s="47">
        <v>0</v>
      </c>
      <c r="AG264" s="48">
        <v>0</v>
      </c>
      <c r="AH264" s="48">
        <v>0</v>
      </c>
      <c r="AI264" s="48">
        <v>0</v>
      </c>
      <c r="AJ264" s="49">
        <v>0</v>
      </c>
      <c r="AK264" s="48">
        <v>0</v>
      </c>
      <c r="AL264" s="48">
        <v>0</v>
      </c>
      <c r="AM264" s="48">
        <v>0</v>
      </c>
      <c r="AN264" s="50">
        <v>0</v>
      </c>
      <c r="AO264" s="42">
        <v>0</v>
      </c>
      <c r="AP264" s="61">
        <f t="shared" si="19"/>
        <v>0</v>
      </c>
      <c r="AQ264" s="59">
        <v>0</v>
      </c>
      <c r="AR264" s="51">
        <v>0</v>
      </c>
      <c r="AS264" s="52">
        <v>0</v>
      </c>
      <c r="AT264" s="40">
        <v>0</v>
      </c>
    </row>
    <row r="265" spans="1:46" ht="12.75" customHeight="1" x14ac:dyDescent="0.25">
      <c r="A265" s="4" t="s">
        <v>12</v>
      </c>
      <c r="B265" s="4" t="s">
        <v>12</v>
      </c>
      <c r="C265" s="8">
        <v>203</v>
      </c>
      <c r="D265" s="4" t="s">
        <v>204</v>
      </c>
      <c r="E265" s="7" t="s">
        <v>593</v>
      </c>
      <c r="F265" s="5" t="s">
        <v>11</v>
      </c>
      <c r="G265" s="6" t="s">
        <v>598</v>
      </c>
      <c r="H265" s="36">
        <v>50676971</v>
      </c>
      <c r="I265" s="38">
        <v>0</v>
      </c>
      <c r="J265" s="34">
        <f t="shared" si="20"/>
        <v>742</v>
      </c>
      <c r="K265" s="44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45">
        <v>742</v>
      </c>
      <c r="R265" s="45">
        <v>0</v>
      </c>
      <c r="S265" s="45">
        <v>0</v>
      </c>
      <c r="T265" s="45">
        <v>0</v>
      </c>
      <c r="U265" s="45">
        <v>0</v>
      </c>
      <c r="V265" s="45">
        <v>0</v>
      </c>
      <c r="W265" s="45">
        <v>0</v>
      </c>
      <c r="X265" s="46">
        <v>0</v>
      </c>
      <c r="Y265" s="43">
        <f t="shared" si="21"/>
        <v>0</v>
      </c>
      <c r="Z265" s="53">
        <v>0</v>
      </c>
      <c r="AA265" s="54">
        <v>0</v>
      </c>
      <c r="AB265" s="55">
        <v>0</v>
      </c>
      <c r="AC265" s="56">
        <v>0</v>
      </c>
      <c r="AD265" s="57">
        <v>0</v>
      </c>
      <c r="AE265" s="29">
        <f t="shared" si="18"/>
        <v>0</v>
      </c>
      <c r="AF265" s="47">
        <v>0</v>
      </c>
      <c r="AG265" s="48">
        <v>0</v>
      </c>
      <c r="AH265" s="48">
        <v>0</v>
      </c>
      <c r="AI265" s="48">
        <v>0</v>
      </c>
      <c r="AJ265" s="49">
        <v>0</v>
      </c>
      <c r="AK265" s="48">
        <v>0</v>
      </c>
      <c r="AL265" s="48">
        <v>0</v>
      </c>
      <c r="AM265" s="48">
        <v>0</v>
      </c>
      <c r="AN265" s="50">
        <v>0</v>
      </c>
      <c r="AO265" s="42">
        <v>0</v>
      </c>
      <c r="AP265" s="61">
        <f t="shared" si="19"/>
        <v>0</v>
      </c>
      <c r="AQ265" s="59">
        <v>0</v>
      </c>
      <c r="AR265" s="51">
        <v>0</v>
      </c>
      <c r="AS265" s="52">
        <v>0</v>
      </c>
      <c r="AT265" s="40">
        <v>0</v>
      </c>
    </row>
    <row r="266" spans="1:46" ht="12.75" customHeight="1" x14ac:dyDescent="0.25">
      <c r="A266" s="4" t="s">
        <v>12</v>
      </c>
      <c r="B266" s="4" t="s">
        <v>12</v>
      </c>
      <c r="C266" s="8">
        <v>201</v>
      </c>
      <c r="D266" s="4" t="s">
        <v>16</v>
      </c>
      <c r="E266" s="7" t="s">
        <v>521</v>
      </c>
      <c r="F266" s="5" t="s">
        <v>11</v>
      </c>
      <c r="G266" s="6" t="s">
        <v>522</v>
      </c>
      <c r="H266" s="36">
        <v>50456458</v>
      </c>
      <c r="I266" s="38">
        <v>493270</v>
      </c>
      <c r="J266" s="34">
        <f t="shared" si="20"/>
        <v>23561</v>
      </c>
      <c r="K266" s="44">
        <v>0</v>
      </c>
      <c r="L266" s="45">
        <v>0</v>
      </c>
      <c r="M266" s="45">
        <v>0</v>
      </c>
      <c r="N266" s="45">
        <v>0</v>
      </c>
      <c r="O266" s="45">
        <v>0</v>
      </c>
      <c r="P266" s="45">
        <v>1000</v>
      </c>
      <c r="Q266" s="45">
        <v>5101</v>
      </c>
      <c r="R266" s="45">
        <v>0</v>
      </c>
      <c r="S266" s="45">
        <v>0</v>
      </c>
      <c r="T266" s="45">
        <v>0</v>
      </c>
      <c r="U266" s="45">
        <v>1252</v>
      </c>
      <c r="V266" s="45">
        <v>0</v>
      </c>
      <c r="W266" s="45">
        <v>0</v>
      </c>
      <c r="X266" s="46">
        <v>16208</v>
      </c>
      <c r="Y266" s="43">
        <f t="shared" si="21"/>
        <v>0</v>
      </c>
      <c r="Z266" s="53">
        <v>0</v>
      </c>
      <c r="AA266" s="54">
        <v>0</v>
      </c>
      <c r="AB266" s="55">
        <v>0</v>
      </c>
      <c r="AC266" s="56">
        <v>0</v>
      </c>
      <c r="AD266" s="57">
        <v>0</v>
      </c>
      <c r="AE266" s="29">
        <f t="shared" si="18"/>
        <v>0</v>
      </c>
      <c r="AF266" s="47">
        <v>0</v>
      </c>
      <c r="AG266" s="48">
        <v>0</v>
      </c>
      <c r="AH266" s="48">
        <v>0</v>
      </c>
      <c r="AI266" s="48">
        <v>0</v>
      </c>
      <c r="AJ266" s="49">
        <v>0</v>
      </c>
      <c r="AK266" s="48">
        <v>0</v>
      </c>
      <c r="AL266" s="48">
        <v>0</v>
      </c>
      <c r="AM266" s="48">
        <v>0</v>
      </c>
      <c r="AN266" s="50">
        <v>0</v>
      </c>
      <c r="AO266" s="42">
        <v>0</v>
      </c>
      <c r="AP266" s="61">
        <f t="shared" si="19"/>
        <v>0</v>
      </c>
      <c r="AQ266" s="59">
        <v>0</v>
      </c>
      <c r="AR266" s="51">
        <v>0</v>
      </c>
      <c r="AS266" s="52">
        <v>0</v>
      </c>
      <c r="AT266" s="40">
        <v>0</v>
      </c>
    </row>
    <row r="267" spans="1:46" ht="12.75" customHeight="1" x14ac:dyDescent="0.25">
      <c r="A267" s="4" t="s">
        <v>12</v>
      </c>
      <c r="B267" s="4" t="s">
        <v>12</v>
      </c>
      <c r="C267" s="8">
        <v>202</v>
      </c>
      <c r="D267" s="4" t="s">
        <v>135</v>
      </c>
      <c r="E267" s="7" t="s">
        <v>570</v>
      </c>
      <c r="F267" s="5" t="s">
        <v>11</v>
      </c>
      <c r="G267" s="6" t="s">
        <v>583</v>
      </c>
      <c r="H267" s="36">
        <v>50935909</v>
      </c>
      <c r="I267" s="38">
        <v>0</v>
      </c>
      <c r="J267" s="34">
        <f t="shared" si="20"/>
        <v>4312</v>
      </c>
      <c r="K267" s="44">
        <v>0</v>
      </c>
      <c r="L267" s="45">
        <v>0</v>
      </c>
      <c r="M267" s="45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4312</v>
      </c>
      <c r="S267" s="45">
        <v>0</v>
      </c>
      <c r="T267" s="45">
        <v>0</v>
      </c>
      <c r="U267" s="45">
        <v>0</v>
      </c>
      <c r="V267" s="45">
        <v>0</v>
      </c>
      <c r="W267" s="45">
        <v>0</v>
      </c>
      <c r="X267" s="46">
        <v>0</v>
      </c>
      <c r="Y267" s="43">
        <f t="shared" si="21"/>
        <v>0</v>
      </c>
      <c r="Z267" s="53">
        <v>0</v>
      </c>
      <c r="AA267" s="54">
        <v>0</v>
      </c>
      <c r="AB267" s="55">
        <v>0</v>
      </c>
      <c r="AC267" s="56">
        <v>0</v>
      </c>
      <c r="AD267" s="57">
        <v>0</v>
      </c>
      <c r="AE267" s="29">
        <f t="shared" si="18"/>
        <v>0</v>
      </c>
      <c r="AF267" s="47">
        <v>0</v>
      </c>
      <c r="AG267" s="48">
        <v>0</v>
      </c>
      <c r="AH267" s="48">
        <v>0</v>
      </c>
      <c r="AI267" s="48">
        <v>0</v>
      </c>
      <c r="AJ267" s="49">
        <v>0</v>
      </c>
      <c r="AK267" s="48">
        <v>0</v>
      </c>
      <c r="AL267" s="48">
        <v>0</v>
      </c>
      <c r="AM267" s="48">
        <v>0</v>
      </c>
      <c r="AN267" s="50">
        <v>0</v>
      </c>
      <c r="AO267" s="42">
        <v>0</v>
      </c>
      <c r="AP267" s="61">
        <f t="shared" si="19"/>
        <v>0</v>
      </c>
      <c r="AQ267" s="59">
        <v>0</v>
      </c>
      <c r="AR267" s="51">
        <v>0</v>
      </c>
      <c r="AS267" s="52">
        <v>0</v>
      </c>
      <c r="AT267" s="40">
        <v>0</v>
      </c>
    </row>
    <row r="268" spans="1:46" ht="12.75" customHeight="1" x14ac:dyDescent="0.25">
      <c r="A268" s="12" t="s">
        <v>12</v>
      </c>
      <c r="B268" s="4" t="s">
        <v>12</v>
      </c>
      <c r="C268" s="8">
        <v>201</v>
      </c>
      <c r="D268" s="14" t="s">
        <v>16</v>
      </c>
      <c r="E268" s="15" t="s">
        <v>486</v>
      </c>
      <c r="F268" s="13" t="s">
        <v>11</v>
      </c>
      <c r="G268" s="66" t="s">
        <v>602</v>
      </c>
      <c r="H268" s="36">
        <v>47138556</v>
      </c>
      <c r="I268" s="38">
        <v>1138712</v>
      </c>
      <c r="J268" s="34">
        <f t="shared" si="20"/>
        <v>25855</v>
      </c>
      <c r="K268" s="44">
        <v>2436</v>
      </c>
      <c r="L268" s="45">
        <v>0</v>
      </c>
      <c r="M268" s="45">
        <v>0</v>
      </c>
      <c r="N268" s="45">
        <v>0</v>
      </c>
      <c r="O268" s="45">
        <v>0</v>
      </c>
      <c r="P268" s="45">
        <v>0</v>
      </c>
      <c r="Q268" s="45">
        <v>13113</v>
      </c>
      <c r="R268" s="45">
        <v>0</v>
      </c>
      <c r="S268" s="45">
        <v>0</v>
      </c>
      <c r="T268" s="45">
        <v>0</v>
      </c>
      <c r="U268" s="45">
        <v>10306</v>
      </c>
      <c r="V268" s="45">
        <v>0</v>
      </c>
      <c r="W268" s="45">
        <v>0</v>
      </c>
      <c r="X268" s="46">
        <v>0</v>
      </c>
      <c r="Y268" s="43">
        <f t="shared" si="21"/>
        <v>0</v>
      </c>
      <c r="Z268" s="53">
        <v>0</v>
      </c>
      <c r="AA268" s="54">
        <v>0</v>
      </c>
      <c r="AB268" s="55">
        <v>0</v>
      </c>
      <c r="AC268" s="56">
        <v>28000</v>
      </c>
      <c r="AD268" s="57">
        <v>0</v>
      </c>
      <c r="AE268" s="29">
        <f t="shared" si="18"/>
        <v>0</v>
      </c>
      <c r="AF268" s="47">
        <v>0</v>
      </c>
      <c r="AG268" s="48">
        <v>0</v>
      </c>
      <c r="AH268" s="48">
        <v>0</v>
      </c>
      <c r="AI268" s="48">
        <v>0</v>
      </c>
      <c r="AJ268" s="49">
        <v>0</v>
      </c>
      <c r="AK268" s="48">
        <v>0</v>
      </c>
      <c r="AL268" s="48">
        <v>0</v>
      </c>
      <c r="AM268" s="48">
        <v>0</v>
      </c>
      <c r="AN268" s="50">
        <v>0</v>
      </c>
      <c r="AO268" s="42">
        <v>0</v>
      </c>
      <c r="AP268" s="61">
        <f t="shared" si="19"/>
        <v>0</v>
      </c>
      <c r="AQ268" s="59">
        <v>0</v>
      </c>
      <c r="AR268" s="51">
        <v>0</v>
      </c>
      <c r="AS268" s="52">
        <v>0</v>
      </c>
      <c r="AT268" s="40">
        <v>0</v>
      </c>
    </row>
    <row r="269" spans="1:46" ht="12.75" customHeight="1" x14ac:dyDescent="0.25">
      <c r="A269" s="4" t="s">
        <v>12</v>
      </c>
      <c r="B269" s="4" t="s">
        <v>12</v>
      </c>
      <c r="C269" s="8">
        <v>207</v>
      </c>
      <c r="D269" s="4" t="s">
        <v>394</v>
      </c>
      <c r="E269" s="7" t="s">
        <v>523</v>
      </c>
      <c r="F269" s="5" t="s">
        <v>11</v>
      </c>
      <c r="G269" s="6" t="s">
        <v>601</v>
      </c>
      <c r="H269" s="36">
        <v>52215211</v>
      </c>
      <c r="I269" s="38">
        <v>102554</v>
      </c>
      <c r="J269" s="34">
        <f t="shared" si="20"/>
        <v>1866</v>
      </c>
      <c r="K269" s="44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1018</v>
      </c>
      <c r="R269" s="45">
        <v>0</v>
      </c>
      <c r="S269" s="45">
        <v>0</v>
      </c>
      <c r="T269" s="45">
        <v>0</v>
      </c>
      <c r="U269" s="45">
        <v>848</v>
      </c>
      <c r="V269" s="45">
        <v>0</v>
      </c>
      <c r="W269" s="45">
        <v>0</v>
      </c>
      <c r="X269" s="46">
        <v>0</v>
      </c>
      <c r="Y269" s="43">
        <f t="shared" si="21"/>
        <v>0</v>
      </c>
      <c r="Z269" s="53">
        <v>0</v>
      </c>
      <c r="AA269" s="54">
        <v>0</v>
      </c>
      <c r="AB269" s="55">
        <v>0</v>
      </c>
      <c r="AC269" s="56">
        <v>0</v>
      </c>
      <c r="AD269" s="57">
        <v>0</v>
      </c>
      <c r="AE269" s="29">
        <f t="shared" si="18"/>
        <v>0</v>
      </c>
      <c r="AF269" s="47">
        <v>0</v>
      </c>
      <c r="AG269" s="48">
        <v>0</v>
      </c>
      <c r="AH269" s="48">
        <v>0</v>
      </c>
      <c r="AI269" s="48">
        <v>0</v>
      </c>
      <c r="AJ269" s="49">
        <v>0</v>
      </c>
      <c r="AK269" s="48">
        <v>0</v>
      </c>
      <c r="AL269" s="48">
        <v>0</v>
      </c>
      <c r="AM269" s="48">
        <v>0</v>
      </c>
      <c r="AN269" s="50">
        <v>0</v>
      </c>
      <c r="AO269" s="42">
        <v>0</v>
      </c>
      <c r="AP269" s="61">
        <f t="shared" si="19"/>
        <v>0</v>
      </c>
      <c r="AQ269" s="59">
        <v>0</v>
      </c>
      <c r="AR269" s="51">
        <v>0</v>
      </c>
      <c r="AS269" s="52">
        <v>0</v>
      </c>
      <c r="AT269" s="40">
        <v>0</v>
      </c>
    </row>
    <row r="270" spans="1:46" ht="12.75" customHeight="1" x14ac:dyDescent="0.25">
      <c r="A270" s="4" t="s">
        <v>12</v>
      </c>
      <c r="B270" s="4" t="s">
        <v>12</v>
      </c>
      <c r="C270" s="8">
        <v>201</v>
      </c>
      <c r="D270" s="4" t="s">
        <v>16</v>
      </c>
      <c r="E270" s="7" t="s">
        <v>571</v>
      </c>
      <c r="F270" s="5" t="s">
        <v>11</v>
      </c>
      <c r="G270" s="6" t="s">
        <v>584</v>
      </c>
      <c r="H270" s="36">
        <v>52730263</v>
      </c>
      <c r="I270" s="38">
        <v>0</v>
      </c>
      <c r="J270" s="34">
        <f t="shared" si="20"/>
        <v>2757</v>
      </c>
      <c r="K270" s="44">
        <v>0</v>
      </c>
      <c r="L270" s="45">
        <v>0</v>
      </c>
      <c r="M270" s="45">
        <v>0</v>
      </c>
      <c r="N270" s="45">
        <v>0</v>
      </c>
      <c r="O270" s="45">
        <v>0</v>
      </c>
      <c r="P270" s="45">
        <v>0</v>
      </c>
      <c r="Q270" s="45">
        <v>0</v>
      </c>
      <c r="R270" s="45">
        <v>2757</v>
      </c>
      <c r="S270" s="45">
        <v>0</v>
      </c>
      <c r="T270" s="45">
        <v>0</v>
      </c>
      <c r="U270" s="45">
        <v>0</v>
      </c>
      <c r="V270" s="45">
        <v>0</v>
      </c>
      <c r="W270" s="45">
        <v>0</v>
      </c>
      <c r="X270" s="46">
        <v>0</v>
      </c>
      <c r="Y270" s="43">
        <f t="shared" si="21"/>
        <v>0</v>
      </c>
      <c r="Z270" s="53">
        <v>0</v>
      </c>
      <c r="AA270" s="54">
        <v>0</v>
      </c>
      <c r="AB270" s="55">
        <v>0</v>
      </c>
      <c r="AC270" s="56">
        <v>0</v>
      </c>
      <c r="AD270" s="57">
        <v>0</v>
      </c>
      <c r="AE270" s="29">
        <f t="shared" si="18"/>
        <v>0</v>
      </c>
      <c r="AF270" s="47">
        <v>0</v>
      </c>
      <c r="AG270" s="48">
        <v>0</v>
      </c>
      <c r="AH270" s="48">
        <v>0</v>
      </c>
      <c r="AI270" s="48">
        <v>0</v>
      </c>
      <c r="AJ270" s="49">
        <v>0</v>
      </c>
      <c r="AK270" s="48">
        <v>0</v>
      </c>
      <c r="AL270" s="48">
        <v>0</v>
      </c>
      <c r="AM270" s="48">
        <v>0</v>
      </c>
      <c r="AN270" s="50">
        <v>0</v>
      </c>
      <c r="AO270" s="42">
        <v>0</v>
      </c>
      <c r="AP270" s="61">
        <f t="shared" si="19"/>
        <v>0</v>
      </c>
      <c r="AQ270" s="59">
        <v>0</v>
      </c>
      <c r="AR270" s="51">
        <v>0</v>
      </c>
      <c r="AS270" s="52">
        <v>0</v>
      </c>
      <c r="AT270" s="40">
        <v>0</v>
      </c>
    </row>
    <row r="271" spans="1:46" ht="12.75" customHeight="1" x14ac:dyDescent="0.25">
      <c r="A271" s="4" t="s">
        <v>12</v>
      </c>
      <c r="B271" s="4" t="s">
        <v>12</v>
      </c>
      <c r="C271" s="8">
        <v>207</v>
      </c>
      <c r="D271" s="4" t="s">
        <v>394</v>
      </c>
      <c r="E271" s="7" t="s">
        <v>572</v>
      </c>
      <c r="F271" s="5" t="s">
        <v>11</v>
      </c>
      <c r="G271" s="6" t="s">
        <v>585</v>
      </c>
      <c r="H271" s="36">
        <v>51730006</v>
      </c>
      <c r="I271" s="38">
        <v>0</v>
      </c>
      <c r="J271" s="34">
        <f t="shared" si="20"/>
        <v>1873</v>
      </c>
      <c r="K271" s="44">
        <v>0</v>
      </c>
      <c r="L271" s="45">
        <v>0</v>
      </c>
      <c r="M271" s="45">
        <v>0</v>
      </c>
      <c r="N271" s="45">
        <v>0</v>
      </c>
      <c r="O271" s="45">
        <v>0</v>
      </c>
      <c r="P271" s="45">
        <v>0</v>
      </c>
      <c r="Q271" s="45">
        <v>0</v>
      </c>
      <c r="R271" s="45">
        <v>1873</v>
      </c>
      <c r="S271" s="45">
        <v>0</v>
      </c>
      <c r="T271" s="45">
        <v>0</v>
      </c>
      <c r="U271" s="45">
        <v>0</v>
      </c>
      <c r="V271" s="45">
        <v>0</v>
      </c>
      <c r="W271" s="45">
        <v>0</v>
      </c>
      <c r="X271" s="46">
        <v>0</v>
      </c>
      <c r="Y271" s="43">
        <f t="shared" si="21"/>
        <v>0</v>
      </c>
      <c r="Z271" s="53">
        <v>0</v>
      </c>
      <c r="AA271" s="54">
        <v>0</v>
      </c>
      <c r="AB271" s="55">
        <v>0</v>
      </c>
      <c r="AC271" s="56">
        <v>0</v>
      </c>
      <c r="AD271" s="57">
        <v>0</v>
      </c>
      <c r="AE271" s="29">
        <f t="shared" si="18"/>
        <v>0</v>
      </c>
      <c r="AF271" s="47">
        <v>0</v>
      </c>
      <c r="AG271" s="48">
        <v>0</v>
      </c>
      <c r="AH271" s="48">
        <v>0</v>
      </c>
      <c r="AI271" s="48">
        <v>0</v>
      </c>
      <c r="AJ271" s="49">
        <v>0</v>
      </c>
      <c r="AK271" s="48">
        <v>0</v>
      </c>
      <c r="AL271" s="48">
        <v>0</v>
      </c>
      <c r="AM271" s="48">
        <v>0</v>
      </c>
      <c r="AN271" s="50">
        <v>0</v>
      </c>
      <c r="AO271" s="42">
        <v>0</v>
      </c>
      <c r="AP271" s="61">
        <f t="shared" si="19"/>
        <v>0</v>
      </c>
      <c r="AQ271" s="59">
        <v>0</v>
      </c>
      <c r="AR271" s="51">
        <v>0</v>
      </c>
      <c r="AS271" s="52">
        <v>0</v>
      </c>
      <c r="AT271" s="40">
        <v>0</v>
      </c>
    </row>
    <row r="272" spans="1:46" ht="12.75" customHeight="1" x14ac:dyDescent="0.25">
      <c r="A272" s="4" t="s">
        <v>12</v>
      </c>
      <c r="B272" s="4" t="s">
        <v>12</v>
      </c>
      <c r="C272" s="8">
        <v>201</v>
      </c>
      <c r="D272" s="4" t="s">
        <v>16</v>
      </c>
      <c r="E272" s="7" t="s">
        <v>573</v>
      </c>
      <c r="F272" s="5" t="s">
        <v>11</v>
      </c>
      <c r="G272" s="6" t="s">
        <v>586</v>
      </c>
      <c r="H272" s="36">
        <v>52112331</v>
      </c>
      <c r="I272" s="38">
        <v>0</v>
      </c>
      <c r="J272" s="34">
        <f t="shared" si="20"/>
        <v>375</v>
      </c>
      <c r="K272" s="44">
        <v>0</v>
      </c>
      <c r="L272" s="45">
        <v>0</v>
      </c>
      <c r="M272" s="45">
        <v>0</v>
      </c>
      <c r="N272" s="45">
        <v>0</v>
      </c>
      <c r="O272" s="45">
        <v>0</v>
      </c>
      <c r="P272" s="45">
        <v>0</v>
      </c>
      <c r="Q272" s="45">
        <v>0</v>
      </c>
      <c r="R272" s="45">
        <v>375</v>
      </c>
      <c r="S272" s="45">
        <v>0</v>
      </c>
      <c r="T272" s="45">
        <v>0</v>
      </c>
      <c r="U272" s="45">
        <v>0</v>
      </c>
      <c r="V272" s="45">
        <v>0</v>
      </c>
      <c r="W272" s="45">
        <v>0</v>
      </c>
      <c r="X272" s="46">
        <v>0</v>
      </c>
      <c r="Y272" s="43">
        <f t="shared" si="21"/>
        <v>0</v>
      </c>
      <c r="Z272" s="53">
        <v>0</v>
      </c>
      <c r="AA272" s="54">
        <v>0</v>
      </c>
      <c r="AB272" s="55">
        <v>0</v>
      </c>
      <c r="AC272" s="56">
        <v>0</v>
      </c>
      <c r="AD272" s="57">
        <v>0</v>
      </c>
      <c r="AE272" s="29">
        <f t="shared" si="18"/>
        <v>0</v>
      </c>
      <c r="AF272" s="47">
        <v>0</v>
      </c>
      <c r="AG272" s="48">
        <v>0</v>
      </c>
      <c r="AH272" s="48">
        <v>0</v>
      </c>
      <c r="AI272" s="48">
        <v>0</v>
      </c>
      <c r="AJ272" s="49">
        <v>0</v>
      </c>
      <c r="AK272" s="48">
        <v>0</v>
      </c>
      <c r="AL272" s="48">
        <v>0</v>
      </c>
      <c r="AM272" s="48">
        <v>0</v>
      </c>
      <c r="AN272" s="50">
        <v>0</v>
      </c>
      <c r="AO272" s="42">
        <v>0</v>
      </c>
      <c r="AP272" s="61">
        <f t="shared" si="19"/>
        <v>0</v>
      </c>
      <c r="AQ272" s="59">
        <v>0</v>
      </c>
      <c r="AR272" s="51">
        <v>0</v>
      </c>
      <c r="AS272" s="52">
        <v>0</v>
      </c>
      <c r="AT272" s="40">
        <v>0</v>
      </c>
    </row>
    <row r="273" spans="1:46" ht="12.75" customHeight="1" x14ac:dyDescent="0.25">
      <c r="A273" s="4" t="s">
        <v>12</v>
      </c>
      <c r="B273" s="4" t="s">
        <v>12</v>
      </c>
      <c r="C273" s="8">
        <v>201</v>
      </c>
      <c r="D273" s="4" t="s">
        <v>16</v>
      </c>
      <c r="E273" s="7" t="s">
        <v>574</v>
      </c>
      <c r="F273" s="5" t="s">
        <v>11</v>
      </c>
      <c r="G273" s="6" t="s">
        <v>587</v>
      </c>
      <c r="H273" s="36">
        <v>48065331</v>
      </c>
      <c r="I273" s="38">
        <v>0</v>
      </c>
      <c r="J273" s="34">
        <f t="shared" si="20"/>
        <v>1873</v>
      </c>
      <c r="K273" s="44">
        <v>0</v>
      </c>
      <c r="L273" s="45">
        <v>0</v>
      </c>
      <c r="M273" s="45">
        <v>0</v>
      </c>
      <c r="N273" s="45">
        <v>0</v>
      </c>
      <c r="O273" s="45">
        <v>0</v>
      </c>
      <c r="P273" s="45">
        <v>0</v>
      </c>
      <c r="Q273" s="45">
        <v>0</v>
      </c>
      <c r="R273" s="45">
        <v>1873</v>
      </c>
      <c r="S273" s="45">
        <v>0</v>
      </c>
      <c r="T273" s="45">
        <v>0</v>
      </c>
      <c r="U273" s="45">
        <v>0</v>
      </c>
      <c r="V273" s="45">
        <v>0</v>
      </c>
      <c r="W273" s="45">
        <v>0</v>
      </c>
      <c r="X273" s="46">
        <v>0</v>
      </c>
      <c r="Y273" s="43">
        <f t="shared" si="21"/>
        <v>0</v>
      </c>
      <c r="Z273" s="53">
        <v>0</v>
      </c>
      <c r="AA273" s="54">
        <v>0</v>
      </c>
      <c r="AB273" s="55">
        <v>0</v>
      </c>
      <c r="AC273" s="56">
        <v>0</v>
      </c>
      <c r="AD273" s="57">
        <v>0</v>
      </c>
      <c r="AE273" s="29">
        <f t="shared" si="18"/>
        <v>0</v>
      </c>
      <c r="AF273" s="47">
        <v>0</v>
      </c>
      <c r="AG273" s="48">
        <v>0</v>
      </c>
      <c r="AH273" s="48">
        <v>0</v>
      </c>
      <c r="AI273" s="48">
        <v>0</v>
      </c>
      <c r="AJ273" s="49">
        <v>0</v>
      </c>
      <c r="AK273" s="48">
        <v>0</v>
      </c>
      <c r="AL273" s="48">
        <v>0</v>
      </c>
      <c r="AM273" s="48">
        <v>0</v>
      </c>
      <c r="AN273" s="50">
        <v>0</v>
      </c>
      <c r="AO273" s="42">
        <v>0</v>
      </c>
      <c r="AP273" s="61">
        <f t="shared" si="19"/>
        <v>0</v>
      </c>
      <c r="AQ273" s="59">
        <v>0</v>
      </c>
      <c r="AR273" s="51">
        <v>0</v>
      </c>
      <c r="AS273" s="52">
        <v>0</v>
      </c>
      <c r="AT273" s="40">
        <v>0</v>
      </c>
    </row>
    <row r="274" spans="1:46" ht="12.75" customHeight="1" thickBot="1" x14ac:dyDescent="0.3">
      <c r="A274" s="4" t="s">
        <v>12</v>
      </c>
      <c r="B274" s="4" t="s">
        <v>12</v>
      </c>
      <c r="C274" s="8">
        <v>202</v>
      </c>
      <c r="D274" s="4" t="s">
        <v>135</v>
      </c>
      <c r="E274" s="7" t="s">
        <v>575</v>
      </c>
      <c r="F274" s="5" t="s">
        <v>11</v>
      </c>
      <c r="G274" s="6" t="s">
        <v>588</v>
      </c>
      <c r="H274" s="36">
        <v>50458132</v>
      </c>
      <c r="I274" s="38">
        <v>0</v>
      </c>
      <c r="J274" s="34">
        <f t="shared" si="20"/>
        <v>749</v>
      </c>
      <c r="K274" s="44">
        <v>0</v>
      </c>
      <c r="L274" s="45">
        <v>0</v>
      </c>
      <c r="M274" s="45">
        <v>0</v>
      </c>
      <c r="N274" s="45">
        <v>0</v>
      </c>
      <c r="O274" s="45">
        <v>0</v>
      </c>
      <c r="P274" s="45">
        <v>0</v>
      </c>
      <c r="Q274" s="45">
        <v>0</v>
      </c>
      <c r="R274" s="45">
        <v>749</v>
      </c>
      <c r="S274" s="45">
        <v>0</v>
      </c>
      <c r="T274" s="45">
        <v>0</v>
      </c>
      <c r="U274" s="45">
        <v>0</v>
      </c>
      <c r="V274" s="45">
        <v>0</v>
      </c>
      <c r="W274" s="45">
        <v>0</v>
      </c>
      <c r="X274" s="46">
        <v>0</v>
      </c>
      <c r="Y274" s="43">
        <f t="shared" si="21"/>
        <v>0</v>
      </c>
      <c r="Z274" s="53">
        <v>0</v>
      </c>
      <c r="AA274" s="54">
        <v>0</v>
      </c>
      <c r="AB274" s="55">
        <v>0</v>
      </c>
      <c r="AC274" s="56">
        <v>0</v>
      </c>
      <c r="AD274" s="57">
        <v>0</v>
      </c>
      <c r="AE274" s="29">
        <f t="shared" si="18"/>
        <v>0</v>
      </c>
      <c r="AF274" s="47">
        <v>0</v>
      </c>
      <c r="AG274" s="48">
        <v>0</v>
      </c>
      <c r="AH274" s="48">
        <v>0</v>
      </c>
      <c r="AI274" s="48">
        <v>0</v>
      </c>
      <c r="AJ274" s="49">
        <v>0</v>
      </c>
      <c r="AK274" s="48">
        <v>0</v>
      </c>
      <c r="AL274" s="48">
        <v>0</v>
      </c>
      <c r="AM274" s="48">
        <v>0</v>
      </c>
      <c r="AN274" s="50">
        <v>0</v>
      </c>
      <c r="AO274" s="42">
        <v>0</v>
      </c>
      <c r="AP274" s="61">
        <f t="shared" si="19"/>
        <v>0</v>
      </c>
      <c r="AQ274" s="59">
        <v>0</v>
      </c>
      <c r="AR274" s="51">
        <v>0</v>
      </c>
      <c r="AS274" s="52">
        <v>0</v>
      </c>
      <c r="AT274" s="40">
        <v>0</v>
      </c>
    </row>
    <row r="275" spans="1:46" ht="15.75" customHeight="1" thickBot="1" x14ac:dyDescent="0.3">
      <c r="A275" s="69"/>
      <c r="B275" s="70" t="s">
        <v>12</v>
      </c>
      <c r="C275" s="67"/>
      <c r="D275" s="67"/>
      <c r="E275" s="71"/>
      <c r="F275" s="72"/>
      <c r="G275" s="32" t="s">
        <v>604</v>
      </c>
      <c r="H275" s="68"/>
      <c r="I275" s="30">
        <v>197821485</v>
      </c>
      <c r="J275" s="30">
        <v>15143817</v>
      </c>
      <c r="K275" s="30">
        <v>553248</v>
      </c>
      <c r="L275" s="30">
        <v>490810</v>
      </c>
      <c r="M275" s="30">
        <v>4121161</v>
      </c>
      <c r="N275" s="30">
        <v>48000</v>
      </c>
      <c r="O275" s="30">
        <v>297645</v>
      </c>
      <c r="P275" s="30">
        <v>24980</v>
      </c>
      <c r="Q275" s="30">
        <v>1669548</v>
      </c>
      <c r="R275" s="30">
        <v>3636835</v>
      </c>
      <c r="S275" s="30">
        <v>74550</v>
      </c>
      <c r="T275" s="30">
        <v>0</v>
      </c>
      <c r="U275" s="30">
        <v>1142622</v>
      </c>
      <c r="V275" s="30">
        <v>423405</v>
      </c>
      <c r="W275" s="30">
        <v>369700</v>
      </c>
      <c r="X275" s="30">
        <v>2291313</v>
      </c>
      <c r="Y275" s="30">
        <v>1042590</v>
      </c>
      <c r="Z275" s="30">
        <v>215602</v>
      </c>
      <c r="AA275" s="30">
        <v>826988</v>
      </c>
      <c r="AB275" s="30">
        <v>0</v>
      </c>
      <c r="AC275" s="30">
        <v>1314517</v>
      </c>
      <c r="AD275" s="30">
        <v>4130432</v>
      </c>
      <c r="AE275" s="30">
        <v>705383</v>
      </c>
      <c r="AF275" s="30">
        <v>0</v>
      </c>
      <c r="AG275" s="30">
        <v>80900</v>
      </c>
      <c r="AH275" s="30">
        <v>600</v>
      </c>
      <c r="AI275" s="30">
        <v>309811</v>
      </c>
      <c r="AJ275" s="30">
        <v>50339</v>
      </c>
      <c r="AK275" s="30">
        <v>84122</v>
      </c>
      <c r="AL275" s="30">
        <v>83805</v>
      </c>
      <c r="AM275" s="30">
        <v>0</v>
      </c>
      <c r="AN275" s="30">
        <v>0</v>
      </c>
      <c r="AO275" s="30">
        <v>95806</v>
      </c>
      <c r="AP275" s="30">
        <v>753908</v>
      </c>
      <c r="AQ275" s="30">
        <v>0</v>
      </c>
      <c r="AR275" s="30">
        <v>753908</v>
      </c>
      <c r="AS275" s="30">
        <v>0</v>
      </c>
      <c r="AT275" s="30">
        <v>563</v>
      </c>
    </row>
  </sheetData>
  <sheetProtection selectLockedCells="1"/>
  <autoFilter ref="A1:AT275"/>
  <mergeCells count="1">
    <mergeCell ref="E275:F275"/>
  </mergeCells>
  <printOptions horizontalCentered="1"/>
  <pageMargins left="0" right="0" top="0.43307086614173229" bottom="0.43307086614173229" header="0" footer="0.15748031496062992"/>
  <pageSetup paperSize="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2023-02-22T12:50:55Z</cp:lastPrinted>
  <dcterms:created xsi:type="dcterms:W3CDTF">2022-01-18T08:53:28Z</dcterms:created>
  <dcterms:modified xsi:type="dcterms:W3CDTF">2023-02-24T07:44:30Z</dcterms:modified>
</cp:coreProperties>
</file>