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B10FB1AE-6BDD-491A-A956-38128D8BF21F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KUR_2025!$A$1:$AU$377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6" i="1" l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377" i="1" l="1"/>
  <c r="AT377" i="1"/>
  <c r="AS377" i="1"/>
  <c r="AR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B377" i="1"/>
  <c r="AA377" i="1"/>
  <c r="Z377" i="1"/>
  <c r="Y377" i="1"/>
  <c r="X377" i="1"/>
  <c r="W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F377" i="1"/>
  <c r="AQ376" i="1" l="1"/>
  <c r="AC376" i="1"/>
  <c r="V376" i="1"/>
  <c r="AQ375" i="1"/>
  <c r="AC375" i="1"/>
  <c r="V375" i="1"/>
  <c r="AQ374" i="1"/>
  <c r="AC374" i="1"/>
  <c r="V374" i="1"/>
  <c r="AQ373" i="1"/>
  <c r="AC373" i="1"/>
  <c r="V373" i="1"/>
  <c r="AQ372" i="1"/>
  <c r="AC372" i="1"/>
  <c r="V372" i="1"/>
  <c r="AQ371" i="1"/>
  <c r="AC371" i="1"/>
  <c r="V371" i="1"/>
  <c r="AQ370" i="1"/>
  <c r="AC370" i="1"/>
  <c r="AQ369" i="1"/>
  <c r="AC369" i="1"/>
  <c r="V369" i="1"/>
  <c r="AQ368" i="1"/>
  <c r="AC368" i="1"/>
  <c r="AQ367" i="1"/>
  <c r="AC367" i="1"/>
  <c r="V367" i="1"/>
  <c r="AQ366" i="1"/>
  <c r="AC366" i="1"/>
  <c r="V366" i="1"/>
  <c r="AQ365" i="1"/>
  <c r="AC365" i="1"/>
  <c r="V365" i="1"/>
  <c r="AQ364" i="1"/>
  <c r="AC364" i="1"/>
  <c r="V364" i="1"/>
  <c r="AQ363" i="1"/>
  <c r="AC363" i="1"/>
  <c r="V363" i="1"/>
  <c r="AQ362" i="1"/>
  <c r="AC362" i="1"/>
  <c r="V362" i="1"/>
  <c r="AQ361" i="1"/>
  <c r="AC361" i="1"/>
  <c r="V361" i="1"/>
  <c r="AQ360" i="1"/>
  <c r="AC360" i="1"/>
  <c r="V360" i="1"/>
  <c r="AQ359" i="1"/>
  <c r="AC359" i="1"/>
  <c r="V359" i="1"/>
  <c r="AQ358" i="1"/>
  <c r="AC358" i="1"/>
  <c r="V358" i="1"/>
  <c r="AQ357" i="1"/>
  <c r="AC357" i="1"/>
  <c r="AQ356" i="1"/>
  <c r="AC356" i="1"/>
  <c r="AQ355" i="1"/>
  <c r="AC355" i="1"/>
  <c r="V355" i="1"/>
  <c r="AQ354" i="1"/>
  <c r="AC354" i="1"/>
  <c r="V354" i="1"/>
  <c r="AQ353" i="1"/>
  <c r="AC353" i="1"/>
  <c r="V353" i="1"/>
  <c r="AQ352" i="1"/>
  <c r="AC352" i="1"/>
  <c r="AQ351" i="1"/>
  <c r="AC351" i="1"/>
  <c r="V351" i="1"/>
  <c r="AQ350" i="1"/>
  <c r="AC350" i="1"/>
  <c r="V350" i="1"/>
  <c r="AQ349" i="1"/>
  <c r="AC349" i="1"/>
  <c r="AQ348" i="1"/>
  <c r="AC348" i="1"/>
  <c r="V348" i="1"/>
  <c r="AQ347" i="1"/>
  <c r="AC347" i="1"/>
  <c r="V347" i="1"/>
  <c r="AQ346" i="1"/>
  <c r="AC346" i="1"/>
  <c r="V346" i="1"/>
  <c r="AQ345" i="1"/>
  <c r="AC345" i="1"/>
  <c r="AQ344" i="1"/>
  <c r="AC344" i="1"/>
  <c r="V344" i="1"/>
  <c r="AQ343" i="1"/>
  <c r="AC343" i="1"/>
  <c r="V343" i="1"/>
  <c r="AQ342" i="1"/>
  <c r="AC342" i="1"/>
  <c r="V342" i="1"/>
  <c r="AQ341" i="1"/>
  <c r="AC341" i="1"/>
  <c r="V341" i="1"/>
  <c r="AQ340" i="1"/>
  <c r="AC340" i="1"/>
  <c r="V340" i="1"/>
  <c r="AQ339" i="1"/>
  <c r="AC339" i="1"/>
  <c r="V339" i="1"/>
  <c r="AQ338" i="1"/>
  <c r="AC338" i="1"/>
  <c r="V338" i="1"/>
  <c r="AQ337" i="1"/>
  <c r="AC337" i="1"/>
  <c r="AQ336" i="1"/>
  <c r="AC336" i="1"/>
  <c r="V336" i="1"/>
  <c r="AQ335" i="1"/>
  <c r="AC335" i="1"/>
  <c r="V335" i="1"/>
  <c r="AQ334" i="1"/>
  <c r="AC334" i="1"/>
  <c r="AQ333" i="1"/>
  <c r="AC333" i="1"/>
  <c r="V333" i="1"/>
  <c r="AQ332" i="1"/>
  <c r="AC332" i="1"/>
  <c r="V332" i="1"/>
  <c r="AQ331" i="1"/>
  <c r="AC331" i="1"/>
  <c r="V331" i="1"/>
  <c r="AQ330" i="1"/>
  <c r="AC330" i="1"/>
  <c r="V330" i="1"/>
  <c r="AQ329" i="1"/>
  <c r="AC329" i="1"/>
  <c r="V329" i="1"/>
  <c r="AQ328" i="1"/>
  <c r="AC328" i="1"/>
  <c r="V328" i="1"/>
  <c r="AQ327" i="1"/>
  <c r="AC327" i="1"/>
  <c r="V327" i="1"/>
  <c r="AQ326" i="1"/>
  <c r="AC326" i="1"/>
  <c r="AQ325" i="1"/>
  <c r="AC325" i="1"/>
  <c r="V325" i="1"/>
  <c r="AQ324" i="1"/>
  <c r="AC324" i="1"/>
  <c r="V324" i="1"/>
  <c r="AQ323" i="1"/>
  <c r="AC323" i="1"/>
  <c r="V323" i="1"/>
  <c r="AQ322" i="1"/>
  <c r="AC322" i="1"/>
  <c r="AQ321" i="1"/>
  <c r="AC321" i="1"/>
  <c r="AQ320" i="1"/>
  <c r="AC320" i="1"/>
  <c r="V320" i="1"/>
  <c r="AQ319" i="1"/>
  <c r="AC319" i="1"/>
  <c r="V319" i="1"/>
  <c r="AQ318" i="1"/>
  <c r="AC318" i="1"/>
  <c r="AQ317" i="1"/>
  <c r="AC317" i="1"/>
  <c r="V317" i="1"/>
  <c r="AQ316" i="1"/>
  <c r="AC316" i="1"/>
  <c r="AQ315" i="1"/>
  <c r="AC315" i="1"/>
  <c r="V315" i="1"/>
  <c r="AQ314" i="1"/>
  <c r="AC314" i="1"/>
  <c r="V314" i="1"/>
  <c r="AQ313" i="1"/>
  <c r="AC313" i="1"/>
  <c r="V313" i="1"/>
  <c r="AQ312" i="1"/>
  <c r="AC312" i="1"/>
  <c r="V312" i="1"/>
  <c r="AQ311" i="1"/>
  <c r="AC311" i="1"/>
  <c r="V311" i="1"/>
  <c r="AQ310" i="1"/>
  <c r="AC310" i="1"/>
  <c r="V310" i="1"/>
  <c r="AQ309" i="1"/>
  <c r="AC309" i="1"/>
  <c r="V309" i="1"/>
  <c r="AQ308" i="1"/>
  <c r="AC308" i="1"/>
  <c r="AQ307" i="1"/>
  <c r="AC307" i="1"/>
  <c r="V307" i="1"/>
  <c r="AQ306" i="1"/>
  <c r="AC306" i="1"/>
  <c r="V306" i="1"/>
  <c r="AQ305" i="1"/>
  <c r="AC305" i="1"/>
  <c r="V305" i="1"/>
  <c r="AQ304" i="1"/>
  <c r="AC304" i="1"/>
  <c r="V304" i="1"/>
  <c r="AQ303" i="1"/>
  <c r="AC303" i="1"/>
  <c r="V303" i="1"/>
  <c r="AQ302" i="1"/>
  <c r="AC302" i="1"/>
  <c r="V302" i="1"/>
  <c r="AQ301" i="1"/>
  <c r="AC301" i="1"/>
  <c r="V301" i="1"/>
  <c r="AQ300" i="1"/>
  <c r="AC300" i="1"/>
  <c r="V300" i="1"/>
  <c r="AQ299" i="1"/>
  <c r="AC299" i="1"/>
  <c r="V299" i="1"/>
  <c r="AC298" i="1"/>
  <c r="AQ297" i="1"/>
  <c r="AC297" i="1"/>
  <c r="V297" i="1"/>
  <c r="AQ296" i="1"/>
  <c r="AC296" i="1"/>
  <c r="V296" i="1"/>
  <c r="AQ295" i="1"/>
  <c r="AC295" i="1"/>
  <c r="V295" i="1"/>
  <c r="AQ294" i="1"/>
  <c r="AC294" i="1"/>
  <c r="V294" i="1"/>
  <c r="AQ293" i="1"/>
  <c r="AC293" i="1"/>
  <c r="V293" i="1"/>
  <c r="AQ292" i="1"/>
  <c r="AC292" i="1"/>
  <c r="V292" i="1"/>
  <c r="AQ291" i="1"/>
  <c r="AC291" i="1"/>
  <c r="V291" i="1"/>
  <c r="AQ290" i="1"/>
  <c r="AC290" i="1"/>
  <c r="V290" i="1"/>
  <c r="AQ289" i="1"/>
  <c r="AC289" i="1"/>
  <c r="V289" i="1"/>
  <c r="AQ288" i="1"/>
  <c r="AC288" i="1"/>
  <c r="V288" i="1"/>
  <c r="AQ287" i="1"/>
  <c r="AC287" i="1"/>
  <c r="V287" i="1"/>
  <c r="AQ286" i="1"/>
  <c r="AC286" i="1"/>
  <c r="V286" i="1"/>
  <c r="AQ285" i="1"/>
  <c r="AC285" i="1"/>
  <c r="V285" i="1"/>
  <c r="AQ284" i="1"/>
  <c r="AC284" i="1"/>
  <c r="V284" i="1"/>
  <c r="AQ283" i="1"/>
  <c r="AC283" i="1"/>
  <c r="V283" i="1"/>
  <c r="AQ282" i="1"/>
  <c r="AC282" i="1"/>
  <c r="V282" i="1"/>
  <c r="AQ281" i="1"/>
  <c r="AC281" i="1"/>
  <c r="V281" i="1"/>
  <c r="AQ280" i="1"/>
  <c r="AC280" i="1"/>
  <c r="V280" i="1"/>
  <c r="AQ279" i="1"/>
  <c r="AC279" i="1"/>
  <c r="V279" i="1"/>
  <c r="AQ278" i="1"/>
  <c r="AC278" i="1"/>
  <c r="V278" i="1"/>
  <c r="AQ277" i="1"/>
  <c r="AC277" i="1"/>
  <c r="V277" i="1"/>
  <c r="AQ276" i="1"/>
  <c r="AC276" i="1"/>
  <c r="V276" i="1"/>
  <c r="AQ275" i="1"/>
  <c r="AC275" i="1"/>
  <c r="V275" i="1"/>
  <c r="AQ274" i="1"/>
  <c r="AC274" i="1"/>
  <c r="V274" i="1"/>
  <c r="AQ273" i="1"/>
  <c r="AC273" i="1"/>
  <c r="V273" i="1"/>
  <c r="AQ272" i="1"/>
  <c r="AC272" i="1"/>
  <c r="V272" i="1"/>
  <c r="AQ271" i="1"/>
  <c r="AC271" i="1"/>
  <c r="V271" i="1"/>
  <c r="AQ270" i="1"/>
  <c r="AC270" i="1"/>
  <c r="V270" i="1"/>
  <c r="AQ269" i="1"/>
  <c r="AC269" i="1"/>
  <c r="V269" i="1"/>
  <c r="AQ268" i="1"/>
  <c r="AC268" i="1"/>
  <c r="V268" i="1"/>
  <c r="AQ267" i="1"/>
  <c r="AC267" i="1"/>
  <c r="V267" i="1"/>
  <c r="AQ266" i="1"/>
  <c r="AC266" i="1"/>
  <c r="V266" i="1"/>
  <c r="AQ265" i="1"/>
  <c r="AC265" i="1"/>
  <c r="V265" i="1"/>
  <c r="AQ264" i="1"/>
  <c r="AC264" i="1"/>
  <c r="V264" i="1"/>
  <c r="AQ263" i="1"/>
  <c r="AC263" i="1"/>
  <c r="V263" i="1"/>
  <c r="AQ262" i="1"/>
  <c r="AC262" i="1"/>
  <c r="V262" i="1"/>
  <c r="AQ261" i="1"/>
  <c r="AC261" i="1"/>
  <c r="V261" i="1"/>
  <c r="AQ260" i="1"/>
  <c r="AC260" i="1"/>
  <c r="V260" i="1"/>
  <c r="AQ259" i="1"/>
  <c r="AC259" i="1"/>
  <c r="V259" i="1"/>
  <c r="AQ258" i="1"/>
  <c r="AC258" i="1"/>
  <c r="V258" i="1"/>
  <c r="AQ257" i="1"/>
  <c r="AC257" i="1"/>
  <c r="V257" i="1"/>
  <c r="AQ256" i="1"/>
  <c r="AC256" i="1"/>
  <c r="V256" i="1"/>
  <c r="AQ255" i="1"/>
  <c r="AC255" i="1"/>
  <c r="V255" i="1"/>
  <c r="AQ254" i="1"/>
  <c r="AC254" i="1"/>
  <c r="V254" i="1"/>
  <c r="AQ253" i="1"/>
  <c r="AC253" i="1"/>
  <c r="V253" i="1"/>
  <c r="AQ252" i="1"/>
  <c r="AC252" i="1"/>
  <c r="V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V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V241" i="1"/>
  <c r="AQ240" i="1"/>
  <c r="AC240" i="1"/>
  <c r="V240" i="1"/>
  <c r="AQ239" i="1"/>
  <c r="AC239" i="1"/>
  <c r="V239" i="1"/>
  <c r="AQ238" i="1"/>
  <c r="AC238" i="1"/>
  <c r="V238" i="1"/>
  <c r="AQ237" i="1"/>
  <c r="AC237" i="1"/>
  <c r="V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V225" i="1"/>
  <c r="AQ224" i="1"/>
  <c r="AC224" i="1"/>
  <c r="V224" i="1"/>
  <c r="AQ223" i="1"/>
  <c r="AC223" i="1"/>
  <c r="V223" i="1"/>
  <c r="AQ222" i="1"/>
  <c r="AC222" i="1"/>
  <c r="V222" i="1"/>
  <c r="AQ221" i="1"/>
  <c r="AC221" i="1"/>
  <c r="V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V216" i="1"/>
  <c r="AQ215" i="1"/>
  <c r="AC215" i="1"/>
  <c r="V215" i="1"/>
  <c r="AQ214" i="1"/>
  <c r="AC214" i="1"/>
  <c r="V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AC377" i="1" l="1"/>
  <c r="AQ377" i="1" l="1"/>
  <c r="V377" i="1" l="1"/>
  <c r="G377" i="1" l="1"/>
</calcChain>
</file>

<file path=xl/sharedStrings.xml><?xml version="1.0" encoding="utf-8"?>
<sst xmlns="http://schemas.openxmlformats.org/spreadsheetml/2006/main" count="1548" uniqueCount="804">
  <si>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</si>
  <si>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</si>
  <si>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</si>
  <si>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</si>
  <si>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</si>
  <si>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</si>
  <si>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</si>
  <si>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</si>
  <si>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</si>
  <si>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</si>
  <si>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</si>
  <si>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</si>
  <si>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</si>
  <si>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</si>
  <si>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</si>
  <si>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</si>
  <si>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</si>
  <si>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</si>
  <si>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</si>
  <si>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</si>
  <si>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</si>
  <si>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</si>
  <si>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</si>
  <si>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</si>
  <si>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</si>
  <si>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</si>
  <si>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</si>
  <si>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</si>
  <si>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</si>
  <si>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</si>
  <si>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</si>
  <si>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</si>
  <si>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</si>
  <si>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</si>
  <si>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</si>
  <si>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</si>
  <si>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</si>
  <si>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</si>
  <si>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</si>
  <si>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</si>
  <si>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</si>
  <si>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</si>
  <si>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</si>
  <si>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</si>
  <si>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</si>
  <si>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</si>
  <si>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</si>
  <si>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</si>
  <si>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</si>
  <si>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</si>
  <si>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</si>
  <si>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</si>
  <si>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</si>
  <si>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Obec Závada</t>
  </si>
  <si>
    <t>Obec Horná Lehota</t>
  </si>
  <si>
    <t>Obec Dubové</t>
  </si>
  <si>
    <t>Obec Podhorie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</si>
  <si>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</si>
  <si>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</si>
  <si>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</si>
  <si>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</si>
  <si>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</si>
  <si>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</si>
  <si>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</si>
  <si>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</si>
  <si>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</si>
  <si>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</si>
  <si>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</si>
  <si>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</si>
  <si>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</si>
  <si>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</si>
  <si>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</si>
  <si>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</si>
  <si>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</si>
  <si>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</si>
  <si>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</si>
  <si>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</si>
  <si>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</si>
  <si>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</si>
  <si>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</si>
  <si>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</si>
  <si>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</si>
  <si>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</si>
  <si>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</si>
  <si>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</si>
  <si>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</si>
  <si>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</si>
  <si>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</si>
  <si>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</si>
  <si>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</si>
  <si>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</si>
  <si>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</si>
  <si>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</si>
  <si>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</si>
  <si>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</si>
  <si>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</si>
  <si>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</si>
  <si>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</si>
  <si>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</si>
  <si>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</si>
  <si>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</si>
  <si>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</si>
  <si>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</si>
  <si>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</si>
  <si>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</si>
  <si>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</si>
  <si>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</si>
  <si>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</si>
  <si>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</si>
  <si>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</si>
  <si>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</si>
  <si>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</si>
  <si>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</si>
  <si>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</si>
  <si>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</si>
  <si>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</si>
  <si>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</si>
  <si>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</si>
  <si>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</si>
  <si>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</si>
  <si>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</si>
  <si>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</si>
  <si>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</si>
  <si>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</si>
  <si>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</si>
  <si>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</si>
  <si>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</si>
  <si>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</si>
  <si>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</si>
  <si>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</si>
  <si>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</si>
  <si>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</si>
  <si>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</si>
  <si>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</si>
  <si>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</si>
  <si>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</si>
  <si>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</si>
  <si>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</si>
  <si>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</si>
  <si>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</si>
  <si>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</si>
  <si>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</si>
  <si>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</si>
  <si>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</si>
  <si>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</si>
  <si>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</si>
  <si>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</si>
  <si>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</si>
  <si>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</si>
  <si>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</si>
  <si>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</si>
  <si>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</si>
  <si>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</si>
  <si>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</si>
  <si>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</si>
  <si>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</si>
  <si>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</si>
  <si>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</si>
  <si>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</si>
  <si>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</si>
  <si>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</si>
  <si>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</si>
  <si>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</si>
  <si>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</si>
  <si>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</si>
  <si>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</si>
  <si>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</si>
  <si>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</si>
  <si>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</si>
  <si>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</si>
  <si>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</si>
  <si>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</si>
  <si>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</si>
  <si>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</si>
  <si>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</si>
  <si>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</si>
  <si>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</si>
  <si>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</si>
  <si>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</si>
  <si>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</si>
  <si>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</si>
  <si>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</si>
  <si>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</si>
  <si>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</si>
  <si>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</si>
  <si>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</si>
  <si>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</si>
  <si>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</si>
  <si>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</si>
  <si>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</si>
  <si>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</si>
  <si>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</si>
  <si>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</si>
  <si>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</si>
  <si>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</si>
  <si>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</si>
  <si>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</si>
  <si>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</si>
  <si>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</si>
  <si>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</si>
  <si>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</si>
  <si>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</si>
  <si>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</si>
  <si>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</si>
  <si>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</si>
  <si>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</si>
  <si>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</si>
  <si>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</si>
  <si>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</si>
  <si>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</si>
  <si>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</si>
  <si>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</si>
  <si>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</si>
  <si>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</si>
  <si>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</si>
  <si>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</si>
  <si>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</si>
  <si>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</si>
  <si>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</si>
  <si>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</si>
  <si>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</si>
  <si>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</si>
  <si>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</si>
  <si>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</si>
  <si>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</si>
  <si>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</si>
  <si>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</si>
  <si>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</si>
  <si>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</si>
  <si>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</si>
  <si>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</si>
  <si>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</si>
  <si>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</si>
  <si>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</si>
  <si>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</si>
  <si>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</si>
  <si>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</si>
  <si>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</si>
  <si>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</si>
  <si>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</si>
  <si>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</si>
  <si>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</si>
  <si>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</si>
  <si>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</si>
  <si>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</si>
  <si>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</si>
  <si>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</si>
  <si>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</si>
  <si>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</si>
  <si>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</si>
  <si>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</si>
  <si>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</si>
  <si>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</si>
  <si>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</si>
  <si>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</si>
  <si>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</si>
  <si>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</si>
  <si>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</si>
  <si>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</si>
  <si>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</si>
  <si>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</si>
  <si>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</si>
  <si>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</si>
  <si>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</si>
  <si>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</si>
  <si>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</si>
  <si>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</si>
  <si>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</si>
  <si>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</si>
  <si>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</si>
  <si>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</si>
  <si>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</si>
  <si>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</si>
  <si>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</si>
  <si>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</si>
  <si>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</si>
  <si>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</si>
  <si>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</si>
  <si>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</si>
  <si>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</si>
  <si>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</si>
  <si>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</si>
  <si>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</si>
  <si>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</si>
  <si>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</si>
  <si>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</si>
  <si>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</si>
  <si>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</si>
  <si>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</si>
  <si>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</si>
  <si>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</si>
  <si>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</si>
  <si>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</si>
  <si>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</si>
  <si>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</si>
  <si>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</si>
  <si>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</si>
  <si>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</si>
  <si>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</si>
  <si>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</si>
  <si>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</si>
  <si>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</si>
  <si>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</si>
  <si>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</si>
  <si>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</si>
  <si>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</si>
  <si>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</si>
  <si>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</si>
  <si>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</si>
  <si>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</si>
  <si>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</si>
  <si>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</si>
  <si>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</si>
  <si>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</si>
  <si>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</si>
  <si>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</si>
  <si>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</si>
  <si>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</si>
  <si>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</si>
  <si>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</si>
  <si>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</si>
  <si>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</si>
  <si>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</si>
  <si>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</si>
  <si>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</si>
  <si>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</si>
  <si>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</si>
  <si>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</si>
  <si>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</si>
  <si>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</si>
  <si>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</si>
  <si>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</si>
  <si>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</si>
  <si>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</si>
  <si>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</si>
  <si>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</si>
  <si>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</si>
  <si>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</si>
  <si>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</si>
  <si>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</si>
  <si>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</si>
  <si>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</si>
  <si>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</si>
  <si>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</si>
  <si>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</si>
  <si>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</si>
  <si>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</si>
  <si>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</si>
  <si>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</si>
  <si>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</si>
  <si>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</si>
  <si>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</si>
  <si>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</si>
  <si>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</si>
  <si>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</si>
  <si>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</si>
  <si>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</si>
  <si>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</si>
  <si>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</si>
  <si>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</si>
  <si>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</si>
  <si>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</si>
  <si>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</si>
  <si>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</si>
  <si>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</si>
  <si>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</si>
  <si>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</si>
  <si>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</si>
  <si>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</si>
  <si>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</si>
  <si>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</si>
  <si>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</si>
  <si>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</si>
  <si>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</si>
  <si>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</si>
  <si>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</si>
  <si>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</si>
  <si>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</si>
  <si>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</si>
  <si>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</si>
  <si>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</si>
  <si>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</si>
  <si>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</si>
  <si>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</si>
  <si>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</si>
  <si>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</si>
  <si>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</si>
  <si>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</si>
  <si>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</si>
  <si>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</si>
  <si>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</si>
  <si>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</si>
  <si>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</si>
  <si>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</si>
  <si>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</si>
  <si>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</si>
  <si>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</si>
  <si>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</si>
  <si>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</si>
  <si>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</si>
  <si>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</si>
  <si>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</si>
  <si>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</si>
  <si>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</si>
  <si>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</si>
  <si>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</si>
  <si>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</si>
  <si>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</si>
  <si>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</si>
  <si>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</si>
  <si>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</si>
  <si>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</si>
  <si>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</si>
  <si>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</si>
  <si>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</si>
  <si>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</si>
  <si>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</si>
  <si>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</si>
  <si>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</si>
  <si>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</si>
  <si>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</si>
  <si>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</si>
  <si>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</si>
  <si>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</si>
  <si>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</si>
  <si>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</si>
  <si>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</si>
  <si>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</si>
  <si>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</si>
  <si>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</si>
  <si>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</si>
  <si>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</si>
  <si>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</si>
  <si>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</si>
  <si>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</si>
  <si>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</si>
  <si>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</si>
  <si>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</si>
  <si>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</si>
  <si>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</si>
  <si>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</si>
  <si>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</si>
  <si>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</si>
  <si>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</si>
  <si>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</si>
  <si>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</si>
  <si>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</si>
  <si>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</si>
  <si>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</si>
  <si>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</si>
  <si>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</si>
  <si>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</si>
  <si>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</si>
  <si>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</si>
  <si>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</si>
  <si>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</si>
  <si>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</si>
  <si>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</si>
  <si>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</si>
  <si>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</si>
  <si>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</si>
  <si>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</si>
  <si>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</si>
  <si>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</si>
  <si>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</si>
  <si>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</si>
  <si>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</si>
  <si>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</si>
  <si>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</si>
  <si>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</si>
  <si>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</si>
  <si>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</si>
  <si>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</si>
  <si>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</si>
  <si>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</si>
  <si>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</si>
  <si>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</si>
  <si>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</si>
  <si>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</si>
  <si>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</si>
  <si>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</si>
  <si>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</si>
  <si>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</si>
  <si>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</si>
  <si>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</si>
  <si>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</si>
  <si>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</si>
  <si>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</si>
  <si>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</si>
  <si>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</si>
  <si>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</si>
  <si>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</si>
  <si>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</si>
  <si>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</si>
  <si>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</si>
  <si>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</si>
  <si>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</si>
  <si>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</si>
  <si>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</si>
  <si>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</si>
  <si>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</si>
  <si>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</si>
  <si>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</si>
  <si>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</si>
  <si>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</si>
  <si>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</si>
  <si>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</si>
  <si>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</si>
  <si>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</si>
  <si>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</si>
  <si>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</si>
  <si>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</si>
  <si>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</si>
  <si>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</si>
  <si>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</si>
  <si>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</si>
  <si>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</si>
  <si>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</si>
  <si>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</si>
  <si>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</si>
  <si>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</si>
  <si>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</si>
  <si>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</si>
  <si>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</si>
  <si>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</si>
  <si>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</si>
  <si>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</si>
  <si>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</si>
  <si>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</si>
  <si>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</si>
  <si>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</si>
  <si>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</si>
  <si>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</si>
  <si>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</si>
  <si>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</si>
  <si>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</si>
  <si>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</si>
  <si>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</si>
  <si>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</si>
  <si>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</si>
  <si>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</si>
  <si>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</si>
  <si>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</si>
  <si>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</si>
  <si>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</si>
  <si>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</si>
  <si>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</si>
  <si>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</si>
  <si>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</si>
  <si>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</si>
  <si>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</si>
  <si>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</si>
  <si>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</si>
  <si>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</si>
  <si>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</si>
  <si>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</si>
  <si>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</si>
  <si>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</si>
  <si>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</si>
  <si>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</si>
  <si>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</si>
  <si>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</si>
  <si>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</si>
  <si>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</si>
  <si>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</si>
  <si>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</si>
  <si>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</si>
  <si>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</si>
  <si>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</si>
  <si>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</si>
  <si>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</si>
  <si>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</si>
  <si>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</si>
  <si>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</si>
  <si>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</si>
  <si>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</si>
  <si>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</si>
  <si>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</si>
  <si>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</si>
  <si>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</si>
  <si>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</si>
  <si>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</si>
  <si>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</si>
  <si>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</si>
  <si>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</si>
  <si>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</si>
  <si>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</si>
  <si>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</si>
  <si>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</si>
  <si>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</si>
  <si>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</si>
  <si>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</si>
  <si>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</si>
  <si>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</si>
  <si>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</si>
  <si>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</si>
  <si>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</si>
  <si>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</si>
  <si>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</si>
  <si>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</si>
  <si>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</si>
  <si>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</si>
  <si>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</si>
  <si>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</si>
  <si>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</si>
  <si>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</si>
  <si>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</si>
  <si>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</si>
  <si>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</si>
  <si>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</si>
  <si>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</si>
  <si>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</si>
  <si>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</si>
  <si>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</si>
  <si>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</si>
  <si>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</si>
  <si>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</si>
  <si>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</si>
  <si>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</si>
  <si>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</si>
  <si>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</si>
  <si>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</si>
  <si>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</si>
  <si>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</si>
  <si>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</si>
  <si>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</si>
  <si>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</si>
  <si>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</si>
  <si>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</si>
  <si>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</si>
  <si>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</si>
  <si>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</si>
  <si>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</si>
  <si>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</si>
  <si>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</si>
  <si>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</si>
  <si>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</si>
  <si>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</si>
  <si>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</si>
  <si>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</si>
  <si>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</si>
  <si>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</si>
  <si>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S030</t>
  </si>
  <si>
    <t>Ing. Mariana Hriňová</t>
  </si>
  <si>
    <t>S063</t>
  </si>
  <si>
    <t>Ing. Juraj Droppa</t>
  </si>
  <si>
    <t>S069</t>
  </si>
  <si>
    <t>Občianske združenie Kruh</t>
  </si>
  <si>
    <t>S071</t>
  </si>
  <si>
    <t>eMKLub</t>
  </si>
  <si>
    <t>S080</t>
  </si>
  <si>
    <t>Mgr. Pavol Kováč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</si>
  <si>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</si>
  <si>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</si>
  <si>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</si>
  <si>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</si>
  <si>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</si>
  <si>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</si>
  <si>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</si>
  <si>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</si>
  <si>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</si>
  <si>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</si>
  <si>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</si>
  <si>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</si>
  <si>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</si>
  <si>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</si>
  <si>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S1138</t>
  </si>
  <si>
    <t>Excellency s.r.o.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</si>
  <si>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</si>
  <si>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</si>
  <si>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</si>
  <si>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</si>
  <si>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</si>
  <si>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</si>
  <si>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S1193</t>
  </si>
  <si>
    <t>ŠKOLA UMENIA ZVOLEN</t>
  </si>
  <si>
    <t>S159</t>
  </si>
  <si>
    <t>PhDr. Tatiana Ladiverová</t>
  </si>
  <si>
    <t>S162</t>
  </si>
  <si>
    <t>Železiarne Podbrezová, a.s.</t>
  </si>
  <si>
    <t>S198</t>
  </si>
  <si>
    <t>RK Centrum UNIVERSA, spol. s. r. o.</t>
  </si>
  <si>
    <t>S206</t>
  </si>
  <si>
    <t>Róbert Tatár</t>
  </si>
  <si>
    <t>S220</t>
  </si>
  <si>
    <t>Slovenské misijné hnutie</t>
  </si>
  <si>
    <t>S229</t>
  </si>
  <si>
    <t>Kultúrno - výchovné občianske združenie Láčho drom</t>
  </si>
  <si>
    <t>S351</t>
  </si>
  <si>
    <t>Mgr. Mária Demočová</t>
  </si>
  <si>
    <t>S353</t>
  </si>
  <si>
    <t>Ingrid Kohútová</t>
  </si>
  <si>
    <t>S354</t>
  </si>
  <si>
    <t>LAVUTA</t>
  </si>
  <si>
    <t>S362</t>
  </si>
  <si>
    <t>Rastislav Šidlo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</si>
  <si>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</si>
  <si>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</si>
  <si>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</si>
  <si>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</si>
  <si>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</si>
  <si>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</si>
  <si>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S384</t>
  </si>
  <si>
    <t>LAMATA, s.r.o.</t>
  </si>
  <si>
    <t>S435</t>
  </si>
  <si>
    <t>1. Súkromné Banskobystrické gymnázium s.r.o.</t>
  </si>
  <si>
    <t>S460</t>
  </si>
  <si>
    <t>Rodičovské združenie pri Základnej škole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</si>
  <si>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</si>
  <si>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</si>
  <si>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</si>
  <si>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</si>
  <si>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</si>
  <si>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</si>
  <si>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</si>
  <si>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</si>
  <si>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S513</t>
  </si>
  <si>
    <t>QUO VADIS, o.z.</t>
  </si>
  <si>
    <t>S517</t>
  </si>
  <si>
    <t>PaedDr. Mária Labošová</t>
  </si>
  <si>
    <t>S533</t>
  </si>
  <si>
    <t>STADETORE, n.o.</t>
  </si>
  <si>
    <t>S534</t>
  </si>
  <si>
    <t>Jaris Slovakia, spol. s r.o</t>
  </si>
  <si>
    <t>S535</t>
  </si>
  <si>
    <t>Heuréka Slovakia, o.z.</t>
  </si>
  <si>
    <t>S544</t>
  </si>
  <si>
    <t>Jazyková škola SPEAK, spol. s r.o.</t>
  </si>
  <si>
    <t>S545</t>
  </si>
  <si>
    <t>K-CENTRUM s.r.o.</t>
  </si>
  <si>
    <t>S550</t>
  </si>
  <si>
    <t>Kongruencia spol. s r.o.</t>
  </si>
  <si>
    <t>S570</t>
  </si>
  <si>
    <t>Ing. Jaroslava Marušková, CSc.</t>
  </si>
  <si>
    <t>S582</t>
  </si>
  <si>
    <t>MAJA n.o.</t>
  </si>
  <si>
    <t>S627</t>
  </si>
  <si>
    <t>AUREL, o.z.</t>
  </si>
  <si>
    <t>S633</t>
  </si>
  <si>
    <t>VOXPSYCHÉ, s.r.o.</t>
  </si>
  <si>
    <t>S663</t>
  </si>
  <si>
    <t>PaedDr. Miroslav Kučeřík</t>
  </si>
  <si>
    <t>S664</t>
  </si>
  <si>
    <t>Škola istoty a nádeje, o.z.</t>
  </si>
  <si>
    <t>S665</t>
  </si>
  <si>
    <t>MONTESSORI, o.z.</t>
  </si>
  <si>
    <t>S666</t>
  </si>
  <si>
    <t>BAKOMI, o.z.</t>
  </si>
  <si>
    <t>S667</t>
  </si>
  <si>
    <t>Kalokagathia, s.r.o.</t>
  </si>
  <si>
    <t>S695</t>
  </si>
  <si>
    <t>INTEXCOM s.r.o.</t>
  </si>
  <si>
    <t>S698</t>
  </si>
  <si>
    <t>PhDr. Monika Šabová, PhD.</t>
  </si>
  <si>
    <t>S705</t>
  </si>
  <si>
    <t>Mgr. Stanislava Skladaná</t>
  </si>
  <si>
    <t>S728</t>
  </si>
  <si>
    <t>OZ Telesná kultúra Tlačiarik</t>
  </si>
  <si>
    <t>S729</t>
  </si>
  <si>
    <t>Detské centrum U Macka Macíka</t>
  </si>
  <si>
    <t>S730</t>
  </si>
  <si>
    <t>Materské centrum Hviezdička, o.z.</t>
  </si>
  <si>
    <t>S749</t>
  </si>
  <si>
    <t>CVP - Centrum vzdelávania a poradenstva, o.z.</t>
  </si>
  <si>
    <t>S754</t>
  </si>
  <si>
    <t>Katarína Zacharová s.r.o.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</si>
  <si>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</si>
  <si>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</si>
  <si>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</si>
  <si>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</si>
  <si>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</si>
  <si>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</si>
  <si>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</si>
  <si>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</si>
  <si>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</si>
  <si>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</si>
  <si>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</si>
  <si>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</si>
  <si>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</si>
  <si>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</si>
  <si>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</si>
  <si>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</si>
  <si>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</si>
  <si>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</si>
  <si>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S940</t>
  </si>
  <si>
    <t>Základná umelecká škola n.o.</t>
  </si>
  <si>
    <t>S967</t>
  </si>
  <si>
    <t>GOSUN spol. s r.o.</t>
  </si>
  <si>
    <t>S973</t>
  </si>
  <si>
    <t>VAZI, n. o.</t>
  </si>
  <si>
    <t>S988</t>
  </si>
  <si>
    <t>Artimo, s. r. o.</t>
  </si>
  <si>
    <t>SP0004</t>
  </si>
  <si>
    <t>Andrea Trubenová</t>
  </si>
  <si>
    <t>SP0026</t>
  </si>
  <si>
    <t>FOUR TRADE PLUS, s. r. o.</t>
  </si>
  <si>
    <t>SP0058</t>
  </si>
  <si>
    <t>AP PREFEX s.r.o.</t>
  </si>
  <si>
    <t>SP0062</t>
  </si>
  <si>
    <t>CUBAN s. r. o.</t>
  </si>
  <si>
    <t>SP0064</t>
  </si>
  <si>
    <t>Detské centrum ZVEDAVČEK</t>
  </si>
  <si>
    <t>SP0067</t>
  </si>
  <si>
    <t>Dragon Education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</si>
</sst>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4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396"/>
  <sheetViews>
    <sheetView showGridLines="0" tabSelected="1" zoomScale="70" zoomScaleNormal="70" zoomScaleSheetLayoutView="100" workbookViewId="0"/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thickTop="1" x14ac:dyDescent="0.25">
      <c r="A2" s="60" t="s">
        <v>57</v>
      </c>
      <c r="B2" s="36" t="s">
        <v>58</v>
      </c>
      <c r="C2" s="61" t="s">
        <v>40</v>
      </c>
      <c r="D2" s="62" t="s">
        <v>59</v>
      </c>
      <c r="E2" s="63">
        <v>54139937</v>
      </c>
      <c r="F2" s="33">
        <v>41688123</v>
      </c>
      <c r="G2" s="21">
        <f t="shared" ref="G2:G43" si="0">SUM(H2:U2)</f>
        <v>4294118</v>
      </c>
      <c r="H2" s="22">
        <v>106716</v>
      </c>
      <c r="I2" s="34">
        <v>84363</v>
      </c>
      <c r="J2" s="22">
        <v>31050</v>
      </c>
      <c r="K2" s="22">
        <v>380640</v>
      </c>
      <c r="L2" s="22">
        <v>0</v>
      </c>
      <c r="M2" s="34">
        <v>65652</v>
      </c>
      <c r="N2" s="22">
        <v>0</v>
      </c>
      <c r="O2" s="34">
        <v>0</v>
      </c>
      <c r="P2" s="22">
        <v>101550</v>
      </c>
      <c r="Q2" s="22">
        <v>52249</v>
      </c>
      <c r="R2" s="23">
        <v>9950</v>
      </c>
      <c r="S2" s="42">
        <v>211945</v>
      </c>
      <c r="T2" s="42">
        <v>3240753</v>
      </c>
      <c r="U2" s="48">
        <v>9250</v>
      </c>
      <c r="V2" s="35">
        <f t="shared" ref="V2:V59" si="1">SUM(W2:Z2)</f>
        <v>823769</v>
      </c>
      <c r="W2" s="24">
        <v>647045</v>
      </c>
      <c r="X2" s="25">
        <v>174744</v>
      </c>
      <c r="Y2" s="26">
        <v>0</v>
      </c>
      <c r="Z2" s="49">
        <v>1980</v>
      </c>
      <c r="AA2" s="45">
        <v>0</v>
      </c>
      <c r="AB2" s="27">
        <v>0</v>
      </c>
      <c r="AC2" s="28">
        <f t="shared" ref="AC2:AC43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42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s="58" customFormat="1" x14ac:dyDescent="0.25">
      <c r="A3" s="60" t="s">
        <v>57</v>
      </c>
      <c r="B3" s="36" t="s">
        <v>60</v>
      </c>
      <c r="C3" s="61" t="s">
        <v>41</v>
      </c>
      <c r="D3" s="62" t="s">
        <v>61</v>
      </c>
      <c r="E3" s="63">
        <v>37828100</v>
      </c>
      <c r="F3" s="33">
        <v>76263644</v>
      </c>
      <c r="G3" s="21">
        <f t="shared" si="0"/>
        <v>2964384</v>
      </c>
      <c r="H3" s="22">
        <v>311346</v>
      </c>
      <c r="I3" s="34">
        <v>0</v>
      </c>
      <c r="J3" s="22">
        <v>33300</v>
      </c>
      <c r="K3" s="22">
        <v>0</v>
      </c>
      <c r="L3" s="22">
        <v>6000</v>
      </c>
      <c r="M3" s="34">
        <v>365121</v>
      </c>
      <c r="N3" s="22">
        <v>0</v>
      </c>
      <c r="O3" s="34">
        <v>0</v>
      </c>
      <c r="P3" s="22">
        <v>267957</v>
      </c>
      <c r="Q3" s="22">
        <v>379967</v>
      </c>
      <c r="R3" s="23">
        <v>0</v>
      </c>
      <c r="S3" s="42">
        <v>447933</v>
      </c>
      <c r="T3" s="42">
        <v>1152760</v>
      </c>
      <c r="U3" s="48">
        <v>0</v>
      </c>
      <c r="V3" s="35">
        <f t="shared" si="1"/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2192421</v>
      </c>
      <c r="AC3" s="28">
        <f t="shared" si="2"/>
        <v>8842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8842</v>
      </c>
      <c r="AP3" s="43">
        <v>0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21968</v>
      </c>
    </row>
    <row r="4" spans="1:47" s="58" customFormat="1" x14ac:dyDescent="0.25">
      <c r="A4" s="60" t="s">
        <v>57</v>
      </c>
      <c r="B4" s="36" t="s">
        <v>62</v>
      </c>
      <c r="C4" s="61" t="s">
        <v>42</v>
      </c>
      <c r="D4" s="62" t="s">
        <v>63</v>
      </c>
      <c r="E4" s="63">
        <v>313271</v>
      </c>
      <c r="F4" s="33">
        <v>26605396</v>
      </c>
      <c r="G4" s="21">
        <f t="shared" si="0"/>
        <v>2706782</v>
      </c>
      <c r="H4" s="22">
        <v>64466</v>
      </c>
      <c r="I4" s="34">
        <v>56567</v>
      </c>
      <c r="J4" s="22">
        <v>4575</v>
      </c>
      <c r="K4" s="22">
        <v>0</v>
      </c>
      <c r="L4" s="22">
        <v>1312</v>
      </c>
      <c r="M4" s="34">
        <v>131885</v>
      </c>
      <c r="N4" s="22">
        <v>0</v>
      </c>
      <c r="O4" s="34">
        <v>0</v>
      </c>
      <c r="P4" s="22">
        <v>167374</v>
      </c>
      <c r="Q4" s="22">
        <v>74280</v>
      </c>
      <c r="R4" s="23">
        <v>58500</v>
      </c>
      <c r="S4" s="42">
        <v>374087</v>
      </c>
      <c r="T4" s="42">
        <v>1665336</v>
      </c>
      <c r="U4" s="48">
        <v>108400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539629</v>
      </c>
      <c r="AC4" s="28">
        <f t="shared" si="2"/>
        <v>125865</v>
      </c>
      <c r="AD4" s="29">
        <v>0</v>
      </c>
      <c r="AE4" s="29">
        <v>1390</v>
      </c>
      <c r="AF4" s="29">
        <v>0</v>
      </c>
      <c r="AG4" s="29">
        <v>0</v>
      </c>
      <c r="AH4" s="29">
        <v>0</v>
      </c>
      <c r="AI4" s="29">
        <v>16749</v>
      </c>
      <c r="AJ4" s="29">
        <v>42477</v>
      </c>
      <c r="AK4" s="29">
        <v>0</v>
      </c>
      <c r="AL4" s="29">
        <v>0</v>
      </c>
      <c r="AM4" s="43">
        <v>14250</v>
      </c>
      <c r="AN4" s="51">
        <v>80</v>
      </c>
      <c r="AO4" s="51">
        <v>25194</v>
      </c>
      <c r="AP4" s="43">
        <v>25725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31</v>
      </c>
    </row>
    <row r="5" spans="1:47" s="58" customFormat="1" x14ac:dyDescent="0.25">
      <c r="A5" s="60" t="s">
        <v>57</v>
      </c>
      <c r="B5" s="36" t="s">
        <v>64</v>
      </c>
      <c r="C5" s="61" t="s">
        <v>42</v>
      </c>
      <c r="D5" s="62" t="s">
        <v>65</v>
      </c>
      <c r="E5" s="63">
        <v>313254</v>
      </c>
      <c r="F5" s="33">
        <v>104292</v>
      </c>
      <c r="G5" s="21">
        <f t="shared" si="0"/>
        <v>24269</v>
      </c>
      <c r="H5" s="22">
        <v>0</v>
      </c>
      <c r="I5" s="34">
        <v>0</v>
      </c>
      <c r="J5" s="22">
        <v>0</v>
      </c>
      <c r="K5" s="22">
        <v>0</v>
      </c>
      <c r="L5" s="22">
        <v>0</v>
      </c>
      <c r="M5" s="34">
        <v>0</v>
      </c>
      <c r="N5" s="22">
        <v>0</v>
      </c>
      <c r="O5" s="34">
        <v>0</v>
      </c>
      <c r="P5" s="22">
        <v>0</v>
      </c>
      <c r="Q5" s="22">
        <v>0</v>
      </c>
      <c r="R5" s="23">
        <v>0</v>
      </c>
      <c r="S5" s="42">
        <v>365</v>
      </c>
      <c r="T5" s="42">
        <v>23104</v>
      </c>
      <c r="U5" s="48">
        <v>800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0</v>
      </c>
      <c r="AC5" s="28">
        <f t="shared" si="2"/>
        <v>117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117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31</v>
      </c>
    </row>
    <row r="6" spans="1:47" s="58" customFormat="1" x14ac:dyDescent="0.25">
      <c r="A6" s="60" t="s">
        <v>57</v>
      </c>
      <c r="B6" s="36" t="s">
        <v>66</v>
      </c>
      <c r="C6" s="61" t="s">
        <v>42</v>
      </c>
      <c r="D6" s="62" t="s">
        <v>67</v>
      </c>
      <c r="E6" s="63">
        <v>313262</v>
      </c>
      <c r="F6" s="33">
        <v>1251503</v>
      </c>
      <c r="G6" s="21">
        <f t="shared" si="0"/>
        <v>139280</v>
      </c>
      <c r="H6" s="22">
        <v>0</v>
      </c>
      <c r="I6" s="34">
        <v>4864</v>
      </c>
      <c r="J6" s="22">
        <v>750</v>
      </c>
      <c r="K6" s="22">
        <v>0</v>
      </c>
      <c r="L6" s="22">
        <v>0</v>
      </c>
      <c r="M6" s="34">
        <v>8461</v>
      </c>
      <c r="N6" s="22">
        <v>0</v>
      </c>
      <c r="O6" s="34">
        <v>0</v>
      </c>
      <c r="P6" s="22">
        <v>10196</v>
      </c>
      <c r="Q6" s="22">
        <v>3300</v>
      </c>
      <c r="R6" s="23">
        <v>3700</v>
      </c>
      <c r="S6" s="42">
        <v>13279</v>
      </c>
      <c r="T6" s="42">
        <v>91680</v>
      </c>
      <c r="U6" s="48">
        <v>3050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48551</v>
      </c>
      <c r="AC6" s="28">
        <f t="shared" si="2"/>
        <v>11850</v>
      </c>
      <c r="AD6" s="29">
        <v>0</v>
      </c>
      <c r="AE6" s="29">
        <v>571</v>
      </c>
      <c r="AF6" s="29">
        <v>0</v>
      </c>
      <c r="AG6" s="29">
        <v>0</v>
      </c>
      <c r="AH6" s="29">
        <v>0</v>
      </c>
      <c r="AI6" s="29">
        <v>1158</v>
      </c>
      <c r="AJ6" s="29">
        <v>9270</v>
      </c>
      <c r="AK6" s="29">
        <v>0</v>
      </c>
      <c r="AL6" s="29">
        <v>0</v>
      </c>
      <c r="AM6" s="43">
        <v>0</v>
      </c>
      <c r="AN6" s="51">
        <v>0</v>
      </c>
      <c r="AO6" s="51">
        <v>851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1643</v>
      </c>
    </row>
    <row r="7" spans="1:47" s="58" customFormat="1" x14ac:dyDescent="0.25">
      <c r="A7" s="60" t="s">
        <v>57</v>
      </c>
      <c r="B7" s="36" t="s">
        <v>68</v>
      </c>
      <c r="C7" s="61" t="s">
        <v>42</v>
      </c>
      <c r="D7" s="62" t="s">
        <v>69</v>
      </c>
      <c r="E7" s="63">
        <v>313289</v>
      </c>
      <c r="F7" s="33">
        <v>848313</v>
      </c>
      <c r="G7" s="21">
        <f t="shared" si="0"/>
        <v>129422</v>
      </c>
      <c r="H7" s="22">
        <v>0</v>
      </c>
      <c r="I7" s="34">
        <v>10262</v>
      </c>
      <c r="J7" s="22">
        <v>600</v>
      </c>
      <c r="K7" s="22">
        <v>0</v>
      </c>
      <c r="L7" s="22">
        <v>0</v>
      </c>
      <c r="M7" s="34">
        <v>5472</v>
      </c>
      <c r="N7" s="22">
        <v>0</v>
      </c>
      <c r="O7" s="34">
        <v>0</v>
      </c>
      <c r="P7" s="22">
        <v>4500</v>
      </c>
      <c r="Q7" s="22">
        <v>2100</v>
      </c>
      <c r="R7" s="23">
        <v>1700</v>
      </c>
      <c r="S7" s="42">
        <v>1994</v>
      </c>
      <c r="T7" s="42">
        <v>99944</v>
      </c>
      <c r="U7" s="48">
        <v>2850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3147</v>
      </c>
      <c r="AC7" s="28">
        <f t="shared" si="2"/>
        <v>323</v>
      </c>
      <c r="AD7" s="29">
        <v>0</v>
      </c>
      <c r="AE7" s="29">
        <v>323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846</v>
      </c>
    </row>
    <row r="8" spans="1:47" s="58" customFormat="1" x14ac:dyDescent="0.25">
      <c r="A8" s="60" t="s">
        <v>57</v>
      </c>
      <c r="B8" s="36" t="s">
        <v>70</v>
      </c>
      <c r="C8" s="61" t="s">
        <v>42</v>
      </c>
      <c r="D8" s="62" t="s">
        <v>71</v>
      </c>
      <c r="E8" s="63">
        <v>313301</v>
      </c>
      <c r="F8" s="33">
        <v>97982</v>
      </c>
      <c r="G8" s="21">
        <f t="shared" si="0"/>
        <v>1482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282</v>
      </c>
      <c r="T8" s="42">
        <v>0</v>
      </c>
      <c r="U8" s="48">
        <v>1200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s="58" customFormat="1" x14ac:dyDescent="0.25">
      <c r="A9" s="60" t="s">
        <v>57</v>
      </c>
      <c r="B9" s="36" t="s">
        <v>72</v>
      </c>
      <c r="C9" s="61" t="s">
        <v>42</v>
      </c>
      <c r="D9" s="62" t="s">
        <v>73</v>
      </c>
      <c r="E9" s="63">
        <v>313319</v>
      </c>
      <c r="F9" s="33">
        <v>7211950</v>
      </c>
      <c r="G9" s="21">
        <f t="shared" si="0"/>
        <v>1006374</v>
      </c>
      <c r="H9" s="22">
        <v>9748</v>
      </c>
      <c r="I9" s="34">
        <v>13766</v>
      </c>
      <c r="J9" s="22">
        <v>1500</v>
      </c>
      <c r="K9" s="22">
        <v>0</v>
      </c>
      <c r="L9" s="22">
        <v>0</v>
      </c>
      <c r="M9" s="34">
        <v>50522</v>
      </c>
      <c r="N9" s="22">
        <v>0</v>
      </c>
      <c r="O9" s="34">
        <v>0</v>
      </c>
      <c r="P9" s="22">
        <v>49382</v>
      </c>
      <c r="Q9" s="22">
        <v>18014</v>
      </c>
      <c r="R9" s="23">
        <v>14000</v>
      </c>
      <c r="S9" s="42">
        <v>101264</v>
      </c>
      <c r="T9" s="42">
        <v>716695</v>
      </c>
      <c r="U9" s="48">
        <v>31483</v>
      </c>
      <c r="V9" s="35">
        <f t="shared" si="1"/>
        <v>178024</v>
      </c>
      <c r="W9" s="24">
        <v>0</v>
      </c>
      <c r="X9" s="25">
        <v>178024</v>
      </c>
      <c r="Y9" s="26">
        <v>0</v>
      </c>
      <c r="Z9" s="49">
        <v>0</v>
      </c>
      <c r="AA9" s="45">
        <v>0</v>
      </c>
      <c r="AB9" s="27">
        <v>39368</v>
      </c>
      <c r="AC9" s="28">
        <f t="shared" si="2"/>
        <v>40410</v>
      </c>
      <c r="AD9" s="29">
        <v>0</v>
      </c>
      <c r="AE9" s="29">
        <v>2183</v>
      </c>
      <c r="AF9" s="29">
        <v>0</v>
      </c>
      <c r="AG9" s="29">
        <v>0</v>
      </c>
      <c r="AH9" s="29">
        <v>0</v>
      </c>
      <c r="AI9" s="29">
        <v>5600</v>
      </c>
      <c r="AJ9" s="29">
        <v>5395</v>
      </c>
      <c r="AK9" s="29">
        <v>0</v>
      </c>
      <c r="AL9" s="29">
        <v>0</v>
      </c>
      <c r="AM9" s="43">
        <v>11850</v>
      </c>
      <c r="AN9" s="51">
        <v>0</v>
      </c>
      <c r="AO9" s="51">
        <v>11903</v>
      </c>
      <c r="AP9" s="43">
        <v>3479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3731</v>
      </c>
    </row>
    <row r="10" spans="1:47" s="58" customFormat="1" x14ac:dyDescent="0.25">
      <c r="A10" s="60" t="s">
        <v>57</v>
      </c>
      <c r="B10" s="36" t="s">
        <v>74</v>
      </c>
      <c r="C10" s="61" t="s">
        <v>42</v>
      </c>
      <c r="D10" s="62" t="s">
        <v>75</v>
      </c>
      <c r="E10" s="63">
        <v>313335</v>
      </c>
      <c r="F10" s="33">
        <v>105253</v>
      </c>
      <c r="G10" s="21">
        <f t="shared" si="0"/>
        <v>1572</v>
      </c>
      <c r="H10" s="22">
        <v>0</v>
      </c>
      <c r="I10" s="34">
        <v>0</v>
      </c>
      <c r="J10" s="22">
        <v>0</v>
      </c>
      <c r="K10" s="22">
        <v>0</v>
      </c>
      <c r="L10" s="22">
        <v>0</v>
      </c>
      <c r="M10" s="34">
        <v>0</v>
      </c>
      <c r="N10" s="22">
        <v>0</v>
      </c>
      <c r="O10" s="34">
        <v>0</v>
      </c>
      <c r="P10" s="22">
        <v>0</v>
      </c>
      <c r="Q10" s="22">
        <v>0</v>
      </c>
      <c r="R10" s="23">
        <v>0</v>
      </c>
      <c r="S10" s="42">
        <v>522</v>
      </c>
      <c r="T10" s="42">
        <v>0</v>
      </c>
      <c r="U10" s="48">
        <v>1050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0</v>
      </c>
      <c r="AC10" s="28">
        <f t="shared" si="2"/>
        <v>2078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2078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0</v>
      </c>
    </row>
    <row r="11" spans="1:47" s="58" customFormat="1" x14ac:dyDescent="0.25">
      <c r="A11" s="60" t="s">
        <v>57</v>
      </c>
      <c r="B11" s="36" t="s">
        <v>76</v>
      </c>
      <c r="C11" s="61" t="s">
        <v>42</v>
      </c>
      <c r="D11" s="62" t="s">
        <v>77</v>
      </c>
      <c r="E11" s="63">
        <v>313343</v>
      </c>
      <c r="F11" s="33">
        <v>1567324</v>
      </c>
      <c r="G11" s="21">
        <f t="shared" si="0"/>
        <v>181738</v>
      </c>
      <c r="H11" s="22">
        <v>11949</v>
      </c>
      <c r="I11" s="34">
        <v>71</v>
      </c>
      <c r="J11" s="22">
        <v>750</v>
      </c>
      <c r="K11" s="22">
        <v>0</v>
      </c>
      <c r="L11" s="22">
        <v>0</v>
      </c>
      <c r="M11" s="34">
        <v>10451</v>
      </c>
      <c r="N11" s="22">
        <v>0</v>
      </c>
      <c r="O11" s="34">
        <v>0</v>
      </c>
      <c r="P11" s="22">
        <v>9489</v>
      </c>
      <c r="Q11" s="22">
        <v>2550</v>
      </c>
      <c r="R11" s="23">
        <v>2700</v>
      </c>
      <c r="S11" s="42">
        <v>6392</v>
      </c>
      <c r="T11" s="42">
        <v>130236</v>
      </c>
      <c r="U11" s="48">
        <v>7150</v>
      </c>
      <c r="V11" s="35">
        <f t="shared" si="1"/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19961</v>
      </c>
      <c r="AC11" s="28">
        <f t="shared" si="2"/>
        <v>48</v>
      </c>
      <c r="AD11" s="29">
        <v>0</v>
      </c>
      <c r="AE11" s="29">
        <v>48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s="58" customFormat="1" x14ac:dyDescent="0.25">
      <c r="A12" s="60" t="s">
        <v>57</v>
      </c>
      <c r="B12" s="36" t="s">
        <v>78</v>
      </c>
      <c r="C12" s="61" t="s">
        <v>42</v>
      </c>
      <c r="D12" s="62" t="s">
        <v>79</v>
      </c>
      <c r="E12" s="63">
        <v>313351</v>
      </c>
      <c r="F12" s="33">
        <v>114246</v>
      </c>
      <c r="G12" s="21">
        <f t="shared" si="0"/>
        <v>2064</v>
      </c>
      <c r="H12" s="22">
        <v>0</v>
      </c>
      <c r="I12" s="34">
        <v>0</v>
      </c>
      <c r="J12" s="22">
        <v>0</v>
      </c>
      <c r="K12" s="22">
        <v>0</v>
      </c>
      <c r="L12" s="22">
        <v>0</v>
      </c>
      <c r="M12" s="34">
        <v>141</v>
      </c>
      <c r="N12" s="22">
        <v>0</v>
      </c>
      <c r="O12" s="34">
        <v>0</v>
      </c>
      <c r="P12" s="22">
        <v>343</v>
      </c>
      <c r="Q12" s="22">
        <v>0</v>
      </c>
      <c r="R12" s="23">
        <v>0</v>
      </c>
      <c r="S12" s="42">
        <v>930</v>
      </c>
      <c r="T12" s="42">
        <v>0</v>
      </c>
      <c r="U12" s="48">
        <v>650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220</v>
      </c>
      <c r="AC12" s="28">
        <f t="shared" si="2"/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0</v>
      </c>
    </row>
    <row r="13" spans="1:47" s="58" customFormat="1" x14ac:dyDescent="0.25">
      <c r="A13" s="60" t="s">
        <v>57</v>
      </c>
      <c r="B13" s="36" t="s">
        <v>80</v>
      </c>
      <c r="C13" s="61" t="s">
        <v>42</v>
      </c>
      <c r="D13" s="62" t="s">
        <v>81</v>
      </c>
      <c r="E13" s="63">
        <v>313416</v>
      </c>
      <c r="F13" s="33">
        <v>168172</v>
      </c>
      <c r="G13" s="21">
        <f t="shared" si="0"/>
        <v>46638</v>
      </c>
      <c r="H13" s="22">
        <v>0</v>
      </c>
      <c r="I13" s="34">
        <v>876</v>
      </c>
      <c r="J13" s="22">
        <v>0</v>
      </c>
      <c r="K13" s="22">
        <v>0</v>
      </c>
      <c r="L13" s="22">
        <v>0</v>
      </c>
      <c r="M13" s="34">
        <v>634</v>
      </c>
      <c r="N13" s="22">
        <v>0</v>
      </c>
      <c r="O13" s="34">
        <v>0</v>
      </c>
      <c r="P13" s="22">
        <v>843</v>
      </c>
      <c r="Q13" s="22">
        <v>0</v>
      </c>
      <c r="R13" s="23">
        <v>0</v>
      </c>
      <c r="S13" s="42">
        <v>1037</v>
      </c>
      <c r="T13" s="42">
        <v>41898</v>
      </c>
      <c r="U13" s="48">
        <v>1350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432</v>
      </c>
      <c r="AC13" s="28">
        <f t="shared" si="2"/>
        <v>37</v>
      </c>
      <c r="AD13" s="29">
        <v>0</v>
      </c>
      <c r="AE13" s="29">
        <v>37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95</v>
      </c>
    </row>
    <row r="14" spans="1:47" s="58" customFormat="1" x14ac:dyDescent="0.25">
      <c r="A14" s="60" t="s">
        <v>57</v>
      </c>
      <c r="B14" s="36" t="s">
        <v>82</v>
      </c>
      <c r="C14" s="61" t="s">
        <v>42</v>
      </c>
      <c r="D14" s="62" t="s">
        <v>83</v>
      </c>
      <c r="E14" s="63">
        <v>313424</v>
      </c>
      <c r="F14" s="33">
        <v>854621</v>
      </c>
      <c r="G14" s="21">
        <f t="shared" si="0"/>
        <v>110740</v>
      </c>
      <c r="H14" s="22">
        <v>1727</v>
      </c>
      <c r="I14" s="34">
        <v>0</v>
      </c>
      <c r="J14" s="22">
        <v>450</v>
      </c>
      <c r="K14" s="22">
        <v>0</v>
      </c>
      <c r="L14" s="22">
        <v>0</v>
      </c>
      <c r="M14" s="34">
        <v>5408</v>
      </c>
      <c r="N14" s="22">
        <v>0</v>
      </c>
      <c r="O14" s="34">
        <v>0</v>
      </c>
      <c r="P14" s="22">
        <v>4665</v>
      </c>
      <c r="Q14" s="22">
        <v>2193</v>
      </c>
      <c r="R14" s="23">
        <v>0</v>
      </c>
      <c r="S14" s="42">
        <v>13493</v>
      </c>
      <c r="T14" s="42">
        <v>79454</v>
      </c>
      <c r="U14" s="48">
        <v>3350</v>
      </c>
      <c r="V14" s="35">
        <f t="shared" si="1"/>
        <v>95000</v>
      </c>
      <c r="W14" s="24">
        <v>0</v>
      </c>
      <c r="X14" s="25">
        <v>95000</v>
      </c>
      <c r="Y14" s="26">
        <v>0</v>
      </c>
      <c r="Z14" s="49">
        <v>0</v>
      </c>
      <c r="AA14" s="45">
        <v>0</v>
      </c>
      <c r="AB14" s="27">
        <v>3211</v>
      </c>
      <c r="AC14" s="28">
        <f t="shared" si="2"/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s="58" customFormat="1" x14ac:dyDescent="0.25">
      <c r="A15" s="60" t="s">
        <v>57</v>
      </c>
      <c r="B15" s="36" t="s">
        <v>84</v>
      </c>
      <c r="C15" s="61" t="s">
        <v>42</v>
      </c>
      <c r="D15" s="62" t="s">
        <v>85</v>
      </c>
      <c r="E15" s="63">
        <v>313432</v>
      </c>
      <c r="F15" s="33">
        <v>94590</v>
      </c>
      <c r="G15" s="21">
        <f t="shared" si="0"/>
        <v>3687</v>
      </c>
      <c r="H15" s="22">
        <v>0</v>
      </c>
      <c r="I15" s="34">
        <v>0</v>
      </c>
      <c r="J15" s="22">
        <v>0</v>
      </c>
      <c r="K15" s="22">
        <v>0</v>
      </c>
      <c r="L15" s="22">
        <v>0</v>
      </c>
      <c r="M15" s="34">
        <v>0</v>
      </c>
      <c r="N15" s="22">
        <v>0</v>
      </c>
      <c r="O15" s="34">
        <v>0</v>
      </c>
      <c r="P15" s="22">
        <v>0</v>
      </c>
      <c r="Q15" s="22">
        <v>0</v>
      </c>
      <c r="R15" s="23">
        <v>0</v>
      </c>
      <c r="S15" s="42">
        <v>163</v>
      </c>
      <c r="T15" s="42">
        <v>2874</v>
      </c>
      <c r="U15" s="48">
        <v>650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0</v>
      </c>
      <c r="AC15" s="28">
        <f t="shared" si="2"/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s="58" customFormat="1" x14ac:dyDescent="0.25">
      <c r="A16" s="60" t="s">
        <v>57</v>
      </c>
      <c r="B16" s="36" t="s">
        <v>86</v>
      </c>
      <c r="C16" s="61" t="s">
        <v>42</v>
      </c>
      <c r="D16" s="62" t="s">
        <v>54</v>
      </c>
      <c r="E16" s="63">
        <v>313441</v>
      </c>
      <c r="F16" s="33">
        <v>149826</v>
      </c>
      <c r="G16" s="21">
        <f t="shared" si="0"/>
        <v>3149</v>
      </c>
      <c r="H16" s="22">
        <v>0</v>
      </c>
      <c r="I16" s="34">
        <v>0</v>
      </c>
      <c r="J16" s="22">
        <v>0</v>
      </c>
      <c r="K16" s="22">
        <v>0</v>
      </c>
      <c r="L16" s="22">
        <v>0</v>
      </c>
      <c r="M16" s="34">
        <v>640</v>
      </c>
      <c r="N16" s="22">
        <v>0</v>
      </c>
      <c r="O16" s="34">
        <v>0</v>
      </c>
      <c r="P16" s="22">
        <v>645</v>
      </c>
      <c r="Q16" s="22">
        <v>0</v>
      </c>
      <c r="R16" s="23">
        <v>0</v>
      </c>
      <c r="S16" s="42">
        <v>914</v>
      </c>
      <c r="T16" s="42">
        <v>250</v>
      </c>
      <c r="U16" s="48">
        <v>700</v>
      </c>
      <c r="V16" s="35">
        <f t="shared" si="1"/>
        <v>0</v>
      </c>
      <c r="W16" s="24">
        <v>0</v>
      </c>
      <c r="X16" s="25">
        <v>0</v>
      </c>
      <c r="Y16" s="26">
        <v>0</v>
      </c>
      <c r="Z16" s="49">
        <v>0</v>
      </c>
      <c r="AA16" s="45">
        <v>0</v>
      </c>
      <c r="AB16" s="27">
        <v>362</v>
      </c>
      <c r="AC16" s="28">
        <f t="shared" si="2"/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s="58" customFormat="1" x14ac:dyDescent="0.25">
      <c r="A17" s="60" t="s">
        <v>57</v>
      </c>
      <c r="B17" s="36" t="s">
        <v>87</v>
      </c>
      <c r="C17" s="61" t="s">
        <v>42</v>
      </c>
      <c r="D17" s="62" t="s">
        <v>88</v>
      </c>
      <c r="E17" s="63">
        <v>313475</v>
      </c>
      <c r="F17" s="33">
        <v>655356</v>
      </c>
      <c r="G17" s="21">
        <f t="shared" si="0"/>
        <v>60954</v>
      </c>
      <c r="H17" s="22">
        <v>0</v>
      </c>
      <c r="I17" s="34">
        <v>1412</v>
      </c>
      <c r="J17" s="22">
        <v>0</v>
      </c>
      <c r="K17" s="22">
        <v>0</v>
      </c>
      <c r="L17" s="22">
        <v>0</v>
      </c>
      <c r="M17" s="34">
        <v>3872</v>
      </c>
      <c r="N17" s="22">
        <v>0</v>
      </c>
      <c r="O17" s="34">
        <v>0</v>
      </c>
      <c r="P17" s="22">
        <v>3105</v>
      </c>
      <c r="Q17" s="22">
        <v>1950</v>
      </c>
      <c r="R17" s="23">
        <v>1900</v>
      </c>
      <c r="S17" s="42">
        <v>1958</v>
      </c>
      <c r="T17" s="42">
        <v>43957</v>
      </c>
      <c r="U17" s="48">
        <v>2800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14917</v>
      </c>
      <c r="AC17" s="28">
        <f t="shared" si="2"/>
        <v>3367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1117</v>
      </c>
      <c r="AK17" s="29">
        <v>0</v>
      </c>
      <c r="AL17" s="29">
        <v>0</v>
      </c>
      <c r="AM17" s="43">
        <v>2250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1111</v>
      </c>
    </row>
    <row r="18" spans="1:47" s="58" customFormat="1" x14ac:dyDescent="0.25">
      <c r="A18" s="60" t="s">
        <v>57</v>
      </c>
      <c r="B18" s="36" t="s">
        <v>89</v>
      </c>
      <c r="C18" s="61" t="s">
        <v>42</v>
      </c>
      <c r="D18" s="62" t="s">
        <v>90</v>
      </c>
      <c r="E18" s="63">
        <v>313483</v>
      </c>
      <c r="F18" s="33">
        <v>112938</v>
      </c>
      <c r="G18" s="21">
        <f t="shared" si="0"/>
        <v>1337</v>
      </c>
      <c r="H18" s="22">
        <v>0</v>
      </c>
      <c r="I18" s="34">
        <v>0</v>
      </c>
      <c r="J18" s="22">
        <v>0</v>
      </c>
      <c r="K18" s="22">
        <v>0</v>
      </c>
      <c r="L18" s="22">
        <v>0</v>
      </c>
      <c r="M18" s="34">
        <v>0</v>
      </c>
      <c r="N18" s="22">
        <v>0</v>
      </c>
      <c r="O18" s="34">
        <v>0</v>
      </c>
      <c r="P18" s="22">
        <v>0</v>
      </c>
      <c r="Q18" s="22">
        <v>0</v>
      </c>
      <c r="R18" s="23">
        <v>0</v>
      </c>
      <c r="S18" s="42">
        <v>287</v>
      </c>
      <c r="T18" s="42">
        <v>0</v>
      </c>
      <c r="U18" s="48">
        <v>1050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0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s="58" customFormat="1" x14ac:dyDescent="0.25">
      <c r="A19" s="60" t="s">
        <v>57</v>
      </c>
      <c r="B19" s="36" t="s">
        <v>91</v>
      </c>
      <c r="C19" s="61" t="s">
        <v>42</v>
      </c>
      <c r="D19" s="62" t="s">
        <v>92</v>
      </c>
      <c r="E19" s="63">
        <v>313491</v>
      </c>
      <c r="F19" s="33">
        <v>1116870</v>
      </c>
      <c r="G19" s="21">
        <f t="shared" si="0"/>
        <v>197938</v>
      </c>
      <c r="H19" s="22">
        <v>3731</v>
      </c>
      <c r="I19" s="34">
        <v>4729</v>
      </c>
      <c r="J19" s="22">
        <v>0</v>
      </c>
      <c r="K19" s="22">
        <v>0</v>
      </c>
      <c r="L19" s="22">
        <v>0</v>
      </c>
      <c r="M19" s="34">
        <v>7366</v>
      </c>
      <c r="N19" s="22">
        <v>0</v>
      </c>
      <c r="O19" s="34">
        <v>0</v>
      </c>
      <c r="P19" s="22">
        <v>5904</v>
      </c>
      <c r="Q19" s="22">
        <v>2700</v>
      </c>
      <c r="R19" s="23">
        <v>1800</v>
      </c>
      <c r="S19" s="42">
        <v>9682</v>
      </c>
      <c r="T19" s="42">
        <v>158426</v>
      </c>
      <c r="U19" s="48">
        <v>3600</v>
      </c>
      <c r="V19" s="35">
        <f t="shared" si="1"/>
        <v>100000</v>
      </c>
      <c r="W19" s="24">
        <v>0</v>
      </c>
      <c r="X19" s="25">
        <v>100000</v>
      </c>
      <c r="Y19" s="26">
        <v>0</v>
      </c>
      <c r="Z19" s="49">
        <v>0</v>
      </c>
      <c r="AA19" s="45">
        <v>0</v>
      </c>
      <c r="AB19" s="27">
        <v>0</v>
      </c>
      <c r="AC19" s="28">
        <f t="shared" si="2"/>
        <v>3106</v>
      </c>
      <c r="AD19" s="29">
        <v>0</v>
      </c>
      <c r="AE19" s="29">
        <v>2056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1050</v>
      </c>
      <c r="AN19" s="51">
        <v>0</v>
      </c>
      <c r="AO19" s="51">
        <v>0</v>
      </c>
      <c r="AP19" s="43">
        <v>0</v>
      </c>
      <c r="AQ19" s="30">
        <f t="shared" si="3"/>
        <v>66258</v>
      </c>
      <c r="AR19" s="31">
        <v>0</v>
      </c>
      <c r="AS19" s="41">
        <v>66258</v>
      </c>
      <c r="AT19" s="32">
        <v>0</v>
      </c>
      <c r="AU19" s="47">
        <v>1830</v>
      </c>
    </row>
    <row r="20" spans="1:47" s="58" customFormat="1" x14ac:dyDescent="0.25">
      <c r="A20" s="60" t="s">
        <v>57</v>
      </c>
      <c r="B20" s="36" t="s">
        <v>93</v>
      </c>
      <c r="C20" s="61" t="s">
        <v>42</v>
      </c>
      <c r="D20" s="62" t="s">
        <v>94</v>
      </c>
      <c r="E20" s="63">
        <v>313521</v>
      </c>
      <c r="F20" s="33">
        <v>265945</v>
      </c>
      <c r="G20" s="21">
        <f t="shared" si="0"/>
        <v>42647</v>
      </c>
      <c r="H20" s="22">
        <v>0</v>
      </c>
      <c r="I20" s="34">
        <v>0</v>
      </c>
      <c r="J20" s="22">
        <v>0</v>
      </c>
      <c r="K20" s="22">
        <v>0</v>
      </c>
      <c r="L20" s="22">
        <v>0</v>
      </c>
      <c r="M20" s="34">
        <v>1069</v>
      </c>
      <c r="N20" s="22">
        <v>0</v>
      </c>
      <c r="O20" s="34">
        <v>0</v>
      </c>
      <c r="P20" s="22">
        <v>1203</v>
      </c>
      <c r="Q20" s="22">
        <v>0</v>
      </c>
      <c r="R20" s="23">
        <v>0</v>
      </c>
      <c r="S20" s="42">
        <v>1777</v>
      </c>
      <c r="T20" s="42">
        <v>36648</v>
      </c>
      <c r="U20" s="48">
        <v>1950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0</v>
      </c>
      <c r="AC20" s="28">
        <f t="shared" si="2"/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3"/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s="58" customFormat="1" x14ac:dyDescent="0.25">
      <c r="A21" s="60" t="s">
        <v>57</v>
      </c>
      <c r="B21" s="36" t="s">
        <v>95</v>
      </c>
      <c r="C21" s="61" t="s">
        <v>42</v>
      </c>
      <c r="D21" s="62" t="s">
        <v>96</v>
      </c>
      <c r="E21" s="63">
        <v>313548</v>
      </c>
      <c r="F21" s="33">
        <v>88650</v>
      </c>
      <c r="G21" s="21">
        <f t="shared" si="0"/>
        <v>1276</v>
      </c>
      <c r="H21" s="22">
        <v>0</v>
      </c>
      <c r="I21" s="34">
        <v>0</v>
      </c>
      <c r="J21" s="22">
        <v>0</v>
      </c>
      <c r="K21" s="22">
        <v>0</v>
      </c>
      <c r="L21" s="22">
        <v>0</v>
      </c>
      <c r="M21" s="34">
        <v>0</v>
      </c>
      <c r="N21" s="22">
        <v>0</v>
      </c>
      <c r="O21" s="34">
        <v>0</v>
      </c>
      <c r="P21" s="22">
        <v>0</v>
      </c>
      <c r="Q21" s="22">
        <v>0</v>
      </c>
      <c r="R21" s="23">
        <v>0</v>
      </c>
      <c r="S21" s="42">
        <v>326</v>
      </c>
      <c r="T21" s="42">
        <v>0</v>
      </c>
      <c r="U21" s="48">
        <v>950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0</v>
      </c>
      <c r="AC21" s="28">
        <f t="shared" si="2"/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3"/>
        <v>0</v>
      </c>
      <c r="AR21" s="31">
        <v>0</v>
      </c>
      <c r="AS21" s="41">
        <v>0</v>
      </c>
      <c r="AT21" s="32">
        <v>0</v>
      </c>
      <c r="AU21" s="47">
        <v>31</v>
      </c>
    </row>
    <row r="22" spans="1:47" s="58" customFormat="1" x14ac:dyDescent="0.25">
      <c r="A22" s="60" t="s">
        <v>57</v>
      </c>
      <c r="B22" s="36" t="s">
        <v>97</v>
      </c>
      <c r="C22" s="61" t="s">
        <v>42</v>
      </c>
      <c r="D22" s="62" t="s">
        <v>98</v>
      </c>
      <c r="E22" s="63">
        <v>313564</v>
      </c>
      <c r="F22" s="33">
        <v>750974</v>
      </c>
      <c r="G22" s="21">
        <f t="shared" si="0"/>
        <v>87137</v>
      </c>
      <c r="H22" s="22">
        <v>4352</v>
      </c>
      <c r="I22" s="34">
        <v>4446</v>
      </c>
      <c r="J22" s="22">
        <v>0</v>
      </c>
      <c r="K22" s="22">
        <v>0</v>
      </c>
      <c r="L22" s="22">
        <v>0</v>
      </c>
      <c r="M22" s="34">
        <v>4352</v>
      </c>
      <c r="N22" s="22">
        <v>0</v>
      </c>
      <c r="O22" s="34">
        <v>0</v>
      </c>
      <c r="P22" s="22">
        <v>3733</v>
      </c>
      <c r="Q22" s="22">
        <v>2700</v>
      </c>
      <c r="R22" s="23">
        <v>1500</v>
      </c>
      <c r="S22" s="42">
        <v>2321</v>
      </c>
      <c r="T22" s="42">
        <v>62083</v>
      </c>
      <c r="U22" s="48">
        <v>1650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21911</v>
      </c>
      <c r="AC22" s="28">
        <f t="shared" si="2"/>
        <v>228</v>
      </c>
      <c r="AD22" s="29">
        <v>0</v>
      </c>
      <c r="AE22" s="29">
        <v>228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3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s="58" customFormat="1" x14ac:dyDescent="0.25">
      <c r="A23" s="60" t="s">
        <v>57</v>
      </c>
      <c r="B23" s="36" t="s">
        <v>99</v>
      </c>
      <c r="C23" s="61" t="s">
        <v>42</v>
      </c>
      <c r="D23" s="62" t="s">
        <v>100</v>
      </c>
      <c r="E23" s="63">
        <v>313572</v>
      </c>
      <c r="F23" s="33">
        <v>121639</v>
      </c>
      <c r="G23" s="21">
        <f t="shared" si="0"/>
        <v>2619</v>
      </c>
      <c r="H23" s="22">
        <v>0</v>
      </c>
      <c r="I23" s="34">
        <v>0</v>
      </c>
      <c r="J23" s="22">
        <v>0</v>
      </c>
      <c r="K23" s="22">
        <v>0</v>
      </c>
      <c r="L23" s="22">
        <v>0</v>
      </c>
      <c r="M23" s="34">
        <v>410</v>
      </c>
      <c r="N23" s="22">
        <v>0</v>
      </c>
      <c r="O23" s="34">
        <v>0</v>
      </c>
      <c r="P23" s="22">
        <v>370</v>
      </c>
      <c r="Q23" s="22">
        <v>0</v>
      </c>
      <c r="R23" s="23">
        <v>0</v>
      </c>
      <c r="S23" s="42">
        <v>839</v>
      </c>
      <c r="T23" s="42">
        <v>249.99999999999997</v>
      </c>
      <c r="U23" s="48">
        <v>750</v>
      </c>
      <c r="V23" s="35">
        <f t="shared" si="1"/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218</v>
      </c>
      <c r="AC23" s="28">
        <f t="shared" si="2"/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3"/>
        <v>0</v>
      </c>
      <c r="AR23" s="31">
        <v>0</v>
      </c>
      <c r="AS23" s="41">
        <v>0</v>
      </c>
      <c r="AT23" s="32">
        <v>0</v>
      </c>
      <c r="AU23" s="47">
        <v>31</v>
      </c>
    </row>
    <row r="24" spans="1:47" s="58" customFormat="1" x14ac:dyDescent="0.25">
      <c r="A24" s="60" t="s">
        <v>57</v>
      </c>
      <c r="B24" s="36" t="s">
        <v>101</v>
      </c>
      <c r="C24" s="61" t="s">
        <v>42</v>
      </c>
      <c r="D24" s="62" t="s">
        <v>102</v>
      </c>
      <c r="E24" s="63">
        <v>313581</v>
      </c>
      <c r="F24" s="33">
        <v>345036</v>
      </c>
      <c r="G24" s="21">
        <f t="shared" si="0"/>
        <v>15772</v>
      </c>
      <c r="H24" s="22">
        <v>0</v>
      </c>
      <c r="I24" s="34">
        <v>0</v>
      </c>
      <c r="J24" s="22">
        <v>0</v>
      </c>
      <c r="K24" s="22">
        <v>0</v>
      </c>
      <c r="L24" s="22">
        <v>0</v>
      </c>
      <c r="M24" s="34">
        <v>1568</v>
      </c>
      <c r="N24" s="22">
        <v>0</v>
      </c>
      <c r="O24" s="34">
        <v>0</v>
      </c>
      <c r="P24" s="22">
        <v>1476</v>
      </c>
      <c r="Q24" s="22">
        <v>0</v>
      </c>
      <c r="R24" s="23">
        <v>3300</v>
      </c>
      <c r="S24" s="42">
        <v>1376</v>
      </c>
      <c r="T24" s="42">
        <v>6152</v>
      </c>
      <c r="U24" s="48">
        <v>1900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890</v>
      </c>
      <c r="AC24" s="28">
        <f t="shared" si="2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3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s="58" customFormat="1" x14ac:dyDescent="0.25">
      <c r="A25" s="60" t="s">
        <v>57</v>
      </c>
      <c r="B25" s="36" t="s">
        <v>103</v>
      </c>
      <c r="C25" s="61" t="s">
        <v>42</v>
      </c>
      <c r="D25" s="62" t="s">
        <v>104</v>
      </c>
      <c r="E25" s="63">
        <v>313599</v>
      </c>
      <c r="F25" s="33">
        <v>162085</v>
      </c>
      <c r="G25" s="21">
        <f t="shared" si="0"/>
        <v>2621</v>
      </c>
      <c r="H25" s="22">
        <v>0</v>
      </c>
      <c r="I25" s="34">
        <v>0</v>
      </c>
      <c r="J25" s="22">
        <v>0</v>
      </c>
      <c r="K25" s="22">
        <v>0</v>
      </c>
      <c r="L25" s="22">
        <v>0</v>
      </c>
      <c r="M25" s="34">
        <v>0</v>
      </c>
      <c r="N25" s="22">
        <v>0</v>
      </c>
      <c r="O25" s="34">
        <v>0</v>
      </c>
      <c r="P25" s="22">
        <v>0</v>
      </c>
      <c r="Q25" s="22">
        <v>0</v>
      </c>
      <c r="R25" s="23">
        <v>0</v>
      </c>
      <c r="S25" s="42">
        <v>671</v>
      </c>
      <c r="T25" s="42">
        <v>0</v>
      </c>
      <c r="U25" s="48">
        <v>1950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0</v>
      </c>
      <c r="AC25" s="28">
        <f t="shared" si="2"/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3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s="58" customFormat="1" x14ac:dyDescent="0.25">
      <c r="A26" s="60" t="s">
        <v>57</v>
      </c>
      <c r="B26" s="36" t="s">
        <v>105</v>
      </c>
      <c r="C26" s="61" t="s">
        <v>42</v>
      </c>
      <c r="D26" s="62" t="s">
        <v>106</v>
      </c>
      <c r="E26" s="63">
        <v>313637</v>
      </c>
      <c r="F26" s="33">
        <v>78010</v>
      </c>
      <c r="G26" s="21">
        <f t="shared" si="0"/>
        <v>983</v>
      </c>
      <c r="H26" s="22">
        <v>0</v>
      </c>
      <c r="I26" s="34">
        <v>0</v>
      </c>
      <c r="J26" s="22">
        <v>0</v>
      </c>
      <c r="K26" s="22">
        <v>0</v>
      </c>
      <c r="L26" s="22">
        <v>0</v>
      </c>
      <c r="M26" s="34">
        <v>0</v>
      </c>
      <c r="N26" s="22">
        <v>0</v>
      </c>
      <c r="O26" s="34">
        <v>0</v>
      </c>
      <c r="P26" s="22">
        <v>0</v>
      </c>
      <c r="Q26" s="22">
        <v>0</v>
      </c>
      <c r="R26" s="23">
        <v>0</v>
      </c>
      <c r="S26" s="42">
        <v>433</v>
      </c>
      <c r="T26" s="42">
        <v>0</v>
      </c>
      <c r="U26" s="48">
        <v>550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0</v>
      </c>
      <c r="AC26" s="28">
        <f t="shared" si="2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3"/>
        <v>0</v>
      </c>
      <c r="AR26" s="31">
        <v>0</v>
      </c>
      <c r="AS26" s="41">
        <v>0</v>
      </c>
      <c r="AT26" s="32">
        <v>0</v>
      </c>
      <c r="AU26" s="47">
        <v>0</v>
      </c>
    </row>
    <row r="27" spans="1:47" s="58" customFormat="1" x14ac:dyDescent="0.25">
      <c r="A27" s="60" t="s">
        <v>57</v>
      </c>
      <c r="B27" s="36" t="s">
        <v>107</v>
      </c>
      <c r="C27" s="61" t="s">
        <v>42</v>
      </c>
      <c r="D27" s="62" t="s">
        <v>108</v>
      </c>
      <c r="E27" s="63">
        <v>313645</v>
      </c>
      <c r="F27" s="33">
        <v>756797</v>
      </c>
      <c r="G27" s="21">
        <f t="shared" si="0"/>
        <v>209855</v>
      </c>
      <c r="H27" s="22">
        <v>5285</v>
      </c>
      <c r="I27" s="34">
        <v>1279</v>
      </c>
      <c r="J27" s="22">
        <v>0</v>
      </c>
      <c r="K27" s="22">
        <v>93961</v>
      </c>
      <c r="L27" s="22">
        <v>0</v>
      </c>
      <c r="M27" s="34">
        <v>1984</v>
      </c>
      <c r="N27" s="22">
        <v>0</v>
      </c>
      <c r="O27" s="34">
        <v>0</v>
      </c>
      <c r="P27" s="22">
        <v>3076</v>
      </c>
      <c r="Q27" s="22">
        <v>1350</v>
      </c>
      <c r="R27" s="23">
        <v>0</v>
      </c>
      <c r="S27" s="42">
        <v>6646</v>
      </c>
      <c r="T27" s="42">
        <v>93924</v>
      </c>
      <c r="U27" s="48">
        <v>2350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0</v>
      </c>
      <c r="AC27" s="28">
        <f t="shared" si="2"/>
        <v>208</v>
      </c>
      <c r="AD27" s="29">
        <v>0</v>
      </c>
      <c r="AE27" s="29">
        <v>208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3"/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s="58" customFormat="1" x14ac:dyDescent="0.25">
      <c r="A28" s="60" t="s">
        <v>57</v>
      </c>
      <c r="B28" s="36" t="s">
        <v>109</v>
      </c>
      <c r="C28" s="61" t="s">
        <v>42</v>
      </c>
      <c r="D28" s="62" t="s">
        <v>110</v>
      </c>
      <c r="E28" s="63">
        <v>313688</v>
      </c>
      <c r="F28" s="33">
        <v>1133778</v>
      </c>
      <c r="G28" s="21">
        <f t="shared" si="0"/>
        <v>113410</v>
      </c>
      <c r="H28" s="22">
        <v>0</v>
      </c>
      <c r="I28" s="34">
        <v>4985</v>
      </c>
      <c r="J28" s="22">
        <v>0</v>
      </c>
      <c r="K28" s="22">
        <v>0</v>
      </c>
      <c r="L28" s="22">
        <v>0</v>
      </c>
      <c r="M28" s="34">
        <v>5555</v>
      </c>
      <c r="N28" s="22">
        <v>0</v>
      </c>
      <c r="O28" s="34">
        <v>0</v>
      </c>
      <c r="P28" s="22">
        <v>5569</v>
      </c>
      <c r="Q28" s="22">
        <v>3750</v>
      </c>
      <c r="R28" s="23">
        <v>2400</v>
      </c>
      <c r="S28" s="42">
        <v>4757</v>
      </c>
      <c r="T28" s="42">
        <v>82394</v>
      </c>
      <c r="U28" s="48">
        <v>4000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7670</v>
      </c>
      <c r="AC28" s="28">
        <f t="shared" si="2"/>
        <v>1371</v>
      </c>
      <c r="AD28" s="29">
        <v>0</v>
      </c>
      <c r="AE28" s="29">
        <v>364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1007</v>
      </c>
      <c r="AQ28" s="30">
        <f t="shared" si="3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s="58" customFormat="1" x14ac:dyDescent="0.25">
      <c r="A29" s="60" t="s">
        <v>57</v>
      </c>
      <c r="B29" s="36" t="s">
        <v>111</v>
      </c>
      <c r="C29" s="61" t="s">
        <v>42</v>
      </c>
      <c r="D29" s="62" t="s">
        <v>112</v>
      </c>
      <c r="E29" s="63">
        <v>313670</v>
      </c>
      <c r="F29" s="33">
        <v>161700</v>
      </c>
      <c r="G29" s="21">
        <f t="shared" si="0"/>
        <v>6572</v>
      </c>
      <c r="H29" s="22">
        <v>0</v>
      </c>
      <c r="I29" s="34">
        <v>0</v>
      </c>
      <c r="J29" s="22">
        <v>0</v>
      </c>
      <c r="K29" s="22">
        <v>0</v>
      </c>
      <c r="L29" s="22">
        <v>0</v>
      </c>
      <c r="M29" s="34">
        <v>698</v>
      </c>
      <c r="N29" s="22">
        <v>0</v>
      </c>
      <c r="O29" s="34">
        <v>0</v>
      </c>
      <c r="P29" s="22">
        <v>739</v>
      </c>
      <c r="Q29" s="22">
        <v>0</v>
      </c>
      <c r="R29" s="23">
        <v>0</v>
      </c>
      <c r="S29" s="42">
        <v>1059</v>
      </c>
      <c r="T29" s="42">
        <v>3076</v>
      </c>
      <c r="U29" s="48">
        <v>1000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0</v>
      </c>
      <c r="AC29" s="28">
        <f t="shared" si="2"/>
        <v>500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43">
        <v>0</v>
      </c>
      <c r="AN29" s="51">
        <v>500</v>
      </c>
      <c r="AO29" s="51">
        <v>0</v>
      </c>
      <c r="AP29" s="43">
        <v>0</v>
      </c>
      <c r="AQ29" s="30">
        <f t="shared" si="3"/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s="58" customFormat="1" x14ac:dyDescent="0.25">
      <c r="A30" s="60" t="s">
        <v>57</v>
      </c>
      <c r="B30" s="36" t="s">
        <v>113</v>
      </c>
      <c r="C30" s="61" t="s">
        <v>42</v>
      </c>
      <c r="D30" s="62" t="s">
        <v>114</v>
      </c>
      <c r="E30" s="63">
        <v>313696</v>
      </c>
      <c r="F30" s="33">
        <v>1060155</v>
      </c>
      <c r="G30" s="21">
        <f t="shared" si="0"/>
        <v>199940</v>
      </c>
      <c r="H30" s="22">
        <v>2791</v>
      </c>
      <c r="I30" s="34">
        <v>3534</v>
      </c>
      <c r="J30" s="22">
        <v>0</v>
      </c>
      <c r="K30" s="22">
        <v>0</v>
      </c>
      <c r="L30" s="22">
        <v>0</v>
      </c>
      <c r="M30" s="34">
        <v>6803</v>
      </c>
      <c r="N30" s="22">
        <v>0</v>
      </c>
      <c r="O30" s="34">
        <v>0</v>
      </c>
      <c r="P30" s="22">
        <v>6769</v>
      </c>
      <c r="Q30" s="22">
        <v>2700</v>
      </c>
      <c r="R30" s="23">
        <v>3000</v>
      </c>
      <c r="S30" s="42">
        <v>15748</v>
      </c>
      <c r="T30" s="42">
        <v>155145</v>
      </c>
      <c r="U30" s="48">
        <v>3450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14750</v>
      </c>
      <c r="AC30" s="28">
        <f t="shared" si="2"/>
        <v>285</v>
      </c>
      <c r="AD30" s="29">
        <v>0</v>
      </c>
      <c r="AE30" s="29">
        <v>285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3"/>
        <v>0</v>
      </c>
      <c r="AR30" s="31">
        <v>0</v>
      </c>
      <c r="AS30" s="41">
        <v>0</v>
      </c>
      <c r="AT30" s="32">
        <v>0</v>
      </c>
      <c r="AU30" s="47">
        <v>193</v>
      </c>
    </row>
    <row r="31" spans="1:47" s="58" customFormat="1" x14ac:dyDescent="0.25">
      <c r="A31" s="60" t="s">
        <v>57</v>
      </c>
      <c r="B31" s="36" t="s">
        <v>115</v>
      </c>
      <c r="C31" s="61" t="s">
        <v>42</v>
      </c>
      <c r="D31" s="62" t="s">
        <v>116</v>
      </c>
      <c r="E31" s="63">
        <v>313700</v>
      </c>
      <c r="F31" s="33">
        <v>1116849</v>
      </c>
      <c r="G31" s="21">
        <f t="shared" si="0"/>
        <v>149051</v>
      </c>
      <c r="H31" s="22">
        <v>4289</v>
      </c>
      <c r="I31" s="34">
        <v>515</v>
      </c>
      <c r="J31" s="22">
        <v>0</v>
      </c>
      <c r="K31" s="22">
        <v>0</v>
      </c>
      <c r="L31" s="22">
        <v>0</v>
      </c>
      <c r="M31" s="34">
        <v>7232</v>
      </c>
      <c r="N31" s="22">
        <v>0</v>
      </c>
      <c r="O31" s="34">
        <v>0</v>
      </c>
      <c r="P31" s="22">
        <v>7286</v>
      </c>
      <c r="Q31" s="22">
        <v>3150</v>
      </c>
      <c r="R31" s="23">
        <v>1200</v>
      </c>
      <c r="S31" s="42">
        <v>12907</v>
      </c>
      <c r="T31" s="42">
        <v>109622</v>
      </c>
      <c r="U31" s="48">
        <v>2850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3300</v>
      </c>
      <c r="AB31" s="27">
        <v>48873</v>
      </c>
      <c r="AC31" s="28">
        <f t="shared" si="2"/>
        <v>7477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4477</v>
      </c>
      <c r="AK31" s="29">
        <v>0</v>
      </c>
      <c r="AL31" s="29">
        <v>0</v>
      </c>
      <c r="AM31" s="43">
        <v>3000</v>
      </c>
      <c r="AN31" s="51">
        <v>0</v>
      </c>
      <c r="AO31" s="51">
        <v>0</v>
      </c>
      <c r="AP31" s="43">
        <v>0</v>
      </c>
      <c r="AQ31" s="30">
        <f t="shared" si="3"/>
        <v>0</v>
      </c>
      <c r="AR31" s="31">
        <v>0</v>
      </c>
      <c r="AS31" s="41">
        <v>0</v>
      </c>
      <c r="AT31" s="32">
        <v>0</v>
      </c>
      <c r="AU31" s="47">
        <v>1236</v>
      </c>
    </row>
    <row r="32" spans="1:47" s="58" customFormat="1" x14ac:dyDescent="0.25">
      <c r="A32" s="60" t="s">
        <v>57</v>
      </c>
      <c r="B32" s="36" t="s">
        <v>117</v>
      </c>
      <c r="C32" s="61" t="s">
        <v>42</v>
      </c>
      <c r="D32" s="62" t="s">
        <v>118</v>
      </c>
      <c r="E32" s="63">
        <v>313726</v>
      </c>
      <c r="F32" s="33">
        <v>978412</v>
      </c>
      <c r="G32" s="21">
        <f t="shared" si="0"/>
        <v>183466</v>
      </c>
      <c r="H32" s="22">
        <v>0</v>
      </c>
      <c r="I32" s="34">
        <v>381</v>
      </c>
      <c r="J32" s="22">
        <v>0</v>
      </c>
      <c r="K32" s="22">
        <v>0</v>
      </c>
      <c r="L32" s="22">
        <v>0</v>
      </c>
      <c r="M32" s="34">
        <v>6240</v>
      </c>
      <c r="N32" s="22">
        <v>0</v>
      </c>
      <c r="O32" s="34">
        <v>0</v>
      </c>
      <c r="P32" s="22">
        <v>7177</v>
      </c>
      <c r="Q32" s="22">
        <v>3600</v>
      </c>
      <c r="R32" s="23">
        <v>3200</v>
      </c>
      <c r="S32" s="42">
        <v>3062</v>
      </c>
      <c r="T32" s="42">
        <v>155056</v>
      </c>
      <c r="U32" s="48">
        <v>4750</v>
      </c>
      <c r="V32" s="35">
        <f t="shared" si="1"/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5311</v>
      </c>
      <c r="AC32" s="28">
        <f t="shared" si="2"/>
        <v>11</v>
      </c>
      <c r="AD32" s="29">
        <v>0</v>
      </c>
      <c r="AE32" s="29">
        <v>11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3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s="58" customFormat="1" x14ac:dyDescent="0.25">
      <c r="A33" s="60" t="s">
        <v>57</v>
      </c>
      <c r="B33" s="36" t="s">
        <v>119</v>
      </c>
      <c r="C33" s="61" t="s">
        <v>42</v>
      </c>
      <c r="D33" s="62" t="s">
        <v>120</v>
      </c>
      <c r="E33" s="63">
        <v>313734</v>
      </c>
      <c r="F33" s="33">
        <v>792085</v>
      </c>
      <c r="G33" s="21">
        <f t="shared" si="0"/>
        <v>99276</v>
      </c>
      <c r="H33" s="22">
        <v>0</v>
      </c>
      <c r="I33" s="34">
        <v>3131</v>
      </c>
      <c r="J33" s="22">
        <v>0</v>
      </c>
      <c r="K33" s="22">
        <v>0</v>
      </c>
      <c r="L33" s="22">
        <v>0</v>
      </c>
      <c r="M33" s="34">
        <v>3846</v>
      </c>
      <c r="N33" s="22">
        <v>0</v>
      </c>
      <c r="O33" s="34">
        <v>0</v>
      </c>
      <c r="P33" s="22">
        <v>3609</v>
      </c>
      <c r="Q33" s="22">
        <v>0</v>
      </c>
      <c r="R33" s="23">
        <v>1800</v>
      </c>
      <c r="S33" s="42">
        <v>4994</v>
      </c>
      <c r="T33" s="42">
        <v>79796</v>
      </c>
      <c r="U33" s="48">
        <v>2100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2701</v>
      </c>
      <c r="AC33" s="28">
        <f t="shared" si="2"/>
        <v>2572</v>
      </c>
      <c r="AD33" s="29">
        <v>0</v>
      </c>
      <c r="AE33" s="29">
        <v>81</v>
      </c>
      <c r="AF33" s="29">
        <v>0</v>
      </c>
      <c r="AG33" s="29">
        <v>0</v>
      </c>
      <c r="AH33" s="29">
        <v>0</v>
      </c>
      <c r="AI33" s="29">
        <v>0</v>
      </c>
      <c r="AJ33" s="29">
        <v>2491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3"/>
        <v>0</v>
      </c>
      <c r="AR33" s="31">
        <v>0</v>
      </c>
      <c r="AS33" s="41">
        <v>0</v>
      </c>
      <c r="AT33" s="32">
        <v>0</v>
      </c>
      <c r="AU33" s="47">
        <v>235</v>
      </c>
    </row>
    <row r="34" spans="1:47" s="58" customFormat="1" x14ac:dyDescent="0.25">
      <c r="A34" s="60" t="s">
        <v>57</v>
      </c>
      <c r="B34" s="36" t="s">
        <v>121</v>
      </c>
      <c r="C34" s="61" t="s">
        <v>42</v>
      </c>
      <c r="D34" s="62" t="s">
        <v>122</v>
      </c>
      <c r="E34" s="63">
        <v>313751</v>
      </c>
      <c r="F34" s="33">
        <v>732859</v>
      </c>
      <c r="G34" s="21">
        <f t="shared" si="0"/>
        <v>65489</v>
      </c>
      <c r="H34" s="22">
        <v>0</v>
      </c>
      <c r="I34" s="34">
        <v>4772</v>
      </c>
      <c r="J34" s="22">
        <v>0</v>
      </c>
      <c r="K34" s="22">
        <v>0</v>
      </c>
      <c r="L34" s="22">
        <v>0</v>
      </c>
      <c r="M34" s="34">
        <v>4454</v>
      </c>
      <c r="N34" s="22">
        <v>0</v>
      </c>
      <c r="O34" s="34">
        <v>0</v>
      </c>
      <c r="P34" s="22">
        <v>4002</v>
      </c>
      <c r="Q34" s="22">
        <v>3300</v>
      </c>
      <c r="R34" s="23">
        <v>2600</v>
      </c>
      <c r="S34" s="42">
        <v>3860</v>
      </c>
      <c r="T34" s="42">
        <v>40651</v>
      </c>
      <c r="U34" s="48">
        <v>1850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2893</v>
      </c>
      <c r="AC34" s="28">
        <f t="shared" si="2"/>
        <v>840</v>
      </c>
      <c r="AD34" s="29">
        <v>0</v>
      </c>
      <c r="AE34" s="29">
        <v>840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3"/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s="58" customFormat="1" x14ac:dyDescent="0.25">
      <c r="A35" s="60" t="s">
        <v>57</v>
      </c>
      <c r="B35" s="36" t="s">
        <v>123</v>
      </c>
      <c r="C35" s="61" t="s">
        <v>42</v>
      </c>
      <c r="D35" s="62" t="s">
        <v>124</v>
      </c>
      <c r="E35" s="63">
        <v>313769</v>
      </c>
      <c r="F35" s="33">
        <v>243005</v>
      </c>
      <c r="G35" s="21">
        <f t="shared" si="0"/>
        <v>11280</v>
      </c>
      <c r="H35" s="22">
        <v>0</v>
      </c>
      <c r="I35" s="34">
        <v>361</v>
      </c>
      <c r="J35" s="22">
        <v>0</v>
      </c>
      <c r="K35" s="22">
        <v>0</v>
      </c>
      <c r="L35" s="22">
        <v>0</v>
      </c>
      <c r="M35" s="34">
        <v>800</v>
      </c>
      <c r="N35" s="22">
        <v>0</v>
      </c>
      <c r="O35" s="34">
        <v>0</v>
      </c>
      <c r="P35" s="22">
        <v>793</v>
      </c>
      <c r="Q35" s="22">
        <v>0</v>
      </c>
      <c r="R35" s="23">
        <v>0</v>
      </c>
      <c r="S35" s="42">
        <v>1174</v>
      </c>
      <c r="T35" s="42">
        <v>6152</v>
      </c>
      <c r="U35" s="48">
        <v>2000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998</v>
      </c>
      <c r="AC35" s="28">
        <f t="shared" si="2"/>
        <v>35</v>
      </c>
      <c r="AD35" s="29">
        <v>0</v>
      </c>
      <c r="AE35" s="29">
        <v>35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3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57</v>
      </c>
      <c r="B36" s="36" t="s">
        <v>125</v>
      </c>
      <c r="C36" s="61" t="s">
        <v>42</v>
      </c>
      <c r="D36" s="62" t="s">
        <v>126</v>
      </c>
      <c r="E36" s="63">
        <v>313785</v>
      </c>
      <c r="F36" s="33">
        <v>87686</v>
      </c>
      <c r="G36" s="21">
        <f t="shared" si="0"/>
        <v>1722</v>
      </c>
      <c r="H36" s="22">
        <v>0</v>
      </c>
      <c r="I36" s="34">
        <v>0</v>
      </c>
      <c r="J36" s="22">
        <v>0</v>
      </c>
      <c r="K36" s="22">
        <v>0</v>
      </c>
      <c r="L36" s="22">
        <v>0</v>
      </c>
      <c r="M36" s="34">
        <v>0</v>
      </c>
      <c r="N36" s="22">
        <v>0</v>
      </c>
      <c r="O36" s="34">
        <v>0</v>
      </c>
      <c r="P36" s="22">
        <v>0</v>
      </c>
      <c r="Q36" s="22">
        <v>0</v>
      </c>
      <c r="R36" s="23">
        <v>0</v>
      </c>
      <c r="S36" s="42">
        <v>572</v>
      </c>
      <c r="T36" s="42">
        <v>0</v>
      </c>
      <c r="U36" s="48">
        <v>1150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0</v>
      </c>
      <c r="AC36" s="28">
        <f t="shared" si="2"/>
        <v>7728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7728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3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s="58" customFormat="1" x14ac:dyDescent="0.25">
      <c r="A37" s="60" t="s">
        <v>57</v>
      </c>
      <c r="B37" s="36" t="s">
        <v>127</v>
      </c>
      <c r="C37" s="61" t="s">
        <v>42</v>
      </c>
      <c r="D37" s="62" t="s">
        <v>128</v>
      </c>
      <c r="E37" s="63">
        <v>313807</v>
      </c>
      <c r="F37" s="33">
        <v>893761</v>
      </c>
      <c r="G37" s="21">
        <f t="shared" si="0"/>
        <v>74837</v>
      </c>
      <c r="H37" s="22">
        <v>0</v>
      </c>
      <c r="I37" s="34">
        <v>7432</v>
      </c>
      <c r="J37" s="22">
        <v>0</v>
      </c>
      <c r="K37" s="22">
        <v>0</v>
      </c>
      <c r="L37" s="22">
        <v>0</v>
      </c>
      <c r="M37" s="34">
        <v>7174</v>
      </c>
      <c r="N37" s="22">
        <v>0</v>
      </c>
      <c r="O37" s="34">
        <v>0</v>
      </c>
      <c r="P37" s="22">
        <v>6383</v>
      </c>
      <c r="Q37" s="22">
        <v>6340</v>
      </c>
      <c r="R37" s="23">
        <v>2100</v>
      </c>
      <c r="S37" s="42">
        <v>3736</v>
      </c>
      <c r="T37" s="42">
        <v>38372</v>
      </c>
      <c r="U37" s="48">
        <v>3300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29303</v>
      </c>
      <c r="AC37" s="28">
        <f t="shared" si="2"/>
        <v>170629</v>
      </c>
      <c r="AD37" s="29">
        <v>0</v>
      </c>
      <c r="AE37" s="29">
        <v>610</v>
      </c>
      <c r="AF37" s="29">
        <v>0</v>
      </c>
      <c r="AG37" s="29">
        <v>169137</v>
      </c>
      <c r="AH37" s="29">
        <v>0</v>
      </c>
      <c r="AI37" s="29">
        <v>882</v>
      </c>
      <c r="AJ37" s="29">
        <v>0</v>
      </c>
      <c r="AK37" s="29">
        <v>0</v>
      </c>
      <c r="AL37" s="29">
        <v>0</v>
      </c>
      <c r="AM37" s="43">
        <v>0</v>
      </c>
      <c r="AN37" s="51">
        <v>0</v>
      </c>
      <c r="AO37" s="51">
        <v>0</v>
      </c>
      <c r="AP37" s="43">
        <v>0</v>
      </c>
      <c r="AQ37" s="30">
        <f t="shared" si="3"/>
        <v>0</v>
      </c>
      <c r="AR37" s="31">
        <v>0</v>
      </c>
      <c r="AS37" s="41">
        <v>0</v>
      </c>
      <c r="AT37" s="32">
        <v>0</v>
      </c>
      <c r="AU37" s="47">
        <v>893</v>
      </c>
    </row>
    <row r="38" spans="1:47" s="58" customFormat="1" x14ac:dyDescent="0.25">
      <c r="A38" s="60" t="s">
        <v>57</v>
      </c>
      <c r="B38" s="36" t="s">
        <v>129</v>
      </c>
      <c r="C38" s="61" t="s">
        <v>42</v>
      </c>
      <c r="D38" s="62" t="s">
        <v>130</v>
      </c>
      <c r="E38" s="63">
        <v>313823</v>
      </c>
      <c r="F38" s="33">
        <v>1511954</v>
      </c>
      <c r="G38" s="21">
        <f t="shared" si="0"/>
        <v>234064</v>
      </c>
      <c r="H38" s="22">
        <v>2606</v>
      </c>
      <c r="I38" s="34">
        <v>8664</v>
      </c>
      <c r="J38" s="22">
        <v>0</v>
      </c>
      <c r="K38" s="22">
        <v>0</v>
      </c>
      <c r="L38" s="22">
        <v>0</v>
      </c>
      <c r="M38" s="34">
        <v>7712</v>
      </c>
      <c r="N38" s="22">
        <v>0</v>
      </c>
      <c r="O38" s="34">
        <v>0</v>
      </c>
      <c r="P38" s="22">
        <v>9603</v>
      </c>
      <c r="Q38" s="22">
        <v>4500</v>
      </c>
      <c r="R38" s="23">
        <v>3600</v>
      </c>
      <c r="S38" s="42">
        <v>20601</v>
      </c>
      <c r="T38" s="42">
        <v>171528</v>
      </c>
      <c r="U38" s="48">
        <v>5250</v>
      </c>
      <c r="V38" s="35">
        <f t="shared" si="1"/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36573</v>
      </c>
      <c r="AC38" s="28">
        <f t="shared" si="2"/>
        <v>5503</v>
      </c>
      <c r="AD38" s="29">
        <v>0</v>
      </c>
      <c r="AE38" s="29">
        <v>1471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4032</v>
      </c>
      <c r="AQ38" s="30">
        <f t="shared" si="3"/>
        <v>0</v>
      </c>
      <c r="AR38" s="31">
        <v>0</v>
      </c>
      <c r="AS38" s="41">
        <v>0</v>
      </c>
      <c r="AT38" s="32">
        <v>0</v>
      </c>
      <c r="AU38" s="47">
        <v>1692</v>
      </c>
    </row>
    <row r="39" spans="1:47" s="58" customFormat="1" x14ac:dyDescent="0.25">
      <c r="A39" s="60" t="s">
        <v>57</v>
      </c>
      <c r="B39" s="36" t="s">
        <v>131</v>
      </c>
      <c r="C39" s="61" t="s">
        <v>42</v>
      </c>
      <c r="D39" s="62" t="s">
        <v>132</v>
      </c>
      <c r="E39" s="63">
        <v>313831</v>
      </c>
      <c r="F39" s="33">
        <v>416391</v>
      </c>
      <c r="G39" s="21">
        <f t="shared" si="0"/>
        <v>37905</v>
      </c>
      <c r="H39" s="22">
        <v>0</v>
      </c>
      <c r="I39" s="34">
        <v>2455</v>
      </c>
      <c r="J39" s="22">
        <v>0</v>
      </c>
      <c r="K39" s="22">
        <v>0</v>
      </c>
      <c r="L39" s="22">
        <v>0</v>
      </c>
      <c r="M39" s="34">
        <v>2221</v>
      </c>
      <c r="N39" s="22">
        <v>0</v>
      </c>
      <c r="O39" s="34">
        <v>0</v>
      </c>
      <c r="P39" s="22">
        <v>2111</v>
      </c>
      <c r="Q39" s="22">
        <v>1350</v>
      </c>
      <c r="R39" s="23">
        <v>0</v>
      </c>
      <c r="S39" s="42">
        <v>1893</v>
      </c>
      <c r="T39" s="42">
        <v>27125</v>
      </c>
      <c r="U39" s="48">
        <v>750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9145</v>
      </c>
      <c r="AC39" s="28">
        <f t="shared" si="2"/>
        <v>3235</v>
      </c>
      <c r="AD39" s="29">
        <v>0</v>
      </c>
      <c r="AE39" s="29">
        <v>255</v>
      </c>
      <c r="AF39" s="29">
        <v>0</v>
      </c>
      <c r="AG39" s="29">
        <v>0</v>
      </c>
      <c r="AH39" s="29">
        <v>0</v>
      </c>
      <c r="AI39" s="29">
        <v>0</v>
      </c>
      <c r="AJ39" s="29">
        <v>1683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1297</v>
      </c>
      <c r="AQ39" s="30">
        <f t="shared" si="3"/>
        <v>0</v>
      </c>
      <c r="AR39" s="31">
        <v>0</v>
      </c>
      <c r="AS39" s="41">
        <v>0</v>
      </c>
      <c r="AT39" s="32">
        <v>0</v>
      </c>
      <c r="AU39" s="47">
        <v>0</v>
      </c>
    </row>
    <row r="40" spans="1:47" s="58" customFormat="1" x14ac:dyDescent="0.25">
      <c r="A40" s="60" t="s">
        <v>57</v>
      </c>
      <c r="B40" s="36" t="s">
        <v>133</v>
      </c>
      <c r="C40" s="61" t="s">
        <v>42</v>
      </c>
      <c r="D40" s="62" t="s">
        <v>134</v>
      </c>
      <c r="E40" s="63">
        <v>313840</v>
      </c>
      <c r="F40" s="33">
        <v>158291</v>
      </c>
      <c r="G40" s="21">
        <f t="shared" si="0"/>
        <v>5101</v>
      </c>
      <c r="H40" s="22">
        <v>0</v>
      </c>
      <c r="I40" s="34">
        <v>137</v>
      </c>
      <c r="J40" s="22">
        <v>0</v>
      </c>
      <c r="K40" s="22">
        <v>0</v>
      </c>
      <c r="L40" s="22">
        <v>0</v>
      </c>
      <c r="M40" s="34">
        <v>454</v>
      </c>
      <c r="N40" s="22">
        <v>0</v>
      </c>
      <c r="O40" s="34">
        <v>0</v>
      </c>
      <c r="P40" s="22">
        <v>392</v>
      </c>
      <c r="Q40" s="22">
        <v>0</v>
      </c>
      <c r="R40" s="23">
        <v>0</v>
      </c>
      <c r="S40" s="42">
        <v>1011</v>
      </c>
      <c r="T40" s="42">
        <v>2307</v>
      </c>
      <c r="U40" s="48">
        <v>800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256</v>
      </c>
      <c r="AC40" s="28">
        <f t="shared" si="2"/>
        <v>1961</v>
      </c>
      <c r="AD40" s="29">
        <v>0</v>
      </c>
      <c r="AE40" s="29">
        <v>41</v>
      </c>
      <c r="AF40" s="29">
        <v>0</v>
      </c>
      <c r="AG40" s="29">
        <v>0</v>
      </c>
      <c r="AH40" s="29">
        <v>0</v>
      </c>
      <c r="AI40" s="29">
        <v>0</v>
      </c>
      <c r="AJ40" s="29">
        <v>1920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3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57</v>
      </c>
      <c r="B41" s="36" t="s">
        <v>135</v>
      </c>
      <c r="C41" s="61" t="s">
        <v>42</v>
      </c>
      <c r="D41" s="62" t="s">
        <v>136</v>
      </c>
      <c r="E41" s="63">
        <v>313866</v>
      </c>
      <c r="F41" s="33">
        <v>854591</v>
      </c>
      <c r="G41" s="21">
        <f t="shared" si="0"/>
        <v>173565</v>
      </c>
      <c r="H41" s="22">
        <v>7644</v>
      </c>
      <c r="I41" s="34">
        <v>0</v>
      </c>
      <c r="J41" s="22">
        <v>0</v>
      </c>
      <c r="K41" s="22">
        <v>0</v>
      </c>
      <c r="L41" s="22">
        <v>0</v>
      </c>
      <c r="M41" s="34">
        <v>4096</v>
      </c>
      <c r="N41" s="22">
        <v>0</v>
      </c>
      <c r="O41" s="34">
        <v>0</v>
      </c>
      <c r="P41" s="22">
        <v>4193</v>
      </c>
      <c r="Q41" s="22">
        <v>2250</v>
      </c>
      <c r="R41" s="23">
        <v>1500</v>
      </c>
      <c r="S41" s="42">
        <v>1982</v>
      </c>
      <c r="T41" s="42">
        <v>149500</v>
      </c>
      <c r="U41" s="48">
        <v>2400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3272</v>
      </c>
      <c r="AC41" s="28">
        <f t="shared" si="2"/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3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s="58" customFormat="1" x14ac:dyDescent="0.25">
      <c r="A42" s="60" t="s">
        <v>57</v>
      </c>
      <c r="B42" s="36" t="s">
        <v>137</v>
      </c>
      <c r="C42" s="61" t="s">
        <v>42</v>
      </c>
      <c r="D42" s="62" t="s">
        <v>138</v>
      </c>
      <c r="E42" s="63">
        <v>313874</v>
      </c>
      <c r="F42" s="33">
        <v>969607</v>
      </c>
      <c r="G42" s="21">
        <f t="shared" si="0"/>
        <v>188726</v>
      </c>
      <c r="H42" s="22">
        <v>5633</v>
      </c>
      <c r="I42" s="34">
        <v>0</v>
      </c>
      <c r="J42" s="22">
        <v>0</v>
      </c>
      <c r="K42" s="22">
        <v>0</v>
      </c>
      <c r="L42" s="22">
        <v>0</v>
      </c>
      <c r="M42" s="34">
        <v>6029</v>
      </c>
      <c r="N42" s="22">
        <v>0</v>
      </c>
      <c r="O42" s="34">
        <v>0</v>
      </c>
      <c r="P42" s="22">
        <v>5896</v>
      </c>
      <c r="Q42" s="22">
        <v>0</v>
      </c>
      <c r="R42" s="23">
        <v>0</v>
      </c>
      <c r="S42" s="42">
        <v>3122</v>
      </c>
      <c r="T42" s="42">
        <v>164646</v>
      </c>
      <c r="U42" s="48">
        <v>3400</v>
      </c>
      <c r="V42" s="35">
        <f t="shared" si="1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0</v>
      </c>
      <c r="AC42" s="28">
        <f t="shared" si="2"/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3"/>
        <v>0</v>
      </c>
      <c r="AR42" s="31">
        <v>0</v>
      </c>
      <c r="AS42" s="41">
        <v>0</v>
      </c>
      <c r="AT42" s="32">
        <v>0</v>
      </c>
      <c r="AU42" s="47">
        <v>1034</v>
      </c>
    </row>
    <row r="43" spans="1:47" s="58" customFormat="1" x14ac:dyDescent="0.25">
      <c r="A43" s="60" t="s">
        <v>57</v>
      </c>
      <c r="B43" s="36" t="s">
        <v>139</v>
      </c>
      <c r="C43" s="61" t="s">
        <v>42</v>
      </c>
      <c r="D43" s="62" t="s">
        <v>140</v>
      </c>
      <c r="E43" s="63">
        <v>313882</v>
      </c>
      <c r="F43" s="33">
        <v>81095</v>
      </c>
      <c r="G43" s="21">
        <f t="shared" si="0"/>
        <v>1843</v>
      </c>
      <c r="H43" s="22">
        <v>0</v>
      </c>
      <c r="I43" s="34">
        <v>0</v>
      </c>
      <c r="J43" s="22">
        <v>0</v>
      </c>
      <c r="K43" s="22">
        <v>0</v>
      </c>
      <c r="L43" s="22">
        <v>0</v>
      </c>
      <c r="M43" s="34">
        <v>0</v>
      </c>
      <c r="N43" s="22">
        <v>0</v>
      </c>
      <c r="O43" s="34">
        <v>0</v>
      </c>
      <c r="P43" s="22">
        <v>0</v>
      </c>
      <c r="Q43" s="22">
        <v>0</v>
      </c>
      <c r="R43" s="23">
        <v>0</v>
      </c>
      <c r="S43" s="42">
        <v>493</v>
      </c>
      <c r="T43" s="42">
        <v>0</v>
      </c>
      <c r="U43" s="48">
        <v>1350</v>
      </c>
      <c r="V43" s="35">
        <f t="shared" si="1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0</v>
      </c>
      <c r="AC43" s="28">
        <f t="shared" si="2"/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f t="shared" ref="AQ43:AQ106" si="4">SUM(AR43:AT43)</f>
        <v>0</v>
      </c>
      <c r="AR43" s="31">
        <v>0</v>
      </c>
      <c r="AS43" s="41">
        <v>0</v>
      </c>
      <c r="AT43" s="32">
        <v>0</v>
      </c>
      <c r="AU43" s="47">
        <v>0</v>
      </c>
    </row>
    <row r="44" spans="1:47" s="58" customFormat="1" x14ac:dyDescent="0.25">
      <c r="A44" s="60" t="s">
        <v>57</v>
      </c>
      <c r="B44" s="36" t="s">
        <v>141</v>
      </c>
      <c r="C44" s="61" t="s">
        <v>42</v>
      </c>
      <c r="D44" s="62" t="s">
        <v>142</v>
      </c>
      <c r="E44" s="63">
        <v>313904</v>
      </c>
      <c r="F44" s="33">
        <v>1354937</v>
      </c>
      <c r="G44" s="21">
        <f t="shared" ref="G44:G107" si="5">SUM(H44:U44)</f>
        <v>225082</v>
      </c>
      <c r="H44" s="22">
        <v>0</v>
      </c>
      <c r="I44" s="34">
        <v>11376</v>
      </c>
      <c r="J44" s="22">
        <v>750</v>
      </c>
      <c r="K44" s="22">
        <v>0</v>
      </c>
      <c r="L44" s="22">
        <v>0</v>
      </c>
      <c r="M44" s="34">
        <v>10464</v>
      </c>
      <c r="N44" s="22">
        <v>0</v>
      </c>
      <c r="O44" s="34">
        <v>0</v>
      </c>
      <c r="P44" s="22">
        <v>9036</v>
      </c>
      <c r="Q44" s="22">
        <v>4200</v>
      </c>
      <c r="R44" s="23">
        <v>5000</v>
      </c>
      <c r="S44" s="42">
        <v>22350</v>
      </c>
      <c r="T44" s="42">
        <v>156706</v>
      </c>
      <c r="U44" s="48">
        <v>5200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4451</v>
      </c>
      <c r="AC44" s="28">
        <f t="shared" ref="AC44:AC107" si="6">SUM(AD44:AP44)</f>
        <v>5056</v>
      </c>
      <c r="AD44" s="29">
        <v>0</v>
      </c>
      <c r="AE44" s="29">
        <v>599</v>
      </c>
      <c r="AF44" s="29">
        <v>0</v>
      </c>
      <c r="AG44" s="29">
        <v>0</v>
      </c>
      <c r="AH44" s="29">
        <v>0</v>
      </c>
      <c r="AI44" s="29">
        <v>734</v>
      </c>
      <c r="AJ44" s="29">
        <v>0</v>
      </c>
      <c r="AK44" s="29">
        <v>0</v>
      </c>
      <c r="AL44" s="29">
        <v>0</v>
      </c>
      <c r="AM44" s="43">
        <v>0</v>
      </c>
      <c r="AN44" s="51">
        <v>0</v>
      </c>
      <c r="AO44" s="51">
        <v>3561</v>
      </c>
      <c r="AP44" s="43">
        <v>162</v>
      </c>
      <c r="AQ44" s="30">
        <f t="shared" si="4"/>
        <v>0</v>
      </c>
      <c r="AR44" s="31">
        <v>0</v>
      </c>
      <c r="AS44" s="41">
        <v>0</v>
      </c>
      <c r="AT44" s="32">
        <v>0</v>
      </c>
      <c r="AU44" s="47">
        <v>1247</v>
      </c>
    </row>
    <row r="45" spans="1:47" s="58" customFormat="1" x14ac:dyDescent="0.25">
      <c r="A45" s="60" t="s">
        <v>57</v>
      </c>
      <c r="B45" s="36" t="s">
        <v>143</v>
      </c>
      <c r="C45" s="61" t="s">
        <v>42</v>
      </c>
      <c r="D45" s="62" t="s">
        <v>144</v>
      </c>
      <c r="E45" s="63">
        <v>313912</v>
      </c>
      <c r="F45" s="33">
        <v>56782</v>
      </c>
      <c r="G45" s="21">
        <f t="shared" si="5"/>
        <v>5299</v>
      </c>
      <c r="H45" s="22">
        <v>0</v>
      </c>
      <c r="I45" s="34">
        <v>0</v>
      </c>
      <c r="J45" s="22">
        <v>0</v>
      </c>
      <c r="K45" s="22">
        <v>0</v>
      </c>
      <c r="L45" s="22">
        <v>0</v>
      </c>
      <c r="M45" s="34">
        <v>0</v>
      </c>
      <c r="N45" s="22">
        <v>0</v>
      </c>
      <c r="O45" s="34">
        <v>0</v>
      </c>
      <c r="P45" s="22">
        <v>0</v>
      </c>
      <c r="Q45" s="22">
        <v>0</v>
      </c>
      <c r="R45" s="23">
        <v>0</v>
      </c>
      <c r="S45" s="42">
        <v>206</v>
      </c>
      <c r="T45" s="42">
        <v>3843.0000000000005</v>
      </c>
      <c r="U45" s="48">
        <v>1250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0</v>
      </c>
      <c r="AC45" s="28">
        <f t="shared" si="6"/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4"/>
        <v>0</v>
      </c>
      <c r="AR45" s="31">
        <v>0</v>
      </c>
      <c r="AS45" s="41">
        <v>0</v>
      </c>
      <c r="AT45" s="32">
        <v>0</v>
      </c>
      <c r="AU45" s="47">
        <v>0</v>
      </c>
    </row>
    <row r="46" spans="1:47" s="58" customFormat="1" x14ac:dyDescent="0.25">
      <c r="A46" s="60" t="s">
        <v>57</v>
      </c>
      <c r="B46" s="36" t="s">
        <v>145</v>
      </c>
      <c r="C46" s="61" t="s">
        <v>42</v>
      </c>
      <c r="D46" s="62" t="s">
        <v>146</v>
      </c>
      <c r="E46" s="63">
        <v>313947</v>
      </c>
      <c r="F46" s="33">
        <v>975010</v>
      </c>
      <c r="G46" s="21">
        <f t="shared" si="5"/>
        <v>170288</v>
      </c>
      <c r="H46" s="22">
        <v>0</v>
      </c>
      <c r="I46" s="34">
        <v>0</v>
      </c>
      <c r="J46" s="22">
        <v>0</v>
      </c>
      <c r="K46" s="22">
        <v>0</v>
      </c>
      <c r="L46" s="22">
        <v>0</v>
      </c>
      <c r="M46" s="34">
        <v>5235</v>
      </c>
      <c r="N46" s="22">
        <v>0</v>
      </c>
      <c r="O46" s="34">
        <v>0</v>
      </c>
      <c r="P46" s="22">
        <v>4882</v>
      </c>
      <c r="Q46" s="22">
        <v>1800</v>
      </c>
      <c r="R46" s="23">
        <v>0</v>
      </c>
      <c r="S46" s="42">
        <v>1954</v>
      </c>
      <c r="T46" s="42">
        <v>153717</v>
      </c>
      <c r="U46" s="48">
        <v>2700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3785</v>
      </c>
      <c r="AC46" s="28">
        <f t="shared" si="6"/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4"/>
        <v>0</v>
      </c>
      <c r="AR46" s="31">
        <v>0</v>
      </c>
      <c r="AS46" s="41">
        <v>0</v>
      </c>
      <c r="AT46" s="32">
        <v>0</v>
      </c>
      <c r="AU46" s="47">
        <v>1220</v>
      </c>
    </row>
    <row r="47" spans="1:47" s="58" customFormat="1" x14ac:dyDescent="0.25">
      <c r="A47" s="60" t="s">
        <v>57</v>
      </c>
      <c r="B47" s="36" t="s">
        <v>147</v>
      </c>
      <c r="C47" s="61" t="s">
        <v>42</v>
      </c>
      <c r="D47" s="62" t="s">
        <v>148</v>
      </c>
      <c r="E47" s="63">
        <v>316181</v>
      </c>
      <c r="F47" s="33">
        <v>9655993</v>
      </c>
      <c r="G47" s="21">
        <f t="shared" si="5"/>
        <v>1138505</v>
      </c>
      <c r="H47" s="22">
        <v>6295</v>
      </c>
      <c r="I47" s="34">
        <v>75287</v>
      </c>
      <c r="J47" s="22">
        <v>2550</v>
      </c>
      <c r="K47" s="22">
        <v>0</v>
      </c>
      <c r="L47" s="22">
        <v>2000</v>
      </c>
      <c r="M47" s="34">
        <v>52852</v>
      </c>
      <c r="N47" s="22">
        <v>0</v>
      </c>
      <c r="O47" s="34">
        <v>0</v>
      </c>
      <c r="P47" s="22">
        <v>63980</v>
      </c>
      <c r="Q47" s="22">
        <v>25950</v>
      </c>
      <c r="R47" s="23">
        <v>28650</v>
      </c>
      <c r="S47" s="42">
        <v>72668</v>
      </c>
      <c r="T47" s="42">
        <v>782885</v>
      </c>
      <c r="U47" s="48">
        <v>25388</v>
      </c>
      <c r="V47" s="35">
        <f t="shared" si="1"/>
        <v>150000</v>
      </c>
      <c r="W47" s="24">
        <v>0</v>
      </c>
      <c r="X47" s="25">
        <v>150000</v>
      </c>
      <c r="Y47" s="26">
        <v>0</v>
      </c>
      <c r="Z47" s="49">
        <v>0</v>
      </c>
      <c r="AA47" s="45">
        <v>0</v>
      </c>
      <c r="AB47" s="27">
        <v>360594</v>
      </c>
      <c r="AC47" s="28">
        <f t="shared" si="6"/>
        <v>49037</v>
      </c>
      <c r="AD47" s="29">
        <v>0</v>
      </c>
      <c r="AE47" s="29">
        <v>6618</v>
      </c>
      <c r="AF47" s="29">
        <v>0</v>
      </c>
      <c r="AG47" s="29">
        <v>0</v>
      </c>
      <c r="AH47" s="29">
        <v>0</v>
      </c>
      <c r="AI47" s="29">
        <v>502</v>
      </c>
      <c r="AJ47" s="29">
        <v>28612</v>
      </c>
      <c r="AK47" s="29">
        <v>0</v>
      </c>
      <c r="AL47" s="29">
        <v>0</v>
      </c>
      <c r="AM47" s="43">
        <v>0</v>
      </c>
      <c r="AN47" s="51">
        <v>0</v>
      </c>
      <c r="AO47" s="51">
        <v>13105</v>
      </c>
      <c r="AP47" s="43">
        <v>200</v>
      </c>
      <c r="AQ47" s="30">
        <f t="shared" si="4"/>
        <v>0</v>
      </c>
      <c r="AR47" s="31">
        <v>0</v>
      </c>
      <c r="AS47" s="41">
        <v>0</v>
      </c>
      <c r="AT47" s="32">
        <v>0</v>
      </c>
      <c r="AU47" s="47">
        <v>4937</v>
      </c>
    </row>
    <row r="48" spans="1:47" s="58" customFormat="1" x14ac:dyDescent="0.25">
      <c r="A48" s="60" t="s">
        <v>57</v>
      </c>
      <c r="B48" s="36" t="s">
        <v>149</v>
      </c>
      <c r="C48" s="61" t="s">
        <v>42</v>
      </c>
      <c r="D48" s="62" t="s">
        <v>150</v>
      </c>
      <c r="E48" s="63">
        <v>315958</v>
      </c>
      <c r="F48" s="33">
        <v>173112</v>
      </c>
      <c r="G48" s="21">
        <f t="shared" si="5"/>
        <v>5696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678</v>
      </c>
      <c r="N48" s="22">
        <v>0</v>
      </c>
      <c r="O48" s="34">
        <v>0</v>
      </c>
      <c r="P48" s="22">
        <v>1000</v>
      </c>
      <c r="Q48" s="22">
        <v>0</v>
      </c>
      <c r="R48" s="23">
        <v>0</v>
      </c>
      <c r="S48" s="42">
        <v>968</v>
      </c>
      <c r="T48" s="42">
        <v>1750</v>
      </c>
      <c r="U48" s="48">
        <v>1300</v>
      </c>
      <c r="V48" s="35">
        <f t="shared" si="1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6"/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4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s="58" customFormat="1" x14ac:dyDescent="0.25">
      <c r="A49" s="60" t="s">
        <v>57</v>
      </c>
      <c r="B49" s="36" t="s">
        <v>151</v>
      </c>
      <c r="C49" s="61" t="s">
        <v>42</v>
      </c>
      <c r="D49" s="62" t="s">
        <v>152</v>
      </c>
      <c r="E49" s="63">
        <v>315966</v>
      </c>
      <c r="F49" s="33">
        <v>87262</v>
      </c>
      <c r="G49" s="21">
        <f t="shared" si="5"/>
        <v>1369</v>
      </c>
      <c r="H49" s="22">
        <v>0</v>
      </c>
      <c r="I49" s="34">
        <v>0</v>
      </c>
      <c r="J49" s="22">
        <v>0</v>
      </c>
      <c r="K49" s="22">
        <v>0</v>
      </c>
      <c r="L49" s="22">
        <v>0</v>
      </c>
      <c r="M49" s="34">
        <v>0</v>
      </c>
      <c r="N49" s="22">
        <v>0</v>
      </c>
      <c r="O49" s="34">
        <v>0</v>
      </c>
      <c r="P49" s="22">
        <v>0</v>
      </c>
      <c r="Q49" s="22">
        <v>0</v>
      </c>
      <c r="R49" s="23">
        <v>0</v>
      </c>
      <c r="S49" s="42">
        <v>244</v>
      </c>
      <c r="T49" s="42">
        <v>225</v>
      </c>
      <c r="U49" s="48">
        <v>900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0</v>
      </c>
      <c r="AC49" s="28">
        <f t="shared" si="6"/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4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s="58" customFormat="1" x14ac:dyDescent="0.25">
      <c r="A50" s="60" t="s">
        <v>57</v>
      </c>
      <c r="B50" s="36" t="s">
        <v>153</v>
      </c>
      <c r="C50" s="61" t="s">
        <v>42</v>
      </c>
      <c r="D50" s="62" t="s">
        <v>154</v>
      </c>
      <c r="E50" s="63">
        <v>315991</v>
      </c>
      <c r="F50" s="33">
        <v>189102</v>
      </c>
      <c r="G50" s="21">
        <f t="shared" si="5"/>
        <v>15061</v>
      </c>
      <c r="H50" s="22">
        <v>5440</v>
      </c>
      <c r="I50" s="34">
        <v>0</v>
      </c>
      <c r="J50" s="22">
        <v>0</v>
      </c>
      <c r="K50" s="22">
        <v>0</v>
      </c>
      <c r="L50" s="22">
        <v>0</v>
      </c>
      <c r="M50" s="34">
        <v>627</v>
      </c>
      <c r="N50" s="22">
        <v>0</v>
      </c>
      <c r="O50" s="34">
        <v>0</v>
      </c>
      <c r="P50" s="22">
        <v>556</v>
      </c>
      <c r="Q50" s="22">
        <v>0</v>
      </c>
      <c r="R50" s="23">
        <v>0</v>
      </c>
      <c r="S50" s="42">
        <v>1140</v>
      </c>
      <c r="T50" s="42">
        <v>5898</v>
      </c>
      <c r="U50" s="48">
        <v>1400</v>
      </c>
      <c r="V50" s="35">
        <f t="shared" si="1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333</v>
      </c>
      <c r="AC50" s="28">
        <f t="shared" si="6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4"/>
        <v>0</v>
      </c>
      <c r="AR50" s="31">
        <v>0</v>
      </c>
      <c r="AS50" s="41">
        <v>0</v>
      </c>
      <c r="AT50" s="32">
        <v>0</v>
      </c>
      <c r="AU50" s="47">
        <v>0</v>
      </c>
    </row>
    <row r="51" spans="1:47" s="58" customFormat="1" x14ac:dyDescent="0.25">
      <c r="A51" s="60" t="s">
        <v>57</v>
      </c>
      <c r="B51" s="36" t="s">
        <v>155</v>
      </c>
      <c r="C51" s="61" t="s">
        <v>42</v>
      </c>
      <c r="D51" s="62" t="s">
        <v>156</v>
      </c>
      <c r="E51" s="63">
        <v>315982</v>
      </c>
      <c r="F51" s="33">
        <v>116542</v>
      </c>
      <c r="G51" s="21">
        <f t="shared" si="5"/>
        <v>4399</v>
      </c>
      <c r="H51" s="22">
        <v>0</v>
      </c>
      <c r="I51" s="34">
        <v>0</v>
      </c>
      <c r="J51" s="22">
        <v>0</v>
      </c>
      <c r="K51" s="22">
        <v>0</v>
      </c>
      <c r="L51" s="22">
        <v>0</v>
      </c>
      <c r="M51" s="34">
        <v>173</v>
      </c>
      <c r="N51" s="22">
        <v>0</v>
      </c>
      <c r="O51" s="34">
        <v>0</v>
      </c>
      <c r="P51" s="22">
        <v>0</v>
      </c>
      <c r="Q51" s="22">
        <v>0</v>
      </c>
      <c r="R51" s="23">
        <v>0</v>
      </c>
      <c r="S51" s="42">
        <v>0</v>
      </c>
      <c r="T51" s="42">
        <v>3476</v>
      </c>
      <c r="U51" s="48">
        <v>750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0</v>
      </c>
      <c r="AC51" s="28">
        <f t="shared" si="6"/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4"/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s="58" customFormat="1" x14ac:dyDescent="0.25">
      <c r="A52" s="60" t="s">
        <v>57</v>
      </c>
      <c r="B52" s="36" t="s">
        <v>157</v>
      </c>
      <c r="C52" s="61" t="s">
        <v>42</v>
      </c>
      <c r="D52" s="62" t="s">
        <v>158</v>
      </c>
      <c r="E52" s="63">
        <v>316008</v>
      </c>
      <c r="F52" s="33">
        <v>890035</v>
      </c>
      <c r="G52" s="21">
        <f t="shared" si="5"/>
        <v>119339</v>
      </c>
      <c r="H52" s="22">
        <v>5480</v>
      </c>
      <c r="I52" s="34">
        <v>1642</v>
      </c>
      <c r="J52" s="22">
        <v>0</v>
      </c>
      <c r="K52" s="22">
        <v>0</v>
      </c>
      <c r="L52" s="22">
        <v>0</v>
      </c>
      <c r="M52" s="34">
        <v>4736</v>
      </c>
      <c r="N52" s="22">
        <v>0</v>
      </c>
      <c r="O52" s="34">
        <v>0</v>
      </c>
      <c r="P52" s="22">
        <v>4380</v>
      </c>
      <c r="Q52" s="22">
        <v>300</v>
      </c>
      <c r="R52" s="23">
        <v>2250</v>
      </c>
      <c r="S52" s="42">
        <v>6987</v>
      </c>
      <c r="T52" s="42">
        <v>92694</v>
      </c>
      <c r="U52" s="48">
        <v>870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8244</v>
      </c>
      <c r="AC52" s="28">
        <f t="shared" si="6"/>
        <v>230</v>
      </c>
      <c r="AD52" s="29">
        <v>0</v>
      </c>
      <c r="AE52" s="29">
        <v>230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4"/>
        <v>0</v>
      </c>
      <c r="AR52" s="31">
        <v>0</v>
      </c>
      <c r="AS52" s="41">
        <v>0</v>
      </c>
      <c r="AT52" s="32">
        <v>0</v>
      </c>
      <c r="AU52" s="47">
        <v>76</v>
      </c>
    </row>
    <row r="53" spans="1:47" s="58" customFormat="1" x14ac:dyDescent="0.25">
      <c r="A53" s="60" t="s">
        <v>57</v>
      </c>
      <c r="B53" s="36" t="s">
        <v>159</v>
      </c>
      <c r="C53" s="61" t="s">
        <v>42</v>
      </c>
      <c r="D53" s="62" t="s">
        <v>160</v>
      </c>
      <c r="E53" s="63">
        <v>316016</v>
      </c>
      <c r="F53" s="33">
        <v>348916</v>
      </c>
      <c r="G53" s="21">
        <f t="shared" si="5"/>
        <v>48868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1798</v>
      </c>
      <c r="N53" s="22">
        <v>0</v>
      </c>
      <c r="O53" s="34">
        <v>0</v>
      </c>
      <c r="P53" s="22">
        <v>3095</v>
      </c>
      <c r="Q53" s="22">
        <v>0</v>
      </c>
      <c r="R53" s="23">
        <v>2100</v>
      </c>
      <c r="S53" s="42">
        <v>6591</v>
      </c>
      <c r="T53" s="42">
        <v>32884</v>
      </c>
      <c r="U53" s="48">
        <v>2400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1840</v>
      </c>
      <c r="AB53" s="27">
        <v>1097</v>
      </c>
      <c r="AC53" s="28">
        <f t="shared" si="6"/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4"/>
        <v>0</v>
      </c>
      <c r="AR53" s="31">
        <v>0</v>
      </c>
      <c r="AS53" s="41">
        <v>0</v>
      </c>
      <c r="AT53" s="32">
        <v>0</v>
      </c>
      <c r="AU53" s="47">
        <v>0</v>
      </c>
    </row>
    <row r="54" spans="1:47" s="58" customFormat="1" x14ac:dyDescent="0.25">
      <c r="A54" s="60" t="s">
        <v>57</v>
      </c>
      <c r="B54" s="36" t="s">
        <v>161</v>
      </c>
      <c r="C54" s="61" t="s">
        <v>42</v>
      </c>
      <c r="D54" s="62" t="s">
        <v>162</v>
      </c>
      <c r="E54" s="63">
        <v>316024</v>
      </c>
      <c r="F54" s="33">
        <v>193213</v>
      </c>
      <c r="G54" s="21">
        <f t="shared" si="5"/>
        <v>35395</v>
      </c>
      <c r="H54" s="22">
        <v>0</v>
      </c>
      <c r="I54" s="34">
        <v>0</v>
      </c>
      <c r="J54" s="22">
        <v>0</v>
      </c>
      <c r="K54" s="22">
        <v>0</v>
      </c>
      <c r="L54" s="22">
        <v>0</v>
      </c>
      <c r="M54" s="34">
        <v>730</v>
      </c>
      <c r="N54" s="22">
        <v>0</v>
      </c>
      <c r="O54" s="34">
        <v>0</v>
      </c>
      <c r="P54" s="22">
        <v>1183</v>
      </c>
      <c r="Q54" s="22">
        <v>0</v>
      </c>
      <c r="R54" s="23">
        <v>0</v>
      </c>
      <c r="S54" s="42">
        <v>905</v>
      </c>
      <c r="T54" s="42">
        <v>31227</v>
      </c>
      <c r="U54" s="48">
        <v>1350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11414</v>
      </c>
      <c r="AC54" s="28">
        <f t="shared" si="6"/>
        <v>3010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2770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240</v>
      </c>
      <c r="AQ54" s="30">
        <f t="shared" si="4"/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s="58" customFormat="1" x14ac:dyDescent="0.25">
      <c r="A55" s="60" t="s">
        <v>57</v>
      </c>
      <c r="B55" s="36" t="s">
        <v>163</v>
      </c>
      <c r="C55" s="61" t="s">
        <v>42</v>
      </c>
      <c r="D55" s="62" t="s">
        <v>164</v>
      </c>
      <c r="E55" s="63">
        <v>316041</v>
      </c>
      <c r="F55" s="33">
        <v>1270410</v>
      </c>
      <c r="G55" s="21">
        <f t="shared" si="5"/>
        <v>158573</v>
      </c>
      <c r="H55" s="22">
        <v>11604</v>
      </c>
      <c r="I55" s="34">
        <v>11602</v>
      </c>
      <c r="J55" s="22">
        <v>0</v>
      </c>
      <c r="K55" s="22">
        <v>0</v>
      </c>
      <c r="L55" s="22">
        <v>0</v>
      </c>
      <c r="M55" s="34">
        <v>7514</v>
      </c>
      <c r="N55" s="22">
        <v>0</v>
      </c>
      <c r="O55" s="34">
        <v>0</v>
      </c>
      <c r="P55" s="22">
        <v>9444</v>
      </c>
      <c r="Q55" s="22">
        <v>4650</v>
      </c>
      <c r="R55" s="23">
        <v>4500</v>
      </c>
      <c r="S55" s="42">
        <v>3419</v>
      </c>
      <c r="T55" s="42">
        <v>101940</v>
      </c>
      <c r="U55" s="48">
        <v>3900</v>
      </c>
      <c r="V55" s="35">
        <f t="shared" si="1"/>
        <v>180000</v>
      </c>
      <c r="W55" s="24">
        <v>0</v>
      </c>
      <c r="X55" s="25">
        <v>180000</v>
      </c>
      <c r="Y55" s="26">
        <v>0</v>
      </c>
      <c r="Z55" s="49">
        <v>0</v>
      </c>
      <c r="AA55" s="45">
        <v>0</v>
      </c>
      <c r="AB55" s="27">
        <v>9028</v>
      </c>
      <c r="AC55" s="28">
        <f t="shared" si="6"/>
        <v>7859</v>
      </c>
      <c r="AD55" s="29">
        <v>0</v>
      </c>
      <c r="AE55" s="29">
        <v>773</v>
      </c>
      <c r="AF55" s="29">
        <v>0</v>
      </c>
      <c r="AG55" s="29">
        <v>0</v>
      </c>
      <c r="AH55" s="29">
        <v>0</v>
      </c>
      <c r="AI55" s="29">
        <v>0</v>
      </c>
      <c r="AJ55" s="29">
        <v>7086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4"/>
        <v>0</v>
      </c>
      <c r="AR55" s="31">
        <v>0</v>
      </c>
      <c r="AS55" s="41">
        <v>0</v>
      </c>
      <c r="AT55" s="32">
        <v>0</v>
      </c>
      <c r="AU55" s="47">
        <v>1363</v>
      </c>
    </row>
    <row r="56" spans="1:47" s="58" customFormat="1" x14ac:dyDescent="0.25">
      <c r="A56" s="60" t="s">
        <v>57</v>
      </c>
      <c r="B56" s="36" t="s">
        <v>165</v>
      </c>
      <c r="C56" s="61" t="s">
        <v>42</v>
      </c>
      <c r="D56" s="62" t="s">
        <v>166</v>
      </c>
      <c r="E56" s="63">
        <v>316059</v>
      </c>
      <c r="F56" s="33">
        <v>143472</v>
      </c>
      <c r="G56" s="21">
        <f t="shared" si="5"/>
        <v>3372</v>
      </c>
      <c r="H56" s="22">
        <v>0</v>
      </c>
      <c r="I56" s="34">
        <v>0</v>
      </c>
      <c r="J56" s="22">
        <v>0</v>
      </c>
      <c r="K56" s="22">
        <v>0</v>
      </c>
      <c r="L56" s="22">
        <v>0</v>
      </c>
      <c r="M56" s="34">
        <v>518</v>
      </c>
      <c r="N56" s="22">
        <v>0</v>
      </c>
      <c r="O56" s="34">
        <v>0</v>
      </c>
      <c r="P56" s="22">
        <v>783</v>
      </c>
      <c r="Q56" s="22">
        <v>0</v>
      </c>
      <c r="R56" s="23">
        <v>0</v>
      </c>
      <c r="S56" s="42">
        <v>1071</v>
      </c>
      <c r="T56" s="42">
        <v>0</v>
      </c>
      <c r="U56" s="48">
        <v>1000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347</v>
      </c>
      <c r="AC56" s="28">
        <f t="shared" si="6"/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4"/>
        <v>0</v>
      </c>
      <c r="AR56" s="31">
        <v>0</v>
      </c>
      <c r="AS56" s="41">
        <v>0</v>
      </c>
      <c r="AT56" s="32">
        <v>0</v>
      </c>
      <c r="AU56" s="47">
        <v>0</v>
      </c>
    </row>
    <row r="57" spans="1:47" s="58" customFormat="1" x14ac:dyDescent="0.25">
      <c r="A57" s="60" t="s">
        <v>57</v>
      </c>
      <c r="B57" s="36" t="s">
        <v>167</v>
      </c>
      <c r="C57" s="61" t="s">
        <v>42</v>
      </c>
      <c r="D57" s="62" t="s">
        <v>168</v>
      </c>
      <c r="E57" s="63">
        <v>316075</v>
      </c>
      <c r="F57" s="33">
        <v>5043356</v>
      </c>
      <c r="G57" s="21">
        <f t="shared" si="5"/>
        <v>641710</v>
      </c>
      <c r="H57" s="22">
        <v>7155</v>
      </c>
      <c r="I57" s="34">
        <v>51953</v>
      </c>
      <c r="J57" s="22">
        <v>300</v>
      </c>
      <c r="K57" s="22">
        <v>0</v>
      </c>
      <c r="L57" s="22">
        <v>0</v>
      </c>
      <c r="M57" s="34">
        <v>36889</v>
      </c>
      <c r="N57" s="22">
        <v>0</v>
      </c>
      <c r="O57" s="34">
        <v>0</v>
      </c>
      <c r="P57" s="22">
        <v>46035</v>
      </c>
      <c r="Q57" s="22">
        <v>10500</v>
      </c>
      <c r="R57" s="23">
        <v>19650</v>
      </c>
      <c r="S57" s="42">
        <v>24560</v>
      </c>
      <c r="T57" s="42">
        <v>429318</v>
      </c>
      <c r="U57" s="48">
        <v>15350</v>
      </c>
      <c r="V57" s="35">
        <f t="shared" si="1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47923</v>
      </c>
      <c r="AC57" s="28">
        <f t="shared" si="6"/>
        <v>28677</v>
      </c>
      <c r="AD57" s="29">
        <v>0</v>
      </c>
      <c r="AE57" s="29">
        <v>11337</v>
      </c>
      <c r="AF57" s="29">
        <v>0</v>
      </c>
      <c r="AG57" s="29">
        <v>0</v>
      </c>
      <c r="AH57" s="29">
        <v>0</v>
      </c>
      <c r="AI57" s="29">
        <v>2599</v>
      </c>
      <c r="AJ57" s="29">
        <v>10195</v>
      </c>
      <c r="AK57" s="29">
        <v>487</v>
      </c>
      <c r="AL57" s="29">
        <v>0</v>
      </c>
      <c r="AM57" s="43">
        <v>0</v>
      </c>
      <c r="AN57" s="51">
        <v>0</v>
      </c>
      <c r="AO57" s="51">
        <v>509</v>
      </c>
      <c r="AP57" s="43">
        <v>3550</v>
      </c>
      <c r="AQ57" s="30">
        <f t="shared" si="4"/>
        <v>0</v>
      </c>
      <c r="AR57" s="31">
        <v>0</v>
      </c>
      <c r="AS57" s="41">
        <v>0</v>
      </c>
      <c r="AT57" s="32">
        <v>0</v>
      </c>
      <c r="AU57" s="47">
        <v>983</v>
      </c>
    </row>
    <row r="58" spans="1:47" s="58" customFormat="1" x14ac:dyDescent="0.25">
      <c r="A58" s="60" t="s">
        <v>57</v>
      </c>
      <c r="B58" s="36" t="s">
        <v>169</v>
      </c>
      <c r="C58" s="61" t="s">
        <v>42</v>
      </c>
      <c r="D58" s="62" t="s">
        <v>170</v>
      </c>
      <c r="E58" s="63">
        <v>316083</v>
      </c>
      <c r="F58" s="33">
        <v>192934</v>
      </c>
      <c r="G58" s="21">
        <f t="shared" si="5"/>
        <v>21603</v>
      </c>
      <c r="H58" s="22">
        <v>0</v>
      </c>
      <c r="I58" s="34">
        <v>0</v>
      </c>
      <c r="J58" s="22">
        <v>0</v>
      </c>
      <c r="K58" s="22">
        <v>0</v>
      </c>
      <c r="L58" s="22">
        <v>0</v>
      </c>
      <c r="M58" s="34">
        <v>736</v>
      </c>
      <c r="N58" s="22">
        <v>0</v>
      </c>
      <c r="O58" s="34">
        <v>0</v>
      </c>
      <c r="P58" s="22">
        <v>1181</v>
      </c>
      <c r="Q58" s="22">
        <v>0</v>
      </c>
      <c r="R58" s="23">
        <v>1800</v>
      </c>
      <c r="S58" s="42">
        <v>989</v>
      </c>
      <c r="T58" s="42">
        <v>15647</v>
      </c>
      <c r="U58" s="48">
        <v>1250</v>
      </c>
      <c r="V58" s="35">
        <f t="shared" si="1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3642</v>
      </c>
      <c r="AC58" s="28">
        <f t="shared" si="6"/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4"/>
        <v>0</v>
      </c>
      <c r="AR58" s="31">
        <v>0</v>
      </c>
      <c r="AS58" s="41">
        <v>0</v>
      </c>
      <c r="AT58" s="32">
        <v>0</v>
      </c>
      <c r="AU58" s="47">
        <v>62</v>
      </c>
    </row>
    <row r="59" spans="1:47" s="58" customFormat="1" x14ac:dyDescent="0.25">
      <c r="A59" s="60" t="s">
        <v>57</v>
      </c>
      <c r="B59" s="36" t="s">
        <v>171</v>
      </c>
      <c r="C59" s="61" t="s">
        <v>42</v>
      </c>
      <c r="D59" s="62" t="s">
        <v>172</v>
      </c>
      <c r="E59" s="63">
        <v>316091</v>
      </c>
      <c r="F59" s="33">
        <v>1098126</v>
      </c>
      <c r="G59" s="21">
        <f t="shared" si="5"/>
        <v>154389</v>
      </c>
      <c r="H59" s="22">
        <v>869</v>
      </c>
      <c r="I59" s="34">
        <v>24750</v>
      </c>
      <c r="J59" s="22">
        <v>0</v>
      </c>
      <c r="K59" s="22">
        <v>0</v>
      </c>
      <c r="L59" s="22">
        <v>0</v>
      </c>
      <c r="M59" s="34">
        <v>7085</v>
      </c>
      <c r="N59" s="22">
        <v>0</v>
      </c>
      <c r="O59" s="34">
        <v>0</v>
      </c>
      <c r="P59" s="22">
        <v>6985</v>
      </c>
      <c r="Q59" s="22">
        <v>0</v>
      </c>
      <c r="R59" s="23">
        <v>0</v>
      </c>
      <c r="S59" s="42">
        <v>5088</v>
      </c>
      <c r="T59" s="42">
        <v>105062</v>
      </c>
      <c r="U59" s="48">
        <v>4550</v>
      </c>
      <c r="V59" s="35">
        <f t="shared" si="1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28950</v>
      </c>
      <c r="AC59" s="28">
        <f t="shared" si="6"/>
        <v>9341</v>
      </c>
      <c r="AD59" s="29">
        <v>0</v>
      </c>
      <c r="AE59" s="29">
        <v>2341</v>
      </c>
      <c r="AF59" s="29">
        <v>0</v>
      </c>
      <c r="AG59" s="29">
        <v>0</v>
      </c>
      <c r="AH59" s="29">
        <v>0</v>
      </c>
      <c r="AI59" s="29">
        <v>0</v>
      </c>
      <c r="AJ59" s="29">
        <v>7000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4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57</v>
      </c>
      <c r="B60" s="36" t="s">
        <v>173</v>
      </c>
      <c r="C60" s="61" t="s">
        <v>42</v>
      </c>
      <c r="D60" s="62" t="s">
        <v>174</v>
      </c>
      <c r="E60" s="63">
        <v>316105</v>
      </c>
      <c r="F60" s="33">
        <v>218433</v>
      </c>
      <c r="G60" s="21">
        <f t="shared" si="5"/>
        <v>22604</v>
      </c>
      <c r="H60" s="22">
        <v>0</v>
      </c>
      <c r="I60" s="34">
        <v>2015</v>
      </c>
      <c r="J60" s="22">
        <v>0</v>
      </c>
      <c r="K60" s="22">
        <v>0</v>
      </c>
      <c r="L60" s="22">
        <v>0</v>
      </c>
      <c r="M60" s="34">
        <v>1126</v>
      </c>
      <c r="N60" s="22">
        <v>0</v>
      </c>
      <c r="O60" s="34">
        <v>0</v>
      </c>
      <c r="P60" s="22">
        <v>1376</v>
      </c>
      <c r="Q60" s="22">
        <v>0</v>
      </c>
      <c r="R60" s="23">
        <v>0</v>
      </c>
      <c r="S60" s="42">
        <v>1038</v>
      </c>
      <c r="T60" s="42">
        <v>16649</v>
      </c>
      <c r="U60" s="48">
        <v>400</v>
      </c>
      <c r="V60" s="35">
        <f t="shared" ref="V60:V123" si="7">SUM(W60:Z60)</f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8235</v>
      </c>
      <c r="AC60" s="28">
        <f t="shared" si="6"/>
        <v>4072</v>
      </c>
      <c r="AD60" s="29">
        <v>0</v>
      </c>
      <c r="AE60" s="29">
        <v>430</v>
      </c>
      <c r="AF60" s="29">
        <v>0</v>
      </c>
      <c r="AG60" s="29">
        <v>0</v>
      </c>
      <c r="AH60" s="29">
        <v>0</v>
      </c>
      <c r="AI60" s="29">
        <v>486</v>
      </c>
      <c r="AJ60" s="29">
        <v>2756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400</v>
      </c>
      <c r="AQ60" s="30">
        <f t="shared" si="4"/>
        <v>0</v>
      </c>
      <c r="AR60" s="31">
        <v>0</v>
      </c>
      <c r="AS60" s="41">
        <v>0</v>
      </c>
      <c r="AT60" s="32">
        <v>0</v>
      </c>
      <c r="AU60" s="47">
        <v>235</v>
      </c>
    </row>
    <row r="61" spans="1:47" s="58" customFormat="1" x14ac:dyDescent="0.25">
      <c r="A61" s="60" t="s">
        <v>57</v>
      </c>
      <c r="B61" s="36" t="s">
        <v>175</v>
      </c>
      <c r="C61" s="61" t="s">
        <v>42</v>
      </c>
      <c r="D61" s="62" t="s">
        <v>176</v>
      </c>
      <c r="E61" s="63">
        <v>316121</v>
      </c>
      <c r="F61" s="33">
        <v>962554</v>
      </c>
      <c r="G61" s="21">
        <f t="shared" si="5"/>
        <v>78208</v>
      </c>
      <c r="H61" s="22">
        <v>4299</v>
      </c>
      <c r="I61" s="34">
        <v>2460</v>
      </c>
      <c r="J61" s="22">
        <v>0</v>
      </c>
      <c r="K61" s="22">
        <v>0</v>
      </c>
      <c r="L61" s="22">
        <v>0</v>
      </c>
      <c r="M61" s="34">
        <v>6285</v>
      </c>
      <c r="N61" s="22">
        <v>0</v>
      </c>
      <c r="O61" s="34">
        <v>0</v>
      </c>
      <c r="P61" s="22">
        <v>5895</v>
      </c>
      <c r="Q61" s="22">
        <v>1650</v>
      </c>
      <c r="R61" s="23">
        <v>0</v>
      </c>
      <c r="S61" s="42">
        <v>3250</v>
      </c>
      <c r="T61" s="42">
        <v>50919</v>
      </c>
      <c r="U61" s="48">
        <v>3450</v>
      </c>
      <c r="V61" s="35">
        <f t="shared" si="7"/>
        <v>100000</v>
      </c>
      <c r="W61" s="24">
        <v>0</v>
      </c>
      <c r="X61" s="25">
        <v>100000</v>
      </c>
      <c r="Y61" s="26">
        <v>0</v>
      </c>
      <c r="Z61" s="49">
        <v>0</v>
      </c>
      <c r="AA61" s="45">
        <v>0</v>
      </c>
      <c r="AB61" s="27">
        <v>7314</v>
      </c>
      <c r="AC61" s="28">
        <f t="shared" si="6"/>
        <v>1249</v>
      </c>
      <c r="AD61" s="29">
        <v>0</v>
      </c>
      <c r="AE61" s="29">
        <v>1249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si="4"/>
        <v>0</v>
      </c>
      <c r="AR61" s="31">
        <v>0</v>
      </c>
      <c r="AS61" s="41">
        <v>0</v>
      </c>
      <c r="AT61" s="32">
        <v>0</v>
      </c>
      <c r="AU61" s="47">
        <v>195</v>
      </c>
    </row>
    <row r="62" spans="1:47" s="58" customFormat="1" x14ac:dyDescent="0.25">
      <c r="A62" s="60" t="s">
        <v>57</v>
      </c>
      <c r="B62" s="36" t="s">
        <v>177</v>
      </c>
      <c r="C62" s="61" t="s">
        <v>42</v>
      </c>
      <c r="D62" s="62" t="s">
        <v>178</v>
      </c>
      <c r="E62" s="63">
        <v>316130</v>
      </c>
      <c r="F62" s="33">
        <v>1110082</v>
      </c>
      <c r="G62" s="21">
        <f t="shared" si="5"/>
        <v>215756</v>
      </c>
      <c r="H62" s="22">
        <v>5961</v>
      </c>
      <c r="I62" s="34">
        <v>3580</v>
      </c>
      <c r="J62" s="22">
        <v>0</v>
      </c>
      <c r="K62" s="22">
        <v>60041</v>
      </c>
      <c r="L62" s="22">
        <v>0</v>
      </c>
      <c r="M62" s="34">
        <v>4646</v>
      </c>
      <c r="N62" s="22">
        <v>0</v>
      </c>
      <c r="O62" s="34">
        <v>0</v>
      </c>
      <c r="P62" s="22">
        <v>7017</v>
      </c>
      <c r="Q62" s="22">
        <v>2400</v>
      </c>
      <c r="R62" s="23">
        <v>0</v>
      </c>
      <c r="S62" s="42">
        <v>13489</v>
      </c>
      <c r="T62" s="42">
        <v>115522</v>
      </c>
      <c r="U62" s="48">
        <v>3100</v>
      </c>
      <c r="V62" s="35">
        <f t="shared" si="7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3300</v>
      </c>
      <c r="AB62" s="27">
        <v>6544</v>
      </c>
      <c r="AC62" s="28">
        <f t="shared" si="6"/>
        <v>56</v>
      </c>
      <c r="AD62" s="29">
        <v>0</v>
      </c>
      <c r="AE62" s="29">
        <v>56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4"/>
        <v>0</v>
      </c>
      <c r="AR62" s="31">
        <v>0</v>
      </c>
      <c r="AS62" s="41">
        <v>0</v>
      </c>
      <c r="AT62" s="32">
        <v>0</v>
      </c>
      <c r="AU62" s="47">
        <v>98</v>
      </c>
    </row>
    <row r="63" spans="1:47" s="58" customFormat="1" x14ac:dyDescent="0.25">
      <c r="A63" s="60" t="s">
        <v>57</v>
      </c>
      <c r="B63" s="36" t="s">
        <v>179</v>
      </c>
      <c r="C63" s="61" t="s">
        <v>42</v>
      </c>
      <c r="D63" s="62" t="s">
        <v>180</v>
      </c>
      <c r="E63" s="63">
        <v>316148</v>
      </c>
      <c r="F63" s="33">
        <v>155381</v>
      </c>
      <c r="G63" s="21">
        <f t="shared" si="5"/>
        <v>5300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525</v>
      </c>
      <c r="N63" s="22">
        <v>0</v>
      </c>
      <c r="O63" s="34">
        <v>0</v>
      </c>
      <c r="P63" s="22">
        <v>530</v>
      </c>
      <c r="Q63" s="22">
        <v>0</v>
      </c>
      <c r="R63" s="23">
        <v>0</v>
      </c>
      <c r="S63" s="42">
        <v>619</v>
      </c>
      <c r="T63" s="42">
        <v>3076</v>
      </c>
      <c r="U63" s="48">
        <v>550</v>
      </c>
      <c r="V63" s="35">
        <f t="shared" si="7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343</v>
      </c>
      <c r="AC63" s="28">
        <f t="shared" si="6"/>
        <v>601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601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4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57</v>
      </c>
      <c r="B64" s="36" t="s">
        <v>181</v>
      </c>
      <c r="C64" s="61" t="s">
        <v>42</v>
      </c>
      <c r="D64" s="62" t="s">
        <v>182</v>
      </c>
      <c r="E64" s="63">
        <v>316172</v>
      </c>
      <c r="F64" s="33">
        <v>1037552</v>
      </c>
      <c r="G64" s="21">
        <f t="shared" si="5"/>
        <v>96943</v>
      </c>
      <c r="H64" s="22">
        <v>0</v>
      </c>
      <c r="I64" s="34">
        <v>5577</v>
      </c>
      <c r="J64" s="22">
        <v>0</v>
      </c>
      <c r="K64" s="22">
        <v>0</v>
      </c>
      <c r="L64" s="22">
        <v>0</v>
      </c>
      <c r="M64" s="34">
        <v>5888</v>
      </c>
      <c r="N64" s="22">
        <v>0</v>
      </c>
      <c r="O64" s="34">
        <v>0</v>
      </c>
      <c r="P64" s="22">
        <v>5902</v>
      </c>
      <c r="Q64" s="22">
        <v>1950</v>
      </c>
      <c r="R64" s="23">
        <v>3000</v>
      </c>
      <c r="S64" s="42">
        <v>3458</v>
      </c>
      <c r="T64" s="42">
        <v>66968</v>
      </c>
      <c r="U64" s="48">
        <v>4200</v>
      </c>
      <c r="V64" s="35">
        <f t="shared" si="7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21780</v>
      </c>
      <c r="AC64" s="28">
        <f t="shared" si="6"/>
        <v>6126</v>
      </c>
      <c r="AD64" s="29">
        <v>0</v>
      </c>
      <c r="AE64" s="29">
        <v>405</v>
      </c>
      <c r="AF64" s="29">
        <v>0</v>
      </c>
      <c r="AG64" s="29">
        <v>0</v>
      </c>
      <c r="AH64" s="29">
        <v>0</v>
      </c>
      <c r="AI64" s="29">
        <v>0</v>
      </c>
      <c r="AJ64" s="29">
        <v>4374</v>
      </c>
      <c r="AK64" s="29">
        <v>0</v>
      </c>
      <c r="AL64" s="29">
        <v>0</v>
      </c>
      <c r="AM64" s="43">
        <v>0</v>
      </c>
      <c r="AN64" s="51">
        <v>0</v>
      </c>
      <c r="AO64" s="51">
        <v>1347</v>
      </c>
      <c r="AP64" s="43">
        <v>0</v>
      </c>
      <c r="AQ64" s="30">
        <f t="shared" si="4"/>
        <v>0</v>
      </c>
      <c r="AR64" s="31">
        <v>0</v>
      </c>
      <c r="AS64" s="41">
        <v>0</v>
      </c>
      <c r="AT64" s="32">
        <v>0</v>
      </c>
      <c r="AU64" s="47">
        <v>0</v>
      </c>
    </row>
    <row r="65" spans="1:47" s="58" customFormat="1" x14ac:dyDescent="0.25">
      <c r="A65" s="60" t="s">
        <v>57</v>
      </c>
      <c r="B65" s="36" t="s">
        <v>183</v>
      </c>
      <c r="C65" s="61" t="s">
        <v>42</v>
      </c>
      <c r="D65" s="62" t="s">
        <v>184</v>
      </c>
      <c r="E65" s="63">
        <v>316211</v>
      </c>
      <c r="F65" s="33">
        <v>679427</v>
      </c>
      <c r="G65" s="21">
        <f t="shared" si="5"/>
        <v>97118</v>
      </c>
      <c r="H65" s="22">
        <v>3840</v>
      </c>
      <c r="I65" s="34">
        <v>1462</v>
      </c>
      <c r="J65" s="22">
        <v>0</v>
      </c>
      <c r="K65" s="22">
        <v>0</v>
      </c>
      <c r="L65" s="22">
        <v>0</v>
      </c>
      <c r="M65" s="34">
        <v>3693</v>
      </c>
      <c r="N65" s="22">
        <v>0</v>
      </c>
      <c r="O65" s="34">
        <v>0</v>
      </c>
      <c r="P65" s="22">
        <v>3063</v>
      </c>
      <c r="Q65" s="22">
        <v>1800</v>
      </c>
      <c r="R65" s="23">
        <v>3450</v>
      </c>
      <c r="S65" s="42">
        <v>2346</v>
      </c>
      <c r="T65" s="42">
        <v>74964</v>
      </c>
      <c r="U65" s="48">
        <v>2500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13459</v>
      </c>
      <c r="AC65" s="28">
        <f t="shared" si="6"/>
        <v>12109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12109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4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57</v>
      </c>
      <c r="B66" s="36" t="s">
        <v>185</v>
      </c>
      <c r="C66" s="61" t="s">
        <v>42</v>
      </c>
      <c r="D66" s="62" t="s">
        <v>186</v>
      </c>
      <c r="E66" s="63">
        <v>316245</v>
      </c>
      <c r="F66" s="33">
        <v>264514</v>
      </c>
      <c r="G66" s="21">
        <f t="shared" si="5"/>
        <v>33335</v>
      </c>
      <c r="H66" s="22">
        <v>0</v>
      </c>
      <c r="I66" s="34">
        <v>236</v>
      </c>
      <c r="J66" s="22">
        <v>0</v>
      </c>
      <c r="K66" s="22">
        <v>0</v>
      </c>
      <c r="L66" s="22">
        <v>0</v>
      </c>
      <c r="M66" s="34">
        <v>1338</v>
      </c>
      <c r="N66" s="22">
        <v>0</v>
      </c>
      <c r="O66" s="34">
        <v>0</v>
      </c>
      <c r="P66" s="22">
        <v>1568</v>
      </c>
      <c r="Q66" s="22">
        <v>0</v>
      </c>
      <c r="R66" s="23">
        <v>2550</v>
      </c>
      <c r="S66" s="42">
        <v>1641</v>
      </c>
      <c r="T66" s="42">
        <v>24502</v>
      </c>
      <c r="U66" s="48">
        <v>1500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0</v>
      </c>
      <c r="AC66" s="28">
        <f t="shared" si="6"/>
        <v>2943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2402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541</v>
      </c>
      <c r="AQ66" s="30">
        <f t="shared" si="4"/>
        <v>0</v>
      </c>
      <c r="AR66" s="31">
        <v>0</v>
      </c>
      <c r="AS66" s="41">
        <v>0</v>
      </c>
      <c r="AT66" s="32">
        <v>0</v>
      </c>
      <c r="AU66" s="47">
        <v>0</v>
      </c>
    </row>
    <row r="67" spans="1:47" s="58" customFormat="1" x14ac:dyDescent="0.25">
      <c r="A67" s="60" t="s">
        <v>57</v>
      </c>
      <c r="B67" s="36" t="s">
        <v>187</v>
      </c>
      <c r="C67" s="61" t="s">
        <v>42</v>
      </c>
      <c r="D67" s="62" t="s">
        <v>188</v>
      </c>
      <c r="E67" s="63">
        <v>316253</v>
      </c>
      <c r="F67" s="33">
        <v>232560</v>
      </c>
      <c r="G67" s="21">
        <f t="shared" si="5"/>
        <v>19403</v>
      </c>
      <c r="H67" s="22">
        <v>0</v>
      </c>
      <c r="I67" s="34">
        <v>0</v>
      </c>
      <c r="J67" s="22">
        <v>0</v>
      </c>
      <c r="K67" s="22">
        <v>0</v>
      </c>
      <c r="L67" s="22">
        <v>0</v>
      </c>
      <c r="M67" s="34">
        <v>838</v>
      </c>
      <c r="N67" s="22">
        <v>0</v>
      </c>
      <c r="O67" s="34">
        <v>0</v>
      </c>
      <c r="P67" s="22">
        <v>1201</v>
      </c>
      <c r="Q67" s="22">
        <v>0</v>
      </c>
      <c r="R67" s="23">
        <v>0</v>
      </c>
      <c r="S67" s="42">
        <v>1342</v>
      </c>
      <c r="T67" s="42">
        <v>14572</v>
      </c>
      <c r="U67" s="48">
        <v>1450</v>
      </c>
      <c r="V67" s="35">
        <f t="shared" si="7"/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3493</v>
      </c>
      <c r="AC67" s="28">
        <f t="shared" si="6"/>
        <v>164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164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4"/>
        <v>0</v>
      </c>
      <c r="AR67" s="31">
        <v>0</v>
      </c>
      <c r="AS67" s="41">
        <v>0</v>
      </c>
      <c r="AT67" s="32">
        <v>0</v>
      </c>
      <c r="AU67" s="47">
        <v>250</v>
      </c>
    </row>
    <row r="68" spans="1:47" s="58" customFormat="1" x14ac:dyDescent="0.25">
      <c r="A68" s="60" t="s">
        <v>57</v>
      </c>
      <c r="B68" s="36" t="s">
        <v>189</v>
      </c>
      <c r="C68" s="61" t="s">
        <v>42</v>
      </c>
      <c r="D68" s="62" t="s">
        <v>190</v>
      </c>
      <c r="E68" s="63">
        <v>316296</v>
      </c>
      <c r="F68" s="33">
        <v>75053</v>
      </c>
      <c r="G68" s="21">
        <f t="shared" si="5"/>
        <v>550</v>
      </c>
      <c r="H68" s="22">
        <v>0</v>
      </c>
      <c r="I68" s="34">
        <v>0</v>
      </c>
      <c r="J68" s="22">
        <v>0</v>
      </c>
      <c r="K68" s="22">
        <v>0</v>
      </c>
      <c r="L68" s="22">
        <v>0</v>
      </c>
      <c r="M68" s="34">
        <v>0</v>
      </c>
      <c r="N68" s="22">
        <v>0</v>
      </c>
      <c r="O68" s="34">
        <v>0</v>
      </c>
      <c r="P68" s="22">
        <v>0</v>
      </c>
      <c r="Q68" s="22">
        <v>0</v>
      </c>
      <c r="R68" s="23">
        <v>0</v>
      </c>
      <c r="S68" s="42">
        <v>0</v>
      </c>
      <c r="T68" s="42">
        <v>0</v>
      </c>
      <c r="U68" s="48">
        <v>550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0</v>
      </c>
      <c r="AC68" s="28">
        <f t="shared" si="6"/>
        <v>54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54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4"/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s="58" customFormat="1" x14ac:dyDescent="0.25">
      <c r="A69" s="60" t="s">
        <v>57</v>
      </c>
      <c r="B69" s="36" t="s">
        <v>191</v>
      </c>
      <c r="C69" s="61" t="s">
        <v>42</v>
      </c>
      <c r="D69" s="62" t="s">
        <v>192</v>
      </c>
      <c r="E69" s="63">
        <v>316326</v>
      </c>
      <c r="F69" s="33">
        <v>71176</v>
      </c>
      <c r="G69" s="21">
        <f t="shared" si="5"/>
        <v>1181</v>
      </c>
      <c r="H69" s="22">
        <v>0</v>
      </c>
      <c r="I69" s="34">
        <v>0</v>
      </c>
      <c r="J69" s="22">
        <v>0</v>
      </c>
      <c r="K69" s="22">
        <v>0</v>
      </c>
      <c r="L69" s="22">
        <v>0</v>
      </c>
      <c r="M69" s="34">
        <v>0</v>
      </c>
      <c r="N69" s="22">
        <v>0</v>
      </c>
      <c r="O69" s="34">
        <v>0</v>
      </c>
      <c r="P69" s="22">
        <v>0</v>
      </c>
      <c r="Q69" s="22">
        <v>0</v>
      </c>
      <c r="R69" s="23">
        <v>0</v>
      </c>
      <c r="S69" s="42">
        <v>331</v>
      </c>
      <c r="T69" s="42">
        <v>150</v>
      </c>
      <c r="U69" s="48">
        <v>700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0</v>
      </c>
      <c r="AC69" s="28">
        <f t="shared" si="6"/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4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s="58" customFormat="1" x14ac:dyDescent="0.25">
      <c r="A70" s="60" t="s">
        <v>57</v>
      </c>
      <c r="B70" s="36" t="s">
        <v>193</v>
      </c>
      <c r="C70" s="61" t="s">
        <v>42</v>
      </c>
      <c r="D70" s="62" t="s">
        <v>194</v>
      </c>
      <c r="E70" s="63">
        <v>316342</v>
      </c>
      <c r="F70" s="33">
        <v>2607382</v>
      </c>
      <c r="G70" s="21">
        <f t="shared" si="5"/>
        <v>394482</v>
      </c>
      <c r="H70" s="22">
        <v>12297</v>
      </c>
      <c r="I70" s="34">
        <v>17293</v>
      </c>
      <c r="J70" s="22">
        <v>0</v>
      </c>
      <c r="K70" s="22">
        <v>0</v>
      </c>
      <c r="L70" s="22">
        <v>0</v>
      </c>
      <c r="M70" s="34">
        <v>11584</v>
      </c>
      <c r="N70" s="22">
        <v>0</v>
      </c>
      <c r="O70" s="34">
        <v>0</v>
      </c>
      <c r="P70" s="22">
        <v>14628</v>
      </c>
      <c r="Q70" s="22">
        <v>6600</v>
      </c>
      <c r="R70" s="23">
        <v>8550</v>
      </c>
      <c r="S70" s="42">
        <v>26627</v>
      </c>
      <c r="T70" s="42">
        <v>288153</v>
      </c>
      <c r="U70" s="48">
        <v>8750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17486</v>
      </c>
      <c r="AC70" s="28">
        <f t="shared" si="6"/>
        <v>765</v>
      </c>
      <c r="AD70" s="29">
        <v>0</v>
      </c>
      <c r="AE70" s="29">
        <v>765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4"/>
        <v>0</v>
      </c>
      <c r="AR70" s="31">
        <v>0</v>
      </c>
      <c r="AS70" s="41">
        <v>0</v>
      </c>
      <c r="AT70" s="32">
        <v>0</v>
      </c>
      <c r="AU70" s="47">
        <v>47</v>
      </c>
    </row>
    <row r="71" spans="1:47" s="58" customFormat="1" x14ac:dyDescent="0.25">
      <c r="A71" s="60" t="s">
        <v>57</v>
      </c>
      <c r="B71" s="36" t="s">
        <v>195</v>
      </c>
      <c r="C71" s="61" t="s">
        <v>42</v>
      </c>
      <c r="D71" s="62" t="s">
        <v>196</v>
      </c>
      <c r="E71" s="63">
        <v>316369</v>
      </c>
      <c r="F71" s="33">
        <v>1039613</v>
      </c>
      <c r="G71" s="21">
        <f t="shared" si="5"/>
        <v>93758</v>
      </c>
      <c r="H71" s="22">
        <v>0</v>
      </c>
      <c r="I71" s="34">
        <v>9065</v>
      </c>
      <c r="J71" s="22">
        <v>0</v>
      </c>
      <c r="K71" s="22">
        <v>0</v>
      </c>
      <c r="L71" s="22">
        <v>0</v>
      </c>
      <c r="M71" s="34">
        <v>6342</v>
      </c>
      <c r="N71" s="22">
        <v>0</v>
      </c>
      <c r="O71" s="34">
        <v>0</v>
      </c>
      <c r="P71" s="22">
        <v>7891</v>
      </c>
      <c r="Q71" s="22">
        <v>3000</v>
      </c>
      <c r="R71" s="23">
        <v>0</v>
      </c>
      <c r="S71" s="42">
        <v>1873</v>
      </c>
      <c r="T71" s="42">
        <v>63237</v>
      </c>
      <c r="U71" s="48">
        <v>2350</v>
      </c>
      <c r="V71" s="35">
        <f t="shared" si="7"/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3650</v>
      </c>
      <c r="AC71" s="28">
        <f t="shared" si="6"/>
        <v>3134</v>
      </c>
      <c r="AD71" s="29">
        <v>0</v>
      </c>
      <c r="AE71" s="29">
        <v>344</v>
      </c>
      <c r="AF71" s="29">
        <v>0</v>
      </c>
      <c r="AG71" s="29">
        <v>0</v>
      </c>
      <c r="AH71" s="29">
        <v>0</v>
      </c>
      <c r="AI71" s="29">
        <v>0</v>
      </c>
      <c r="AJ71" s="29">
        <v>2790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4"/>
        <v>0</v>
      </c>
      <c r="AR71" s="31">
        <v>0</v>
      </c>
      <c r="AS71" s="41">
        <v>0</v>
      </c>
      <c r="AT71" s="32">
        <v>0</v>
      </c>
      <c r="AU71" s="47">
        <v>0</v>
      </c>
    </row>
    <row r="72" spans="1:47" s="58" customFormat="1" x14ac:dyDescent="0.25">
      <c r="A72" s="60" t="s">
        <v>57</v>
      </c>
      <c r="B72" s="36" t="s">
        <v>197</v>
      </c>
      <c r="C72" s="61" t="s">
        <v>42</v>
      </c>
      <c r="D72" s="62" t="s">
        <v>198</v>
      </c>
      <c r="E72" s="63">
        <v>316377</v>
      </c>
      <c r="F72" s="33">
        <v>237101</v>
      </c>
      <c r="G72" s="21">
        <f t="shared" si="5"/>
        <v>34943</v>
      </c>
      <c r="H72" s="22">
        <v>0</v>
      </c>
      <c r="I72" s="34">
        <v>409</v>
      </c>
      <c r="J72" s="22">
        <v>0</v>
      </c>
      <c r="K72" s="22">
        <v>0</v>
      </c>
      <c r="L72" s="22">
        <v>0</v>
      </c>
      <c r="M72" s="34">
        <v>621</v>
      </c>
      <c r="N72" s="22">
        <v>0</v>
      </c>
      <c r="O72" s="34">
        <v>0</v>
      </c>
      <c r="P72" s="22">
        <v>733</v>
      </c>
      <c r="Q72" s="22">
        <v>0</v>
      </c>
      <c r="R72" s="23">
        <v>0</v>
      </c>
      <c r="S72" s="42">
        <v>1198</v>
      </c>
      <c r="T72" s="42">
        <v>30482</v>
      </c>
      <c r="U72" s="48">
        <v>1500</v>
      </c>
      <c r="V72" s="35">
        <f t="shared" si="7"/>
        <v>0</v>
      </c>
      <c r="W72" s="24">
        <v>0</v>
      </c>
      <c r="X72" s="25">
        <v>0</v>
      </c>
      <c r="Y72" s="26">
        <v>0</v>
      </c>
      <c r="Z72" s="49">
        <v>0</v>
      </c>
      <c r="AA72" s="45">
        <v>0</v>
      </c>
      <c r="AB72" s="27">
        <v>324</v>
      </c>
      <c r="AC72" s="28">
        <f t="shared" si="6"/>
        <v>2702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2702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f t="shared" si="4"/>
        <v>0</v>
      </c>
      <c r="AR72" s="31">
        <v>0</v>
      </c>
      <c r="AS72" s="41">
        <v>0</v>
      </c>
      <c r="AT72" s="32">
        <v>0</v>
      </c>
      <c r="AU72" s="47">
        <v>0</v>
      </c>
    </row>
    <row r="73" spans="1:47" s="58" customFormat="1" x14ac:dyDescent="0.25">
      <c r="A73" s="60" t="s">
        <v>57</v>
      </c>
      <c r="B73" s="36" t="s">
        <v>199</v>
      </c>
      <c r="C73" s="61" t="s">
        <v>42</v>
      </c>
      <c r="D73" s="62" t="s">
        <v>200</v>
      </c>
      <c r="E73" s="63">
        <v>316393</v>
      </c>
      <c r="F73" s="33">
        <v>164320</v>
      </c>
      <c r="G73" s="21">
        <f t="shared" si="5"/>
        <v>6071</v>
      </c>
      <c r="H73" s="22">
        <v>0</v>
      </c>
      <c r="I73" s="34">
        <v>0</v>
      </c>
      <c r="J73" s="22">
        <v>0</v>
      </c>
      <c r="K73" s="22">
        <v>0</v>
      </c>
      <c r="L73" s="22">
        <v>0</v>
      </c>
      <c r="M73" s="34">
        <v>557</v>
      </c>
      <c r="N73" s="22">
        <v>0</v>
      </c>
      <c r="O73" s="34">
        <v>0</v>
      </c>
      <c r="P73" s="22">
        <v>507</v>
      </c>
      <c r="Q73" s="22">
        <v>0</v>
      </c>
      <c r="R73" s="23">
        <v>2100</v>
      </c>
      <c r="S73" s="42">
        <v>1082</v>
      </c>
      <c r="T73" s="42">
        <v>825</v>
      </c>
      <c r="U73" s="48">
        <v>1000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0</v>
      </c>
      <c r="AC73" s="28">
        <f t="shared" si="6"/>
        <v>440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87</v>
      </c>
      <c r="AK73" s="29">
        <v>253</v>
      </c>
      <c r="AL73" s="29">
        <v>0</v>
      </c>
      <c r="AM73" s="43">
        <v>0</v>
      </c>
      <c r="AN73" s="51">
        <v>0</v>
      </c>
      <c r="AO73" s="51">
        <v>0</v>
      </c>
      <c r="AP73" s="43">
        <v>100</v>
      </c>
      <c r="AQ73" s="30">
        <f t="shared" si="4"/>
        <v>0</v>
      </c>
      <c r="AR73" s="31">
        <v>0</v>
      </c>
      <c r="AS73" s="41">
        <v>0</v>
      </c>
      <c r="AT73" s="32">
        <v>0</v>
      </c>
      <c r="AU73" s="47">
        <v>0</v>
      </c>
    </row>
    <row r="74" spans="1:47" s="58" customFormat="1" x14ac:dyDescent="0.25">
      <c r="A74" s="60" t="s">
        <v>57</v>
      </c>
      <c r="B74" s="36" t="s">
        <v>201</v>
      </c>
      <c r="C74" s="61" t="s">
        <v>42</v>
      </c>
      <c r="D74" s="62" t="s">
        <v>202</v>
      </c>
      <c r="E74" s="63">
        <v>316407</v>
      </c>
      <c r="F74" s="33">
        <v>82645</v>
      </c>
      <c r="G74" s="21">
        <f t="shared" si="5"/>
        <v>10261</v>
      </c>
      <c r="H74" s="22">
        <v>0</v>
      </c>
      <c r="I74" s="34">
        <v>0</v>
      </c>
      <c r="J74" s="22">
        <v>0</v>
      </c>
      <c r="K74" s="22">
        <v>0</v>
      </c>
      <c r="L74" s="22">
        <v>0</v>
      </c>
      <c r="M74" s="34">
        <v>0</v>
      </c>
      <c r="N74" s="22">
        <v>0</v>
      </c>
      <c r="O74" s="34">
        <v>0</v>
      </c>
      <c r="P74" s="22">
        <v>0</v>
      </c>
      <c r="Q74" s="22">
        <v>0</v>
      </c>
      <c r="R74" s="23">
        <v>0</v>
      </c>
      <c r="S74" s="42">
        <v>337</v>
      </c>
      <c r="T74" s="42">
        <v>8824</v>
      </c>
      <c r="U74" s="48">
        <v>1100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0</v>
      </c>
      <c r="AC74" s="28">
        <f t="shared" si="6"/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4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s="58" customFormat="1" x14ac:dyDescent="0.25">
      <c r="A75" s="60" t="s">
        <v>57</v>
      </c>
      <c r="B75" s="36" t="s">
        <v>203</v>
      </c>
      <c r="C75" s="61" t="s">
        <v>42</v>
      </c>
      <c r="D75" s="62" t="s">
        <v>204</v>
      </c>
      <c r="E75" s="63">
        <v>316415</v>
      </c>
      <c r="F75" s="33">
        <v>184661</v>
      </c>
      <c r="G75" s="21">
        <f t="shared" si="5"/>
        <v>36704</v>
      </c>
      <c r="H75" s="22">
        <v>0</v>
      </c>
      <c r="I75" s="34">
        <v>0</v>
      </c>
      <c r="J75" s="22">
        <v>0</v>
      </c>
      <c r="K75" s="22">
        <v>0</v>
      </c>
      <c r="L75" s="22">
        <v>0</v>
      </c>
      <c r="M75" s="34">
        <v>646</v>
      </c>
      <c r="N75" s="22">
        <v>0</v>
      </c>
      <c r="O75" s="34">
        <v>0</v>
      </c>
      <c r="P75" s="22">
        <v>1404</v>
      </c>
      <c r="Q75" s="22">
        <v>0</v>
      </c>
      <c r="R75" s="23">
        <v>0</v>
      </c>
      <c r="S75" s="42">
        <v>278</v>
      </c>
      <c r="T75" s="42">
        <v>32876</v>
      </c>
      <c r="U75" s="48">
        <v>1500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0</v>
      </c>
      <c r="AC75" s="28">
        <f t="shared" si="6"/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4"/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s="58" customFormat="1" x14ac:dyDescent="0.25">
      <c r="A76" s="60" t="s">
        <v>57</v>
      </c>
      <c r="B76" s="36" t="s">
        <v>205</v>
      </c>
      <c r="C76" s="61" t="s">
        <v>42</v>
      </c>
      <c r="D76" s="62" t="s">
        <v>206</v>
      </c>
      <c r="E76" s="63">
        <v>316423</v>
      </c>
      <c r="F76" s="33">
        <v>412592</v>
      </c>
      <c r="G76" s="21">
        <f t="shared" si="5"/>
        <v>73763</v>
      </c>
      <c r="H76" s="22">
        <v>0</v>
      </c>
      <c r="I76" s="34">
        <v>0</v>
      </c>
      <c r="J76" s="22">
        <v>0</v>
      </c>
      <c r="K76" s="22">
        <v>0</v>
      </c>
      <c r="L76" s="22">
        <v>0</v>
      </c>
      <c r="M76" s="34">
        <v>2278</v>
      </c>
      <c r="N76" s="22">
        <v>0</v>
      </c>
      <c r="O76" s="34">
        <v>0</v>
      </c>
      <c r="P76" s="22">
        <v>3370</v>
      </c>
      <c r="Q76" s="22">
        <v>0</v>
      </c>
      <c r="R76" s="23">
        <v>2100</v>
      </c>
      <c r="S76" s="42">
        <v>1843</v>
      </c>
      <c r="T76" s="42">
        <v>61172</v>
      </c>
      <c r="U76" s="48">
        <v>3000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6766</v>
      </c>
      <c r="AC76" s="28">
        <f t="shared" si="6"/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4"/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s="58" customFormat="1" x14ac:dyDescent="0.25">
      <c r="A77" s="60" t="s">
        <v>57</v>
      </c>
      <c r="B77" s="36" t="s">
        <v>207</v>
      </c>
      <c r="C77" s="61" t="s">
        <v>42</v>
      </c>
      <c r="D77" s="62" t="s">
        <v>208</v>
      </c>
      <c r="E77" s="63">
        <v>316474</v>
      </c>
      <c r="F77" s="33">
        <v>214576</v>
      </c>
      <c r="G77" s="21">
        <f t="shared" si="5"/>
        <v>23182</v>
      </c>
      <c r="H77" s="22">
        <v>3855</v>
      </c>
      <c r="I77" s="34">
        <v>0</v>
      </c>
      <c r="J77" s="22">
        <v>0</v>
      </c>
      <c r="K77" s="22">
        <v>0</v>
      </c>
      <c r="L77" s="22">
        <v>0</v>
      </c>
      <c r="M77" s="34">
        <v>806</v>
      </c>
      <c r="N77" s="22">
        <v>0</v>
      </c>
      <c r="O77" s="34">
        <v>0</v>
      </c>
      <c r="P77" s="22">
        <v>879</v>
      </c>
      <c r="Q77" s="22">
        <v>0</v>
      </c>
      <c r="R77" s="23">
        <v>3450</v>
      </c>
      <c r="S77" s="42">
        <v>1092</v>
      </c>
      <c r="T77" s="42">
        <v>12000</v>
      </c>
      <c r="U77" s="48">
        <v>1100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500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4"/>
        <v>0</v>
      </c>
      <c r="AR77" s="31">
        <v>0</v>
      </c>
      <c r="AS77" s="41">
        <v>0</v>
      </c>
      <c r="AT77" s="32">
        <v>0</v>
      </c>
      <c r="AU77" s="47">
        <v>0</v>
      </c>
    </row>
    <row r="78" spans="1:47" s="58" customFormat="1" x14ac:dyDescent="0.25">
      <c r="A78" s="60" t="s">
        <v>57</v>
      </c>
      <c r="B78" s="36" t="s">
        <v>209</v>
      </c>
      <c r="C78" s="61" t="s">
        <v>42</v>
      </c>
      <c r="D78" s="62" t="s">
        <v>210</v>
      </c>
      <c r="E78" s="63">
        <v>316491</v>
      </c>
      <c r="F78" s="33">
        <v>154248</v>
      </c>
      <c r="G78" s="21">
        <f t="shared" si="5"/>
        <v>27776</v>
      </c>
      <c r="H78" s="22">
        <v>0</v>
      </c>
      <c r="I78" s="34">
        <v>0</v>
      </c>
      <c r="J78" s="22">
        <v>0</v>
      </c>
      <c r="K78" s="22">
        <v>0</v>
      </c>
      <c r="L78" s="22">
        <v>0</v>
      </c>
      <c r="M78" s="34">
        <v>474</v>
      </c>
      <c r="N78" s="22">
        <v>0</v>
      </c>
      <c r="O78" s="34">
        <v>0</v>
      </c>
      <c r="P78" s="22">
        <v>474</v>
      </c>
      <c r="Q78" s="22">
        <v>0</v>
      </c>
      <c r="R78" s="23">
        <v>0</v>
      </c>
      <c r="S78" s="42">
        <v>503</v>
      </c>
      <c r="T78" s="42">
        <v>25575</v>
      </c>
      <c r="U78" s="48">
        <v>750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0</v>
      </c>
      <c r="AC78" s="28">
        <f t="shared" si="6"/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4"/>
        <v>0</v>
      </c>
      <c r="AR78" s="31">
        <v>0</v>
      </c>
      <c r="AS78" s="41">
        <v>0</v>
      </c>
      <c r="AT78" s="32">
        <v>0</v>
      </c>
      <c r="AU78" s="47">
        <v>0</v>
      </c>
    </row>
    <row r="79" spans="1:47" s="58" customFormat="1" x14ac:dyDescent="0.25">
      <c r="A79" s="60" t="s">
        <v>57</v>
      </c>
      <c r="B79" s="36" t="s">
        <v>211</v>
      </c>
      <c r="C79" s="61" t="s">
        <v>42</v>
      </c>
      <c r="D79" s="62" t="s">
        <v>212</v>
      </c>
      <c r="E79" s="63">
        <v>316504</v>
      </c>
      <c r="F79" s="33">
        <v>57992</v>
      </c>
      <c r="G79" s="21">
        <f t="shared" si="5"/>
        <v>913</v>
      </c>
      <c r="H79" s="22">
        <v>0</v>
      </c>
      <c r="I79" s="34">
        <v>0</v>
      </c>
      <c r="J79" s="22">
        <v>0</v>
      </c>
      <c r="K79" s="22">
        <v>0</v>
      </c>
      <c r="L79" s="22">
        <v>0</v>
      </c>
      <c r="M79" s="34">
        <v>0</v>
      </c>
      <c r="N79" s="22">
        <v>0</v>
      </c>
      <c r="O79" s="34">
        <v>0</v>
      </c>
      <c r="P79" s="22">
        <v>0</v>
      </c>
      <c r="Q79" s="22">
        <v>0</v>
      </c>
      <c r="R79" s="23">
        <v>0</v>
      </c>
      <c r="S79" s="42">
        <v>188</v>
      </c>
      <c r="T79" s="42">
        <v>225</v>
      </c>
      <c r="U79" s="48">
        <v>500</v>
      </c>
      <c r="V79" s="35">
        <f t="shared" si="7"/>
        <v>0</v>
      </c>
      <c r="W79" s="24">
        <v>0</v>
      </c>
      <c r="X79" s="25">
        <v>0</v>
      </c>
      <c r="Y79" s="26">
        <v>0</v>
      </c>
      <c r="Z79" s="49">
        <v>0</v>
      </c>
      <c r="AA79" s="45">
        <v>0</v>
      </c>
      <c r="AB79" s="27">
        <v>0</v>
      </c>
      <c r="AC79" s="28">
        <f t="shared" si="6"/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4"/>
        <v>0</v>
      </c>
      <c r="AR79" s="31">
        <v>0</v>
      </c>
      <c r="AS79" s="41">
        <v>0</v>
      </c>
      <c r="AT79" s="32">
        <v>0</v>
      </c>
      <c r="AU79" s="47">
        <v>0</v>
      </c>
    </row>
    <row r="80" spans="1:47" s="58" customFormat="1" x14ac:dyDescent="0.25">
      <c r="A80" s="60" t="s">
        <v>57</v>
      </c>
      <c r="B80" s="36" t="s">
        <v>213</v>
      </c>
      <c r="C80" s="61" t="s">
        <v>42</v>
      </c>
      <c r="D80" s="62" t="s">
        <v>214</v>
      </c>
      <c r="E80" s="63">
        <v>316539</v>
      </c>
      <c r="F80" s="33">
        <v>363987</v>
      </c>
      <c r="G80" s="21">
        <f t="shared" si="5"/>
        <v>50070</v>
      </c>
      <c r="H80" s="22">
        <v>0</v>
      </c>
      <c r="I80" s="34">
        <v>2614</v>
      </c>
      <c r="J80" s="22">
        <v>0</v>
      </c>
      <c r="K80" s="22">
        <v>0</v>
      </c>
      <c r="L80" s="22">
        <v>0</v>
      </c>
      <c r="M80" s="34">
        <v>1466</v>
      </c>
      <c r="N80" s="22">
        <v>0</v>
      </c>
      <c r="O80" s="34">
        <v>0</v>
      </c>
      <c r="P80" s="22">
        <v>1619</v>
      </c>
      <c r="Q80" s="22">
        <v>0</v>
      </c>
      <c r="R80" s="23">
        <v>0</v>
      </c>
      <c r="S80" s="42">
        <v>1164</v>
      </c>
      <c r="T80" s="42">
        <v>40957</v>
      </c>
      <c r="U80" s="48">
        <v>2250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23635</v>
      </c>
      <c r="AC80" s="28">
        <f t="shared" si="6"/>
        <v>244</v>
      </c>
      <c r="AD80" s="29">
        <v>0</v>
      </c>
      <c r="AE80" s="29">
        <v>244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4"/>
        <v>0</v>
      </c>
      <c r="AR80" s="31">
        <v>0</v>
      </c>
      <c r="AS80" s="41">
        <v>0</v>
      </c>
      <c r="AT80" s="32">
        <v>0</v>
      </c>
      <c r="AU80" s="47">
        <v>0</v>
      </c>
    </row>
    <row r="81" spans="1:47" s="58" customFormat="1" x14ac:dyDescent="0.25">
      <c r="A81" s="60" t="s">
        <v>57</v>
      </c>
      <c r="B81" s="36" t="s">
        <v>215</v>
      </c>
      <c r="C81" s="61" t="s">
        <v>42</v>
      </c>
      <c r="D81" s="62" t="s">
        <v>216</v>
      </c>
      <c r="E81" s="63">
        <v>316512</v>
      </c>
      <c r="F81" s="33">
        <v>307626</v>
      </c>
      <c r="G81" s="21">
        <f t="shared" si="5"/>
        <v>30095</v>
      </c>
      <c r="H81" s="22">
        <v>0</v>
      </c>
      <c r="I81" s="34">
        <v>3070</v>
      </c>
      <c r="J81" s="22">
        <v>0</v>
      </c>
      <c r="K81" s="22">
        <v>0</v>
      </c>
      <c r="L81" s="22">
        <v>0</v>
      </c>
      <c r="M81" s="34">
        <v>1926</v>
      </c>
      <c r="N81" s="22">
        <v>0</v>
      </c>
      <c r="O81" s="34">
        <v>0</v>
      </c>
      <c r="P81" s="22">
        <v>2875</v>
      </c>
      <c r="Q81" s="22">
        <v>1350</v>
      </c>
      <c r="R81" s="23">
        <v>1200</v>
      </c>
      <c r="S81" s="42">
        <v>1237</v>
      </c>
      <c r="T81" s="42">
        <v>17887</v>
      </c>
      <c r="U81" s="48">
        <v>550</v>
      </c>
      <c r="V81" s="35">
        <f t="shared" si="7"/>
        <v>100000</v>
      </c>
      <c r="W81" s="24">
        <v>0</v>
      </c>
      <c r="X81" s="25">
        <v>100000</v>
      </c>
      <c r="Y81" s="26">
        <v>0</v>
      </c>
      <c r="Z81" s="49">
        <v>0</v>
      </c>
      <c r="AA81" s="45">
        <v>0</v>
      </c>
      <c r="AB81" s="27">
        <v>8831</v>
      </c>
      <c r="AC81" s="28">
        <f t="shared" si="6"/>
        <v>672</v>
      </c>
      <c r="AD81" s="29">
        <v>0</v>
      </c>
      <c r="AE81" s="29">
        <v>672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4"/>
        <v>0</v>
      </c>
      <c r="AR81" s="31">
        <v>0</v>
      </c>
      <c r="AS81" s="41">
        <v>0</v>
      </c>
      <c r="AT81" s="32">
        <v>0</v>
      </c>
      <c r="AU81" s="47">
        <v>470</v>
      </c>
    </row>
    <row r="82" spans="1:47" s="58" customFormat="1" x14ac:dyDescent="0.25">
      <c r="A82" s="60" t="s">
        <v>57</v>
      </c>
      <c r="B82" s="36" t="s">
        <v>217</v>
      </c>
      <c r="C82" s="61" t="s">
        <v>42</v>
      </c>
      <c r="D82" s="62" t="s">
        <v>218</v>
      </c>
      <c r="E82" s="63">
        <v>319031</v>
      </c>
      <c r="F82" s="33">
        <v>8330778</v>
      </c>
      <c r="G82" s="21">
        <f t="shared" si="5"/>
        <v>1471083</v>
      </c>
      <c r="H82" s="22">
        <v>35158</v>
      </c>
      <c r="I82" s="34">
        <v>16686</v>
      </c>
      <c r="J82" s="22">
        <v>1350</v>
      </c>
      <c r="K82" s="22">
        <v>419529</v>
      </c>
      <c r="L82" s="22">
        <v>2000</v>
      </c>
      <c r="M82" s="34">
        <v>51988</v>
      </c>
      <c r="N82" s="22">
        <v>0</v>
      </c>
      <c r="O82" s="34">
        <v>0</v>
      </c>
      <c r="P82" s="22">
        <v>60264</v>
      </c>
      <c r="Q82" s="22">
        <v>13050</v>
      </c>
      <c r="R82" s="23">
        <v>18450</v>
      </c>
      <c r="S82" s="42">
        <v>87549</v>
      </c>
      <c r="T82" s="42">
        <v>733259</v>
      </c>
      <c r="U82" s="48">
        <v>31800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49052</v>
      </c>
      <c r="AC82" s="28">
        <f t="shared" si="6"/>
        <v>6554</v>
      </c>
      <c r="AD82" s="29">
        <v>0</v>
      </c>
      <c r="AE82" s="29">
        <v>6554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4"/>
        <v>0</v>
      </c>
      <c r="AR82" s="31">
        <v>0</v>
      </c>
      <c r="AS82" s="41">
        <v>0</v>
      </c>
      <c r="AT82" s="32">
        <v>0</v>
      </c>
      <c r="AU82" s="47">
        <v>3732</v>
      </c>
    </row>
    <row r="83" spans="1:47" s="58" customFormat="1" x14ac:dyDescent="0.25">
      <c r="A83" s="60" t="s">
        <v>57</v>
      </c>
      <c r="B83" s="36" t="s">
        <v>219</v>
      </c>
      <c r="C83" s="61" t="s">
        <v>42</v>
      </c>
      <c r="D83" s="62" t="s">
        <v>220</v>
      </c>
      <c r="E83" s="63">
        <v>649520</v>
      </c>
      <c r="F83" s="33">
        <v>247491</v>
      </c>
      <c r="G83" s="21">
        <f t="shared" si="5"/>
        <v>47254</v>
      </c>
      <c r="H83" s="22">
        <v>0</v>
      </c>
      <c r="I83" s="34">
        <v>0</v>
      </c>
      <c r="J83" s="22">
        <v>0</v>
      </c>
      <c r="K83" s="22">
        <v>0</v>
      </c>
      <c r="L83" s="22">
        <v>0</v>
      </c>
      <c r="M83" s="34">
        <v>1747</v>
      </c>
      <c r="N83" s="22">
        <v>0</v>
      </c>
      <c r="O83" s="34">
        <v>0</v>
      </c>
      <c r="P83" s="22">
        <v>2301</v>
      </c>
      <c r="Q83" s="22">
        <v>0</v>
      </c>
      <c r="R83" s="23">
        <v>4350</v>
      </c>
      <c r="S83" s="42">
        <v>490</v>
      </c>
      <c r="T83" s="42">
        <v>38366</v>
      </c>
      <c r="U83" s="48">
        <v>0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0</v>
      </c>
      <c r="AC83" s="28">
        <f t="shared" si="6"/>
        <v>4322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4322</v>
      </c>
      <c r="AQ83" s="30">
        <f t="shared" si="4"/>
        <v>0</v>
      </c>
      <c r="AR83" s="31">
        <v>0</v>
      </c>
      <c r="AS83" s="41">
        <v>0</v>
      </c>
      <c r="AT83" s="32">
        <v>0</v>
      </c>
      <c r="AU83" s="47">
        <v>0</v>
      </c>
    </row>
    <row r="84" spans="1:47" s="58" customFormat="1" x14ac:dyDescent="0.25">
      <c r="A84" s="60" t="s">
        <v>57</v>
      </c>
      <c r="B84" s="36" t="s">
        <v>221</v>
      </c>
      <c r="C84" s="61" t="s">
        <v>42</v>
      </c>
      <c r="D84" s="62" t="s">
        <v>222</v>
      </c>
      <c r="E84" s="63">
        <v>318604</v>
      </c>
      <c r="F84" s="33">
        <v>1720307</v>
      </c>
      <c r="G84" s="21">
        <f t="shared" si="5"/>
        <v>453462</v>
      </c>
      <c r="H84" s="22">
        <v>0</v>
      </c>
      <c r="I84" s="34">
        <v>46132</v>
      </c>
      <c r="J84" s="22">
        <v>150</v>
      </c>
      <c r="K84" s="22">
        <v>139340</v>
      </c>
      <c r="L84" s="22">
        <v>0</v>
      </c>
      <c r="M84" s="34">
        <v>14118</v>
      </c>
      <c r="N84" s="22">
        <v>0</v>
      </c>
      <c r="O84" s="34">
        <v>0</v>
      </c>
      <c r="P84" s="22">
        <v>19961</v>
      </c>
      <c r="Q84" s="22">
        <v>7800</v>
      </c>
      <c r="R84" s="23">
        <v>2400</v>
      </c>
      <c r="S84" s="42">
        <v>3293</v>
      </c>
      <c r="T84" s="42">
        <v>214418</v>
      </c>
      <c r="U84" s="48">
        <v>5850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7163</v>
      </c>
      <c r="AC84" s="28">
        <f t="shared" si="6"/>
        <v>7198</v>
      </c>
      <c r="AD84" s="29">
        <v>0</v>
      </c>
      <c r="AE84" s="29">
        <v>7198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si="4"/>
        <v>58743</v>
      </c>
      <c r="AR84" s="31">
        <v>0</v>
      </c>
      <c r="AS84" s="41">
        <v>58743</v>
      </c>
      <c r="AT84" s="32">
        <v>0</v>
      </c>
      <c r="AU84" s="47">
        <v>1972</v>
      </c>
    </row>
    <row r="85" spans="1:47" s="58" customFormat="1" x14ac:dyDescent="0.25">
      <c r="A85" s="60" t="s">
        <v>57</v>
      </c>
      <c r="B85" s="36" t="s">
        <v>223</v>
      </c>
      <c r="C85" s="61" t="s">
        <v>42</v>
      </c>
      <c r="D85" s="62" t="s">
        <v>224</v>
      </c>
      <c r="E85" s="63">
        <v>318621</v>
      </c>
      <c r="F85" s="33">
        <v>188496</v>
      </c>
      <c r="G85" s="21">
        <f t="shared" si="5"/>
        <v>13634</v>
      </c>
      <c r="H85" s="22">
        <v>0</v>
      </c>
      <c r="I85" s="34">
        <v>707</v>
      </c>
      <c r="J85" s="22">
        <v>0</v>
      </c>
      <c r="K85" s="22">
        <v>0</v>
      </c>
      <c r="L85" s="22">
        <v>0</v>
      </c>
      <c r="M85" s="34">
        <v>1069</v>
      </c>
      <c r="N85" s="22">
        <v>0</v>
      </c>
      <c r="O85" s="34">
        <v>0</v>
      </c>
      <c r="P85" s="22">
        <v>1390</v>
      </c>
      <c r="Q85" s="22">
        <v>0</v>
      </c>
      <c r="R85" s="23">
        <v>0</v>
      </c>
      <c r="S85" s="42">
        <v>816</v>
      </c>
      <c r="T85" s="42">
        <v>8552</v>
      </c>
      <c r="U85" s="48">
        <v>1100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0</v>
      </c>
      <c r="AC85" s="28">
        <f t="shared" si="6"/>
        <v>1411</v>
      </c>
      <c r="AD85" s="29">
        <v>0</v>
      </c>
      <c r="AE85" s="29">
        <v>1411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0</v>
      </c>
      <c r="AP85" s="43">
        <v>0</v>
      </c>
      <c r="AQ85" s="30">
        <f t="shared" si="4"/>
        <v>0</v>
      </c>
      <c r="AR85" s="31">
        <v>0</v>
      </c>
      <c r="AS85" s="41">
        <v>0</v>
      </c>
      <c r="AT85" s="32">
        <v>0</v>
      </c>
      <c r="AU85" s="47">
        <v>0</v>
      </c>
    </row>
    <row r="86" spans="1:47" s="58" customFormat="1" x14ac:dyDescent="0.25">
      <c r="A86" s="60" t="s">
        <v>57</v>
      </c>
      <c r="B86" s="36" t="s">
        <v>225</v>
      </c>
      <c r="C86" s="61" t="s">
        <v>42</v>
      </c>
      <c r="D86" s="62" t="s">
        <v>226</v>
      </c>
      <c r="E86" s="63">
        <v>318647</v>
      </c>
      <c r="F86" s="33">
        <v>317729</v>
      </c>
      <c r="G86" s="21">
        <f t="shared" si="5"/>
        <v>54289</v>
      </c>
      <c r="H86" s="22">
        <v>4474</v>
      </c>
      <c r="I86" s="34">
        <v>3663</v>
      </c>
      <c r="J86" s="22">
        <v>0</v>
      </c>
      <c r="K86" s="22">
        <v>0</v>
      </c>
      <c r="L86" s="22">
        <v>0</v>
      </c>
      <c r="M86" s="34">
        <v>1587</v>
      </c>
      <c r="N86" s="22">
        <v>0</v>
      </c>
      <c r="O86" s="34">
        <v>0</v>
      </c>
      <c r="P86" s="22">
        <v>2546</v>
      </c>
      <c r="Q86" s="22">
        <v>0</v>
      </c>
      <c r="R86" s="23">
        <v>0</v>
      </c>
      <c r="S86" s="42">
        <v>577</v>
      </c>
      <c r="T86" s="42">
        <v>38592</v>
      </c>
      <c r="U86" s="48">
        <v>2850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0</v>
      </c>
      <c r="AC86" s="28">
        <f t="shared" si="6"/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4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57</v>
      </c>
      <c r="B87" s="36" t="s">
        <v>227</v>
      </c>
      <c r="C87" s="61" t="s">
        <v>42</v>
      </c>
      <c r="D87" s="62" t="s">
        <v>228</v>
      </c>
      <c r="E87" s="63">
        <v>318655</v>
      </c>
      <c r="F87" s="33">
        <v>140414</v>
      </c>
      <c r="G87" s="21">
        <f t="shared" si="5"/>
        <v>20376</v>
      </c>
      <c r="H87" s="22">
        <v>0</v>
      </c>
      <c r="I87" s="34">
        <v>0</v>
      </c>
      <c r="J87" s="22">
        <v>0</v>
      </c>
      <c r="K87" s="22">
        <v>0</v>
      </c>
      <c r="L87" s="22">
        <v>0</v>
      </c>
      <c r="M87" s="34">
        <v>378</v>
      </c>
      <c r="N87" s="22">
        <v>0</v>
      </c>
      <c r="O87" s="34">
        <v>0</v>
      </c>
      <c r="P87" s="22">
        <v>551</v>
      </c>
      <c r="Q87" s="22">
        <v>0</v>
      </c>
      <c r="R87" s="23">
        <v>0</v>
      </c>
      <c r="S87" s="42">
        <v>1300</v>
      </c>
      <c r="T87" s="42">
        <v>16447</v>
      </c>
      <c r="U87" s="48">
        <v>1700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230</v>
      </c>
      <c r="AC87" s="28">
        <f t="shared" si="6"/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4"/>
        <v>0</v>
      </c>
      <c r="AR87" s="31">
        <v>0</v>
      </c>
      <c r="AS87" s="41">
        <v>0</v>
      </c>
      <c r="AT87" s="32">
        <v>0</v>
      </c>
      <c r="AU87" s="47">
        <v>94</v>
      </c>
    </row>
    <row r="88" spans="1:47" s="58" customFormat="1" x14ac:dyDescent="0.25">
      <c r="A88" s="60" t="s">
        <v>57</v>
      </c>
      <c r="B88" s="36" t="s">
        <v>229</v>
      </c>
      <c r="C88" s="61" t="s">
        <v>42</v>
      </c>
      <c r="D88" s="62" t="s">
        <v>230</v>
      </c>
      <c r="E88" s="63">
        <v>590533</v>
      </c>
      <c r="F88" s="33">
        <v>227174</v>
      </c>
      <c r="G88" s="21">
        <f t="shared" si="5"/>
        <v>72648</v>
      </c>
      <c r="H88" s="22">
        <v>0</v>
      </c>
      <c r="I88" s="34">
        <v>0</v>
      </c>
      <c r="J88" s="22">
        <v>0</v>
      </c>
      <c r="K88" s="22">
        <v>0</v>
      </c>
      <c r="L88" s="22">
        <v>1950</v>
      </c>
      <c r="M88" s="34">
        <v>800</v>
      </c>
      <c r="N88" s="22">
        <v>0</v>
      </c>
      <c r="O88" s="34">
        <v>0</v>
      </c>
      <c r="P88" s="22">
        <v>1843</v>
      </c>
      <c r="Q88" s="22">
        <v>0</v>
      </c>
      <c r="R88" s="23">
        <v>0</v>
      </c>
      <c r="S88" s="42">
        <v>962</v>
      </c>
      <c r="T88" s="42">
        <v>65393</v>
      </c>
      <c r="U88" s="48">
        <v>1700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19766</v>
      </c>
      <c r="AC88" s="28">
        <f t="shared" si="6"/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4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s="58" customFormat="1" x14ac:dyDescent="0.25">
      <c r="A89" s="60" t="s">
        <v>57</v>
      </c>
      <c r="B89" s="36" t="s">
        <v>231</v>
      </c>
      <c r="C89" s="61" t="s">
        <v>42</v>
      </c>
      <c r="D89" s="62" t="s">
        <v>232</v>
      </c>
      <c r="E89" s="63">
        <v>318663</v>
      </c>
      <c r="F89" s="33">
        <v>198559</v>
      </c>
      <c r="G89" s="21">
        <f t="shared" si="5"/>
        <v>37285</v>
      </c>
      <c r="H89" s="22">
        <v>0</v>
      </c>
      <c r="I89" s="34">
        <v>1479</v>
      </c>
      <c r="J89" s="22">
        <v>0</v>
      </c>
      <c r="K89" s="22">
        <v>0</v>
      </c>
      <c r="L89" s="22">
        <v>0</v>
      </c>
      <c r="M89" s="34">
        <v>902</v>
      </c>
      <c r="N89" s="22">
        <v>0</v>
      </c>
      <c r="O89" s="34">
        <v>0</v>
      </c>
      <c r="P89" s="22">
        <v>1344</v>
      </c>
      <c r="Q89" s="22">
        <v>0</v>
      </c>
      <c r="R89" s="23">
        <v>1800</v>
      </c>
      <c r="S89" s="42">
        <v>939</v>
      </c>
      <c r="T89" s="42">
        <v>30321</v>
      </c>
      <c r="U89" s="48">
        <v>500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4013</v>
      </c>
      <c r="AC89" s="28">
        <f t="shared" si="6"/>
        <v>1647</v>
      </c>
      <c r="AD89" s="29">
        <v>0</v>
      </c>
      <c r="AE89" s="29">
        <v>294</v>
      </c>
      <c r="AF89" s="29">
        <v>0</v>
      </c>
      <c r="AG89" s="29">
        <v>0</v>
      </c>
      <c r="AH89" s="29">
        <v>0</v>
      </c>
      <c r="AI89" s="29">
        <v>346</v>
      </c>
      <c r="AJ89" s="29">
        <v>728</v>
      </c>
      <c r="AK89" s="29">
        <v>279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4"/>
        <v>0</v>
      </c>
      <c r="AR89" s="31">
        <v>0</v>
      </c>
      <c r="AS89" s="41">
        <v>0</v>
      </c>
      <c r="AT89" s="32">
        <v>0</v>
      </c>
      <c r="AU89" s="47">
        <v>0</v>
      </c>
    </row>
    <row r="90" spans="1:47" s="58" customFormat="1" x14ac:dyDescent="0.25">
      <c r="A90" s="60" t="s">
        <v>57</v>
      </c>
      <c r="B90" s="36" t="s">
        <v>233</v>
      </c>
      <c r="C90" s="61" t="s">
        <v>42</v>
      </c>
      <c r="D90" s="62" t="s">
        <v>234</v>
      </c>
      <c r="E90" s="63">
        <v>318671</v>
      </c>
      <c r="F90" s="33">
        <v>262884</v>
      </c>
      <c r="G90" s="21">
        <f t="shared" si="5"/>
        <v>41340</v>
      </c>
      <c r="H90" s="22">
        <v>0</v>
      </c>
      <c r="I90" s="34">
        <v>1391</v>
      </c>
      <c r="J90" s="22">
        <v>0</v>
      </c>
      <c r="K90" s="22">
        <v>0</v>
      </c>
      <c r="L90" s="22">
        <v>0</v>
      </c>
      <c r="M90" s="34">
        <v>1165</v>
      </c>
      <c r="N90" s="22">
        <v>0</v>
      </c>
      <c r="O90" s="34">
        <v>0</v>
      </c>
      <c r="P90" s="22">
        <v>1927</v>
      </c>
      <c r="Q90" s="22">
        <v>0</v>
      </c>
      <c r="R90" s="23">
        <v>0</v>
      </c>
      <c r="S90" s="42">
        <v>890</v>
      </c>
      <c r="T90" s="42">
        <v>34417</v>
      </c>
      <c r="U90" s="48">
        <v>1550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1018</v>
      </c>
      <c r="AC90" s="28">
        <f t="shared" si="6"/>
        <v>11</v>
      </c>
      <c r="AD90" s="29">
        <v>0</v>
      </c>
      <c r="AE90" s="29">
        <v>11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4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s="58" customFormat="1" x14ac:dyDescent="0.25">
      <c r="A91" s="60" t="s">
        <v>57</v>
      </c>
      <c r="B91" s="36" t="s">
        <v>235</v>
      </c>
      <c r="C91" s="61" t="s">
        <v>42</v>
      </c>
      <c r="D91" s="62" t="s">
        <v>236</v>
      </c>
      <c r="E91" s="63">
        <v>318680</v>
      </c>
      <c r="F91" s="33">
        <v>663957</v>
      </c>
      <c r="G91" s="21">
        <f t="shared" si="5"/>
        <v>106617</v>
      </c>
      <c r="H91" s="22">
        <v>0</v>
      </c>
      <c r="I91" s="34">
        <v>10390</v>
      </c>
      <c r="J91" s="22">
        <v>0</v>
      </c>
      <c r="K91" s="22">
        <v>0</v>
      </c>
      <c r="L91" s="22">
        <v>0</v>
      </c>
      <c r="M91" s="34">
        <v>4064</v>
      </c>
      <c r="N91" s="22">
        <v>0</v>
      </c>
      <c r="O91" s="34">
        <v>0</v>
      </c>
      <c r="P91" s="22">
        <v>5417</v>
      </c>
      <c r="Q91" s="22">
        <v>3000</v>
      </c>
      <c r="R91" s="23">
        <v>1350</v>
      </c>
      <c r="S91" s="42">
        <v>1200</v>
      </c>
      <c r="T91" s="42">
        <v>80046</v>
      </c>
      <c r="U91" s="48">
        <v>1150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0</v>
      </c>
      <c r="AC91" s="28">
        <f t="shared" si="6"/>
        <v>12461</v>
      </c>
      <c r="AD91" s="29">
        <v>0</v>
      </c>
      <c r="AE91" s="29">
        <v>3081</v>
      </c>
      <c r="AF91" s="29">
        <v>0</v>
      </c>
      <c r="AG91" s="29">
        <v>0</v>
      </c>
      <c r="AH91" s="29">
        <v>0</v>
      </c>
      <c r="AI91" s="29">
        <v>0</v>
      </c>
      <c r="AJ91" s="29">
        <v>1906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7474</v>
      </c>
      <c r="AQ91" s="30">
        <f t="shared" si="4"/>
        <v>0</v>
      </c>
      <c r="AR91" s="31">
        <v>0</v>
      </c>
      <c r="AS91" s="41">
        <v>0</v>
      </c>
      <c r="AT91" s="32">
        <v>0</v>
      </c>
      <c r="AU91" s="47">
        <v>0</v>
      </c>
    </row>
    <row r="92" spans="1:47" s="58" customFormat="1" x14ac:dyDescent="0.25">
      <c r="A92" s="60" t="s">
        <v>57</v>
      </c>
      <c r="B92" s="36" t="s">
        <v>237</v>
      </c>
      <c r="C92" s="61" t="s">
        <v>42</v>
      </c>
      <c r="D92" s="62" t="s">
        <v>238</v>
      </c>
      <c r="E92" s="63">
        <v>318701</v>
      </c>
      <c r="F92" s="33">
        <v>1973595</v>
      </c>
      <c r="G92" s="21">
        <f t="shared" si="5"/>
        <v>398406</v>
      </c>
      <c r="H92" s="22">
        <v>0</v>
      </c>
      <c r="I92" s="34">
        <v>40334</v>
      </c>
      <c r="J92" s="22">
        <v>0</v>
      </c>
      <c r="K92" s="22">
        <v>0</v>
      </c>
      <c r="L92" s="22">
        <v>0</v>
      </c>
      <c r="M92" s="34">
        <v>14208</v>
      </c>
      <c r="N92" s="22">
        <v>0</v>
      </c>
      <c r="O92" s="34">
        <v>0</v>
      </c>
      <c r="P92" s="22">
        <v>16233</v>
      </c>
      <c r="Q92" s="22">
        <v>0</v>
      </c>
      <c r="R92" s="23">
        <v>0</v>
      </c>
      <c r="S92" s="42">
        <v>2821</v>
      </c>
      <c r="T92" s="42">
        <v>321410</v>
      </c>
      <c r="U92" s="48">
        <v>3400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79270</v>
      </c>
      <c r="AC92" s="28">
        <f t="shared" si="6"/>
        <v>5886</v>
      </c>
      <c r="AD92" s="29">
        <v>0</v>
      </c>
      <c r="AE92" s="29">
        <v>5859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27</v>
      </c>
      <c r="AQ92" s="30">
        <f t="shared" si="4"/>
        <v>0</v>
      </c>
      <c r="AR92" s="31">
        <v>0</v>
      </c>
      <c r="AS92" s="41">
        <v>0</v>
      </c>
      <c r="AT92" s="32">
        <v>0</v>
      </c>
      <c r="AU92" s="47">
        <v>2098</v>
      </c>
    </row>
    <row r="93" spans="1:47" s="58" customFormat="1" x14ac:dyDescent="0.25">
      <c r="A93" s="60" t="s">
        <v>57</v>
      </c>
      <c r="B93" s="36" t="s">
        <v>239</v>
      </c>
      <c r="C93" s="61" t="s">
        <v>42</v>
      </c>
      <c r="D93" s="62" t="s">
        <v>240</v>
      </c>
      <c r="E93" s="63">
        <v>649571</v>
      </c>
      <c r="F93" s="33">
        <v>58647</v>
      </c>
      <c r="G93" s="21">
        <f t="shared" si="5"/>
        <v>1590</v>
      </c>
      <c r="H93" s="22">
        <v>0</v>
      </c>
      <c r="I93" s="34">
        <v>0</v>
      </c>
      <c r="J93" s="22">
        <v>0</v>
      </c>
      <c r="K93" s="22">
        <v>0</v>
      </c>
      <c r="L93" s="22">
        <v>0</v>
      </c>
      <c r="M93" s="34">
        <v>0</v>
      </c>
      <c r="N93" s="22">
        <v>0</v>
      </c>
      <c r="O93" s="34">
        <v>0</v>
      </c>
      <c r="P93" s="22">
        <v>0</v>
      </c>
      <c r="Q93" s="22">
        <v>0</v>
      </c>
      <c r="R93" s="23">
        <v>0</v>
      </c>
      <c r="S93" s="42">
        <v>840</v>
      </c>
      <c r="T93" s="42">
        <v>300</v>
      </c>
      <c r="U93" s="48">
        <v>450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0</v>
      </c>
      <c r="AC93" s="28">
        <f t="shared" si="6"/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0</v>
      </c>
      <c r="AP93" s="43">
        <v>0</v>
      </c>
      <c r="AQ93" s="30">
        <f t="shared" si="4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57</v>
      </c>
      <c r="B94" s="36" t="s">
        <v>241</v>
      </c>
      <c r="C94" s="61" t="s">
        <v>42</v>
      </c>
      <c r="D94" s="62" t="s">
        <v>242</v>
      </c>
      <c r="E94" s="63">
        <v>318710</v>
      </c>
      <c r="F94" s="33">
        <v>943393</v>
      </c>
      <c r="G94" s="21">
        <f t="shared" si="5"/>
        <v>99490</v>
      </c>
      <c r="H94" s="22">
        <v>0</v>
      </c>
      <c r="I94" s="34">
        <v>20376</v>
      </c>
      <c r="J94" s="22">
        <v>0</v>
      </c>
      <c r="K94" s="22">
        <v>0</v>
      </c>
      <c r="L94" s="22">
        <v>0</v>
      </c>
      <c r="M94" s="34">
        <v>7443</v>
      </c>
      <c r="N94" s="22">
        <v>0</v>
      </c>
      <c r="O94" s="34">
        <v>0</v>
      </c>
      <c r="P94" s="22">
        <v>10178</v>
      </c>
      <c r="Q94" s="22">
        <v>3300</v>
      </c>
      <c r="R94" s="23">
        <v>0</v>
      </c>
      <c r="S94" s="42">
        <v>3546</v>
      </c>
      <c r="T94" s="42">
        <v>52297</v>
      </c>
      <c r="U94" s="48">
        <v>2350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0</v>
      </c>
      <c r="AC94" s="28">
        <f t="shared" si="6"/>
        <v>1813</v>
      </c>
      <c r="AD94" s="29">
        <v>0</v>
      </c>
      <c r="AE94" s="29">
        <v>1813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4"/>
        <v>0</v>
      </c>
      <c r="AR94" s="31">
        <v>0</v>
      </c>
      <c r="AS94" s="41">
        <v>0</v>
      </c>
      <c r="AT94" s="32">
        <v>0</v>
      </c>
      <c r="AU94" s="47">
        <v>1283</v>
      </c>
    </row>
    <row r="95" spans="1:47" s="58" customFormat="1" x14ac:dyDescent="0.25">
      <c r="A95" s="60" t="s">
        <v>57</v>
      </c>
      <c r="B95" s="36" t="s">
        <v>243</v>
      </c>
      <c r="C95" s="61" t="s">
        <v>42</v>
      </c>
      <c r="D95" s="62" t="s">
        <v>244</v>
      </c>
      <c r="E95" s="63">
        <v>318728</v>
      </c>
      <c r="F95" s="33">
        <v>48848</v>
      </c>
      <c r="G95" s="21">
        <f t="shared" si="5"/>
        <v>686</v>
      </c>
      <c r="H95" s="22">
        <v>0</v>
      </c>
      <c r="I95" s="34">
        <v>0</v>
      </c>
      <c r="J95" s="22">
        <v>0</v>
      </c>
      <c r="K95" s="22">
        <v>0</v>
      </c>
      <c r="L95" s="22">
        <v>0</v>
      </c>
      <c r="M95" s="34">
        <v>0</v>
      </c>
      <c r="N95" s="22">
        <v>0</v>
      </c>
      <c r="O95" s="34">
        <v>0</v>
      </c>
      <c r="P95" s="22">
        <v>0</v>
      </c>
      <c r="Q95" s="22">
        <v>0</v>
      </c>
      <c r="R95" s="23">
        <v>0</v>
      </c>
      <c r="S95" s="42">
        <v>186</v>
      </c>
      <c r="T95" s="42">
        <v>0</v>
      </c>
      <c r="U95" s="48">
        <v>500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0</v>
      </c>
      <c r="AC95" s="28">
        <f t="shared" si="6"/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4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s="58" customFormat="1" x14ac:dyDescent="0.25">
      <c r="A96" s="60" t="s">
        <v>57</v>
      </c>
      <c r="B96" s="36" t="s">
        <v>245</v>
      </c>
      <c r="C96" s="61" t="s">
        <v>42</v>
      </c>
      <c r="D96" s="62" t="s">
        <v>246</v>
      </c>
      <c r="E96" s="63">
        <v>318736</v>
      </c>
      <c r="F96" s="33">
        <v>171319</v>
      </c>
      <c r="G96" s="21">
        <f t="shared" si="5"/>
        <v>26305</v>
      </c>
      <c r="H96" s="22">
        <v>0</v>
      </c>
      <c r="I96" s="34">
        <v>1256</v>
      </c>
      <c r="J96" s="22">
        <v>0</v>
      </c>
      <c r="K96" s="22">
        <v>0</v>
      </c>
      <c r="L96" s="22">
        <v>0</v>
      </c>
      <c r="M96" s="34">
        <v>691</v>
      </c>
      <c r="N96" s="22">
        <v>0</v>
      </c>
      <c r="O96" s="34">
        <v>0</v>
      </c>
      <c r="P96" s="22">
        <v>914</v>
      </c>
      <c r="Q96" s="22">
        <v>0</v>
      </c>
      <c r="R96" s="23">
        <v>0</v>
      </c>
      <c r="S96" s="42">
        <v>413</v>
      </c>
      <c r="T96" s="42">
        <v>21731</v>
      </c>
      <c r="U96" s="48">
        <v>1300</v>
      </c>
      <c r="V96" s="35">
        <f t="shared" si="7"/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0</v>
      </c>
      <c r="AC96" s="28">
        <f t="shared" si="6"/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4"/>
        <v>0</v>
      </c>
      <c r="AR96" s="31">
        <v>0</v>
      </c>
      <c r="AS96" s="41">
        <v>0</v>
      </c>
      <c r="AT96" s="32">
        <v>0</v>
      </c>
      <c r="AU96" s="47">
        <v>0</v>
      </c>
    </row>
    <row r="97" spans="1:47" s="58" customFormat="1" x14ac:dyDescent="0.25">
      <c r="A97" s="60" t="s">
        <v>57</v>
      </c>
      <c r="B97" s="36" t="s">
        <v>247</v>
      </c>
      <c r="C97" s="61" t="s">
        <v>42</v>
      </c>
      <c r="D97" s="62" t="s">
        <v>248</v>
      </c>
      <c r="E97" s="63">
        <v>318744</v>
      </c>
      <c r="F97" s="33">
        <v>2948371</v>
      </c>
      <c r="G97" s="21">
        <f t="shared" si="5"/>
        <v>606592</v>
      </c>
      <c r="H97" s="22">
        <v>7254</v>
      </c>
      <c r="I97" s="34">
        <v>11074</v>
      </c>
      <c r="J97" s="22">
        <v>0</v>
      </c>
      <c r="K97" s="22">
        <v>119716</v>
      </c>
      <c r="L97" s="22">
        <v>3000</v>
      </c>
      <c r="M97" s="34">
        <v>20148</v>
      </c>
      <c r="N97" s="22">
        <v>0</v>
      </c>
      <c r="O97" s="34">
        <v>0</v>
      </c>
      <c r="P97" s="22">
        <v>20915</v>
      </c>
      <c r="Q97" s="22">
        <v>6150</v>
      </c>
      <c r="R97" s="23">
        <v>8700</v>
      </c>
      <c r="S97" s="42">
        <v>15661</v>
      </c>
      <c r="T97" s="42">
        <v>382074</v>
      </c>
      <c r="U97" s="48">
        <v>11900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9248</v>
      </c>
      <c r="AC97" s="28">
        <f t="shared" si="6"/>
        <v>14390</v>
      </c>
      <c r="AD97" s="29">
        <v>0</v>
      </c>
      <c r="AE97" s="29">
        <v>934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13456</v>
      </c>
      <c r="AQ97" s="30">
        <f t="shared" si="4"/>
        <v>0</v>
      </c>
      <c r="AR97" s="31">
        <v>0</v>
      </c>
      <c r="AS97" s="41">
        <v>0</v>
      </c>
      <c r="AT97" s="32">
        <v>0</v>
      </c>
      <c r="AU97" s="47">
        <v>1763</v>
      </c>
    </row>
    <row r="98" spans="1:47" s="58" customFormat="1" x14ac:dyDescent="0.25">
      <c r="A98" s="60" t="s">
        <v>57</v>
      </c>
      <c r="B98" s="36" t="s">
        <v>249</v>
      </c>
      <c r="C98" s="61" t="s">
        <v>42</v>
      </c>
      <c r="D98" s="62" t="s">
        <v>250</v>
      </c>
      <c r="E98" s="63">
        <v>318752</v>
      </c>
      <c r="F98" s="33">
        <v>784169</v>
      </c>
      <c r="G98" s="21">
        <f t="shared" si="5"/>
        <v>71482</v>
      </c>
      <c r="H98" s="22">
        <v>0</v>
      </c>
      <c r="I98" s="34">
        <v>2087</v>
      </c>
      <c r="J98" s="22">
        <v>300</v>
      </c>
      <c r="K98" s="22">
        <v>0</v>
      </c>
      <c r="L98" s="22">
        <v>0</v>
      </c>
      <c r="M98" s="34">
        <v>4672</v>
      </c>
      <c r="N98" s="22">
        <v>0</v>
      </c>
      <c r="O98" s="34">
        <v>0</v>
      </c>
      <c r="P98" s="22">
        <v>7720</v>
      </c>
      <c r="Q98" s="22">
        <v>0</v>
      </c>
      <c r="R98" s="23">
        <v>3150</v>
      </c>
      <c r="S98" s="42">
        <v>2200</v>
      </c>
      <c r="T98" s="42">
        <v>48403</v>
      </c>
      <c r="U98" s="48">
        <v>2950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27409</v>
      </c>
      <c r="AC98" s="28">
        <f t="shared" si="6"/>
        <v>2510</v>
      </c>
      <c r="AD98" s="29">
        <v>0</v>
      </c>
      <c r="AE98" s="29">
        <v>955</v>
      </c>
      <c r="AF98" s="29">
        <v>0</v>
      </c>
      <c r="AG98" s="29">
        <v>0</v>
      </c>
      <c r="AH98" s="29">
        <v>0</v>
      </c>
      <c r="AI98" s="29">
        <v>574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981</v>
      </c>
      <c r="AQ98" s="30">
        <f t="shared" si="4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s="58" customFormat="1" x14ac:dyDescent="0.25">
      <c r="A99" s="60" t="s">
        <v>57</v>
      </c>
      <c r="B99" s="36" t="s">
        <v>251</v>
      </c>
      <c r="C99" s="61" t="s">
        <v>42</v>
      </c>
      <c r="D99" s="62" t="s">
        <v>252</v>
      </c>
      <c r="E99" s="63">
        <v>318761</v>
      </c>
      <c r="F99" s="33">
        <v>671650</v>
      </c>
      <c r="G99" s="21">
        <f t="shared" si="5"/>
        <v>55698</v>
      </c>
      <c r="H99" s="22">
        <v>0</v>
      </c>
      <c r="I99" s="34">
        <v>2727</v>
      </c>
      <c r="J99" s="22">
        <v>0</v>
      </c>
      <c r="K99" s="22">
        <v>0</v>
      </c>
      <c r="L99" s="22">
        <v>0</v>
      </c>
      <c r="M99" s="34">
        <v>4762</v>
      </c>
      <c r="N99" s="22">
        <v>0</v>
      </c>
      <c r="O99" s="34">
        <v>0</v>
      </c>
      <c r="P99" s="22">
        <v>6654</v>
      </c>
      <c r="Q99" s="22">
        <v>0</v>
      </c>
      <c r="R99" s="23">
        <v>0</v>
      </c>
      <c r="S99" s="42">
        <v>2255</v>
      </c>
      <c r="T99" s="42">
        <v>36500</v>
      </c>
      <c r="U99" s="48">
        <v>2800</v>
      </c>
      <c r="V99" s="35">
        <f t="shared" si="7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7299</v>
      </c>
      <c r="AC99" s="28">
        <f t="shared" si="6"/>
        <v>16</v>
      </c>
      <c r="AD99" s="29">
        <v>0</v>
      </c>
      <c r="AE99" s="29">
        <v>16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4"/>
        <v>0</v>
      </c>
      <c r="AR99" s="31">
        <v>0</v>
      </c>
      <c r="AS99" s="41">
        <v>0</v>
      </c>
      <c r="AT99" s="32">
        <v>0</v>
      </c>
      <c r="AU99" s="47">
        <v>47</v>
      </c>
    </row>
    <row r="100" spans="1:47" s="58" customFormat="1" x14ac:dyDescent="0.25">
      <c r="A100" s="60" t="s">
        <v>57</v>
      </c>
      <c r="B100" s="36" t="s">
        <v>253</v>
      </c>
      <c r="C100" s="61" t="s">
        <v>42</v>
      </c>
      <c r="D100" s="62" t="s">
        <v>254</v>
      </c>
      <c r="E100" s="63">
        <v>318779</v>
      </c>
      <c r="F100" s="33">
        <v>812862</v>
      </c>
      <c r="G100" s="21">
        <f t="shared" si="5"/>
        <v>170187</v>
      </c>
      <c r="H100" s="22">
        <v>0</v>
      </c>
      <c r="I100" s="34">
        <v>7589</v>
      </c>
      <c r="J100" s="22">
        <v>0</v>
      </c>
      <c r="K100" s="22">
        <v>100000</v>
      </c>
      <c r="L100" s="22">
        <v>0</v>
      </c>
      <c r="M100" s="34">
        <v>4032</v>
      </c>
      <c r="N100" s="22">
        <v>0</v>
      </c>
      <c r="O100" s="34">
        <v>0</v>
      </c>
      <c r="P100" s="22">
        <v>4426</v>
      </c>
      <c r="Q100" s="22">
        <v>1650</v>
      </c>
      <c r="R100" s="23">
        <v>2700</v>
      </c>
      <c r="S100" s="42">
        <v>2370</v>
      </c>
      <c r="T100" s="42">
        <v>45220</v>
      </c>
      <c r="U100" s="48">
        <v>2200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22349</v>
      </c>
      <c r="AC100" s="28">
        <f t="shared" si="6"/>
        <v>1799</v>
      </c>
      <c r="AD100" s="29">
        <v>0</v>
      </c>
      <c r="AE100" s="29">
        <v>1799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4"/>
        <v>0</v>
      </c>
      <c r="AR100" s="31">
        <v>0</v>
      </c>
      <c r="AS100" s="41">
        <v>0</v>
      </c>
      <c r="AT100" s="32">
        <v>0</v>
      </c>
      <c r="AU100" s="47">
        <v>829</v>
      </c>
    </row>
    <row r="101" spans="1:47" s="58" customFormat="1" x14ac:dyDescent="0.25">
      <c r="A101" s="60" t="s">
        <v>57</v>
      </c>
      <c r="B101" s="36" t="s">
        <v>255</v>
      </c>
      <c r="C101" s="61" t="s">
        <v>42</v>
      </c>
      <c r="D101" s="62" t="s">
        <v>256</v>
      </c>
      <c r="E101" s="63">
        <v>318787</v>
      </c>
      <c r="F101" s="33">
        <v>206606</v>
      </c>
      <c r="G101" s="21">
        <f t="shared" si="5"/>
        <v>26539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1075</v>
      </c>
      <c r="N101" s="22">
        <v>0</v>
      </c>
      <c r="O101" s="34">
        <v>0</v>
      </c>
      <c r="P101" s="22">
        <v>1082</v>
      </c>
      <c r="Q101" s="22">
        <v>0</v>
      </c>
      <c r="R101" s="23">
        <v>0</v>
      </c>
      <c r="S101" s="42">
        <v>1517</v>
      </c>
      <c r="T101" s="42">
        <v>22271</v>
      </c>
      <c r="U101" s="48">
        <v>594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14779</v>
      </c>
      <c r="AC101" s="28">
        <f t="shared" si="6"/>
        <v>4856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3747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1109</v>
      </c>
      <c r="AQ101" s="30">
        <f t="shared" si="4"/>
        <v>0</v>
      </c>
      <c r="AR101" s="31">
        <v>0</v>
      </c>
      <c r="AS101" s="41">
        <v>0</v>
      </c>
      <c r="AT101" s="32">
        <v>0</v>
      </c>
      <c r="AU101" s="47">
        <v>0</v>
      </c>
    </row>
    <row r="102" spans="1:47" s="58" customFormat="1" x14ac:dyDescent="0.25">
      <c r="A102" s="60" t="s">
        <v>57</v>
      </c>
      <c r="B102" s="36" t="s">
        <v>257</v>
      </c>
      <c r="C102" s="61" t="s">
        <v>42</v>
      </c>
      <c r="D102" s="62" t="s">
        <v>258</v>
      </c>
      <c r="E102" s="63">
        <v>318795</v>
      </c>
      <c r="F102" s="33">
        <v>313636</v>
      </c>
      <c r="G102" s="21">
        <f t="shared" si="5"/>
        <v>41589</v>
      </c>
      <c r="H102" s="22">
        <v>6742</v>
      </c>
      <c r="I102" s="34">
        <v>1459</v>
      </c>
      <c r="J102" s="22">
        <v>0</v>
      </c>
      <c r="K102" s="22">
        <v>0</v>
      </c>
      <c r="L102" s="22">
        <v>0</v>
      </c>
      <c r="M102" s="34">
        <v>1178</v>
      </c>
      <c r="N102" s="22">
        <v>0</v>
      </c>
      <c r="O102" s="34">
        <v>0</v>
      </c>
      <c r="P102" s="22">
        <v>1186</v>
      </c>
      <c r="Q102" s="22">
        <v>0</v>
      </c>
      <c r="R102" s="23">
        <v>0</v>
      </c>
      <c r="S102" s="42">
        <v>1074</v>
      </c>
      <c r="T102" s="42">
        <v>28300</v>
      </c>
      <c r="U102" s="48">
        <v>1650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0</v>
      </c>
      <c r="AC102" s="28">
        <f t="shared" si="6"/>
        <v>123</v>
      </c>
      <c r="AD102" s="29">
        <v>0</v>
      </c>
      <c r="AE102" s="29">
        <v>123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4"/>
        <v>0</v>
      </c>
      <c r="AR102" s="31">
        <v>0</v>
      </c>
      <c r="AS102" s="41">
        <v>0</v>
      </c>
      <c r="AT102" s="32">
        <v>0</v>
      </c>
      <c r="AU102" s="47">
        <v>0</v>
      </c>
    </row>
    <row r="103" spans="1:47" s="58" customFormat="1" x14ac:dyDescent="0.25">
      <c r="A103" s="60" t="s">
        <v>57</v>
      </c>
      <c r="B103" s="36" t="s">
        <v>259</v>
      </c>
      <c r="C103" s="61" t="s">
        <v>42</v>
      </c>
      <c r="D103" s="62" t="s">
        <v>260</v>
      </c>
      <c r="E103" s="63">
        <v>318817</v>
      </c>
      <c r="F103" s="33">
        <v>174666</v>
      </c>
      <c r="G103" s="21">
        <f t="shared" si="5"/>
        <v>5511</v>
      </c>
      <c r="H103" s="22">
        <v>0</v>
      </c>
      <c r="I103" s="34">
        <v>0</v>
      </c>
      <c r="J103" s="22">
        <v>0</v>
      </c>
      <c r="K103" s="22">
        <v>0</v>
      </c>
      <c r="L103" s="22">
        <v>0</v>
      </c>
      <c r="M103" s="34">
        <v>704</v>
      </c>
      <c r="N103" s="22">
        <v>0</v>
      </c>
      <c r="O103" s="34">
        <v>0</v>
      </c>
      <c r="P103" s="22">
        <v>1156</v>
      </c>
      <c r="Q103" s="22">
        <v>0</v>
      </c>
      <c r="R103" s="23">
        <v>0</v>
      </c>
      <c r="S103" s="42">
        <v>601</v>
      </c>
      <c r="T103" s="42">
        <v>2150</v>
      </c>
      <c r="U103" s="48">
        <v>900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0</v>
      </c>
      <c r="AC103" s="28">
        <f t="shared" si="6"/>
        <v>940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940</v>
      </c>
      <c r="AP103" s="43">
        <v>0</v>
      </c>
      <c r="AQ103" s="30">
        <f t="shared" si="4"/>
        <v>0</v>
      </c>
      <c r="AR103" s="31">
        <v>0</v>
      </c>
      <c r="AS103" s="41">
        <v>0</v>
      </c>
      <c r="AT103" s="32">
        <v>0</v>
      </c>
      <c r="AU103" s="47">
        <v>19</v>
      </c>
    </row>
    <row r="104" spans="1:47" s="58" customFormat="1" x14ac:dyDescent="0.25">
      <c r="A104" s="60" t="s">
        <v>57</v>
      </c>
      <c r="B104" s="36" t="s">
        <v>261</v>
      </c>
      <c r="C104" s="61" t="s">
        <v>42</v>
      </c>
      <c r="D104" s="62" t="s">
        <v>262</v>
      </c>
      <c r="E104" s="63">
        <v>318825</v>
      </c>
      <c r="F104" s="33">
        <v>98538</v>
      </c>
      <c r="G104" s="21">
        <f t="shared" si="5"/>
        <v>12390</v>
      </c>
      <c r="H104" s="22">
        <v>0</v>
      </c>
      <c r="I104" s="34">
        <v>0</v>
      </c>
      <c r="J104" s="22">
        <v>0</v>
      </c>
      <c r="K104" s="22">
        <v>0</v>
      </c>
      <c r="L104" s="22">
        <v>0</v>
      </c>
      <c r="M104" s="34">
        <v>614</v>
      </c>
      <c r="N104" s="22">
        <v>0</v>
      </c>
      <c r="O104" s="34">
        <v>0</v>
      </c>
      <c r="P104" s="22">
        <v>1084</v>
      </c>
      <c r="Q104" s="22">
        <v>0</v>
      </c>
      <c r="R104" s="23">
        <v>0</v>
      </c>
      <c r="S104" s="42">
        <v>868</v>
      </c>
      <c r="T104" s="42">
        <v>9824</v>
      </c>
      <c r="U104" s="48">
        <v>0</v>
      </c>
      <c r="V104" s="35">
        <f t="shared" si="7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365</v>
      </c>
      <c r="AC104" s="28">
        <f t="shared" si="6"/>
        <v>606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256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350</v>
      </c>
      <c r="AQ104" s="30">
        <f t="shared" si="4"/>
        <v>0</v>
      </c>
      <c r="AR104" s="31">
        <v>0</v>
      </c>
      <c r="AS104" s="41">
        <v>0</v>
      </c>
      <c r="AT104" s="32">
        <v>0</v>
      </c>
      <c r="AU104" s="47">
        <v>188</v>
      </c>
    </row>
    <row r="105" spans="1:47" s="58" customFormat="1" x14ac:dyDescent="0.25">
      <c r="A105" s="60" t="s">
        <v>57</v>
      </c>
      <c r="B105" s="36" t="s">
        <v>263</v>
      </c>
      <c r="C105" s="61" t="s">
        <v>42</v>
      </c>
      <c r="D105" s="62" t="s">
        <v>264</v>
      </c>
      <c r="E105" s="63">
        <v>649872</v>
      </c>
      <c r="F105" s="33">
        <v>87945</v>
      </c>
      <c r="G105" s="21">
        <f t="shared" si="5"/>
        <v>7739</v>
      </c>
      <c r="H105" s="22">
        <v>6539</v>
      </c>
      <c r="I105" s="34">
        <v>0</v>
      </c>
      <c r="J105" s="22">
        <v>0</v>
      </c>
      <c r="K105" s="22">
        <v>0</v>
      </c>
      <c r="L105" s="22">
        <v>0</v>
      </c>
      <c r="M105" s="34">
        <v>0</v>
      </c>
      <c r="N105" s="22">
        <v>0</v>
      </c>
      <c r="O105" s="34">
        <v>0</v>
      </c>
      <c r="P105" s="22">
        <v>0</v>
      </c>
      <c r="Q105" s="22">
        <v>0</v>
      </c>
      <c r="R105" s="23">
        <v>0</v>
      </c>
      <c r="S105" s="42">
        <v>0</v>
      </c>
      <c r="T105" s="42">
        <v>0</v>
      </c>
      <c r="U105" s="48">
        <v>1200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0</v>
      </c>
      <c r="AC105" s="28">
        <f t="shared" si="6"/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4"/>
        <v>0</v>
      </c>
      <c r="AR105" s="31">
        <v>0</v>
      </c>
      <c r="AS105" s="41">
        <v>0</v>
      </c>
      <c r="AT105" s="32">
        <v>0</v>
      </c>
      <c r="AU105" s="47">
        <v>0</v>
      </c>
    </row>
    <row r="106" spans="1:47" s="58" customFormat="1" x14ac:dyDescent="0.25">
      <c r="A106" s="60" t="s">
        <v>57</v>
      </c>
      <c r="B106" s="36" t="s">
        <v>265</v>
      </c>
      <c r="C106" s="61" t="s">
        <v>42</v>
      </c>
      <c r="D106" s="62" t="s">
        <v>266</v>
      </c>
      <c r="E106" s="63">
        <v>649511</v>
      </c>
      <c r="F106" s="33">
        <v>44201</v>
      </c>
      <c r="G106" s="21">
        <f t="shared" si="5"/>
        <v>1500</v>
      </c>
      <c r="H106" s="22">
        <v>0</v>
      </c>
      <c r="I106" s="34">
        <v>0</v>
      </c>
      <c r="J106" s="22">
        <v>0</v>
      </c>
      <c r="K106" s="22">
        <v>0</v>
      </c>
      <c r="L106" s="22">
        <v>0</v>
      </c>
      <c r="M106" s="34">
        <v>0</v>
      </c>
      <c r="N106" s="22">
        <v>0</v>
      </c>
      <c r="O106" s="34">
        <v>0</v>
      </c>
      <c r="P106" s="22">
        <v>0</v>
      </c>
      <c r="Q106" s="22">
        <v>0</v>
      </c>
      <c r="R106" s="23">
        <v>0</v>
      </c>
      <c r="S106" s="42">
        <v>0</v>
      </c>
      <c r="T106" s="42">
        <v>900</v>
      </c>
      <c r="U106" s="48">
        <v>600</v>
      </c>
      <c r="V106" s="35">
        <f t="shared" si="7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0</v>
      </c>
      <c r="AC106" s="28">
        <f t="shared" si="6"/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4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57</v>
      </c>
      <c r="B107" s="36" t="s">
        <v>267</v>
      </c>
      <c r="C107" s="61" t="s">
        <v>42</v>
      </c>
      <c r="D107" s="62" t="s">
        <v>268</v>
      </c>
      <c r="E107" s="63">
        <v>318833</v>
      </c>
      <c r="F107" s="33">
        <v>2279753</v>
      </c>
      <c r="G107" s="21">
        <f t="shared" si="5"/>
        <v>299500</v>
      </c>
      <c r="H107" s="22">
        <v>6023</v>
      </c>
      <c r="I107" s="34">
        <v>45813</v>
      </c>
      <c r="J107" s="22">
        <v>300</v>
      </c>
      <c r="K107" s="22">
        <v>0</v>
      </c>
      <c r="L107" s="22">
        <v>0</v>
      </c>
      <c r="M107" s="34">
        <v>17664</v>
      </c>
      <c r="N107" s="22">
        <v>0</v>
      </c>
      <c r="O107" s="34">
        <v>0</v>
      </c>
      <c r="P107" s="22">
        <v>20583</v>
      </c>
      <c r="Q107" s="22">
        <v>7950</v>
      </c>
      <c r="R107" s="23">
        <v>4200</v>
      </c>
      <c r="S107" s="42">
        <v>9312</v>
      </c>
      <c r="T107" s="42">
        <v>181355</v>
      </c>
      <c r="U107" s="48">
        <v>6300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11014</v>
      </c>
      <c r="AC107" s="28">
        <f t="shared" si="6"/>
        <v>15436</v>
      </c>
      <c r="AD107" s="29">
        <v>0</v>
      </c>
      <c r="AE107" s="29">
        <v>7057</v>
      </c>
      <c r="AF107" s="29">
        <v>0</v>
      </c>
      <c r="AG107" s="29">
        <v>0</v>
      </c>
      <c r="AH107" s="29">
        <v>0</v>
      </c>
      <c r="AI107" s="29">
        <v>0</v>
      </c>
      <c r="AJ107" s="29">
        <v>8379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ref="AQ107:AQ170" si="8">SUM(AR107:AT107)</f>
        <v>0</v>
      </c>
      <c r="AR107" s="31">
        <v>0</v>
      </c>
      <c r="AS107" s="41">
        <v>0</v>
      </c>
      <c r="AT107" s="32">
        <v>0</v>
      </c>
      <c r="AU107" s="47">
        <v>1927</v>
      </c>
    </row>
    <row r="108" spans="1:47" s="58" customFormat="1" x14ac:dyDescent="0.25">
      <c r="A108" s="60" t="s">
        <v>57</v>
      </c>
      <c r="B108" s="36" t="s">
        <v>269</v>
      </c>
      <c r="C108" s="61" t="s">
        <v>42</v>
      </c>
      <c r="D108" s="62" t="s">
        <v>270</v>
      </c>
      <c r="E108" s="63">
        <v>318841</v>
      </c>
      <c r="F108" s="33">
        <v>351432</v>
      </c>
      <c r="G108" s="21">
        <f t="shared" ref="G108:G171" si="9">SUM(H108:U108)</f>
        <v>62464</v>
      </c>
      <c r="H108" s="22">
        <v>0</v>
      </c>
      <c r="I108" s="34">
        <v>1223</v>
      </c>
      <c r="J108" s="22">
        <v>0</v>
      </c>
      <c r="K108" s="22">
        <v>0</v>
      </c>
      <c r="L108" s="22">
        <v>0</v>
      </c>
      <c r="M108" s="34">
        <v>1997</v>
      </c>
      <c r="N108" s="22">
        <v>0</v>
      </c>
      <c r="O108" s="34">
        <v>0</v>
      </c>
      <c r="P108" s="22">
        <v>3724</v>
      </c>
      <c r="Q108" s="22">
        <v>0</v>
      </c>
      <c r="R108" s="23">
        <v>2700</v>
      </c>
      <c r="S108" s="42">
        <v>1375</v>
      </c>
      <c r="T108" s="42">
        <v>49745</v>
      </c>
      <c r="U108" s="48">
        <v>1700</v>
      </c>
      <c r="V108" s="35">
        <f t="shared" si="7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0</v>
      </c>
      <c r="AC108" s="28">
        <f t="shared" ref="AC108:AC171" si="10">SUM(AD108:AP108)</f>
        <v>5578</v>
      </c>
      <c r="AD108" s="29">
        <v>0</v>
      </c>
      <c r="AE108" s="29">
        <v>145</v>
      </c>
      <c r="AF108" s="29">
        <v>0</v>
      </c>
      <c r="AG108" s="29">
        <v>0</v>
      </c>
      <c r="AH108" s="29">
        <v>0</v>
      </c>
      <c r="AI108" s="29">
        <v>0</v>
      </c>
      <c r="AJ108" s="29">
        <v>748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4685</v>
      </c>
      <c r="AQ108" s="30">
        <f t="shared" si="8"/>
        <v>0</v>
      </c>
      <c r="AR108" s="31">
        <v>0</v>
      </c>
      <c r="AS108" s="41">
        <v>0</v>
      </c>
      <c r="AT108" s="32">
        <v>0</v>
      </c>
      <c r="AU108" s="47">
        <v>2130</v>
      </c>
    </row>
    <row r="109" spans="1:47" s="58" customFormat="1" x14ac:dyDescent="0.25">
      <c r="A109" s="60" t="s">
        <v>57</v>
      </c>
      <c r="B109" s="36" t="s">
        <v>271</v>
      </c>
      <c r="C109" s="61" t="s">
        <v>42</v>
      </c>
      <c r="D109" s="62" t="s">
        <v>272</v>
      </c>
      <c r="E109" s="63">
        <v>318850</v>
      </c>
      <c r="F109" s="33">
        <v>907978</v>
      </c>
      <c r="G109" s="21">
        <f t="shared" si="9"/>
        <v>258597</v>
      </c>
      <c r="H109" s="22">
        <v>820</v>
      </c>
      <c r="I109" s="34">
        <v>0</v>
      </c>
      <c r="J109" s="22">
        <v>900</v>
      </c>
      <c r="K109" s="22">
        <v>121739</v>
      </c>
      <c r="L109" s="22">
        <v>0</v>
      </c>
      <c r="M109" s="34">
        <v>5472</v>
      </c>
      <c r="N109" s="22">
        <v>0</v>
      </c>
      <c r="O109" s="34">
        <v>0</v>
      </c>
      <c r="P109" s="22">
        <v>4994</v>
      </c>
      <c r="Q109" s="22">
        <v>3450</v>
      </c>
      <c r="R109" s="23">
        <v>0</v>
      </c>
      <c r="S109" s="42">
        <v>7219</v>
      </c>
      <c r="T109" s="42">
        <v>109653</v>
      </c>
      <c r="U109" s="48">
        <v>4350</v>
      </c>
      <c r="V109" s="35">
        <f t="shared" si="7"/>
        <v>100000</v>
      </c>
      <c r="W109" s="24">
        <v>0</v>
      </c>
      <c r="X109" s="25">
        <v>100000</v>
      </c>
      <c r="Y109" s="26">
        <v>0</v>
      </c>
      <c r="Z109" s="49">
        <v>0</v>
      </c>
      <c r="AA109" s="45">
        <v>0</v>
      </c>
      <c r="AB109" s="27">
        <v>4841</v>
      </c>
      <c r="AC109" s="28">
        <f t="shared" si="10"/>
        <v>3151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1195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1956</v>
      </c>
      <c r="AP109" s="43">
        <v>0</v>
      </c>
      <c r="AQ109" s="30">
        <f t="shared" si="8"/>
        <v>0</v>
      </c>
      <c r="AR109" s="31">
        <v>0</v>
      </c>
      <c r="AS109" s="41">
        <v>0</v>
      </c>
      <c r="AT109" s="32">
        <v>0</v>
      </c>
      <c r="AU109" s="47">
        <v>1251</v>
      </c>
    </row>
    <row r="110" spans="1:47" s="58" customFormat="1" x14ac:dyDescent="0.25">
      <c r="A110" s="60" t="s">
        <v>57</v>
      </c>
      <c r="B110" s="36" t="s">
        <v>273</v>
      </c>
      <c r="C110" s="61" t="s">
        <v>42</v>
      </c>
      <c r="D110" s="62" t="s">
        <v>274</v>
      </c>
      <c r="E110" s="63">
        <v>318876</v>
      </c>
      <c r="F110" s="33">
        <v>338832</v>
      </c>
      <c r="G110" s="21">
        <f t="shared" si="9"/>
        <v>37645</v>
      </c>
      <c r="H110" s="22">
        <v>0</v>
      </c>
      <c r="I110" s="34">
        <v>2551</v>
      </c>
      <c r="J110" s="22">
        <v>0</v>
      </c>
      <c r="K110" s="22">
        <v>0</v>
      </c>
      <c r="L110" s="22">
        <v>0</v>
      </c>
      <c r="M110" s="34">
        <v>1626</v>
      </c>
      <c r="N110" s="22">
        <v>0</v>
      </c>
      <c r="O110" s="34">
        <v>0</v>
      </c>
      <c r="P110" s="22">
        <v>2327</v>
      </c>
      <c r="Q110" s="22">
        <v>0</v>
      </c>
      <c r="R110" s="23">
        <v>0</v>
      </c>
      <c r="S110" s="42">
        <v>2066</v>
      </c>
      <c r="T110" s="42">
        <v>27325</v>
      </c>
      <c r="U110" s="48">
        <v>1750</v>
      </c>
      <c r="V110" s="35">
        <f t="shared" si="7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4655</v>
      </c>
      <c r="AC110" s="28">
        <f t="shared" si="10"/>
        <v>1364</v>
      </c>
      <c r="AD110" s="29">
        <v>0</v>
      </c>
      <c r="AE110" s="29">
        <v>316</v>
      </c>
      <c r="AF110" s="29">
        <v>0</v>
      </c>
      <c r="AG110" s="29">
        <v>0</v>
      </c>
      <c r="AH110" s="29">
        <v>0</v>
      </c>
      <c r="AI110" s="29">
        <v>0</v>
      </c>
      <c r="AJ110" s="29">
        <v>780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268</v>
      </c>
      <c r="AQ110" s="30">
        <f t="shared" si="8"/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s="58" customFormat="1" x14ac:dyDescent="0.25">
      <c r="A111" s="60" t="s">
        <v>57</v>
      </c>
      <c r="B111" s="36" t="s">
        <v>275</v>
      </c>
      <c r="C111" s="61" t="s">
        <v>42</v>
      </c>
      <c r="D111" s="62" t="s">
        <v>276</v>
      </c>
      <c r="E111" s="63">
        <v>318884</v>
      </c>
      <c r="F111" s="33">
        <v>93406</v>
      </c>
      <c r="G111" s="21">
        <f t="shared" si="9"/>
        <v>635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0</v>
      </c>
      <c r="N111" s="22">
        <v>0</v>
      </c>
      <c r="O111" s="34">
        <v>0</v>
      </c>
      <c r="P111" s="22">
        <v>0</v>
      </c>
      <c r="Q111" s="22">
        <v>0</v>
      </c>
      <c r="R111" s="23">
        <v>0</v>
      </c>
      <c r="S111" s="42">
        <v>235</v>
      </c>
      <c r="T111" s="42">
        <v>0</v>
      </c>
      <c r="U111" s="48">
        <v>400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0</v>
      </c>
      <c r="AC111" s="28">
        <f t="shared" si="10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8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57</v>
      </c>
      <c r="B112" s="36" t="s">
        <v>277</v>
      </c>
      <c r="C112" s="61" t="s">
        <v>42</v>
      </c>
      <c r="D112" s="62" t="s">
        <v>278</v>
      </c>
      <c r="E112" s="63">
        <v>318892</v>
      </c>
      <c r="F112" s="33">
        <v>437233</v>
      </c>
      <c r="G112" s="21">
        <f t="shared" si="9"/>
        <v>48462</v>
      </c>
      <c r="H112" s="22">
        <v>2712</v>
      </c>
      <c r="I112" s="34">
        <v>3683</v>
      </c>
      <c r="J112" s="22">
        <v>0</v>
      </c>
      <c r="K112" s="22">
        <v>0</v>
      </c>
      <c r="L112" s="22">
        <v>0</v>
      </c>
      <c r="M112" s="34">
        <v>2483</v>
      </c>
      <c r="N112" s="22">
        <v>0</v>
      </c>
      <c r="O112" s="34">
        <v>0</v>
      </c>
      <c r="P112" s="22">
        <v>3996</v>
      </c>
      <c r="Q112" s="22">
        <v>0</v>
      </c>
      <c r="R112" s="23">
        <v>0</v>
      </c>
      <c r="S112" s="42">
        <v>1491</v>
      </c>
      <c r="T112" s="42">
        <v>33297</v>
      </c>
      <c r="U112" s="48">
        <v>800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79518</v>
      </c>
      <c r="AC112" s="28">
        <f t="shared" si="10"/>
        <v>1214</v>
      </c>
      <c r="AD112" s="29">
        <v>0</v>
      </c>
      <c r="AE112" s="29">
        <v>1214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8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57</v>
      </c>
      <c r="B113" s="36" t="s">
        <v>279</v>
      </c>
      <c r="C113" s="61" t="s">
        <v>42</v>
      </c>
      <c r="D113" s="62" t="s">
        <v>280</v>
      </c>
      <c r="E113" s="63">
        <v>318931</v>
      </c>
      <c r="F113" s="33">
        <v>125361</v>
      </c>
      <c r="G113" s="21">
        <f t="shared" si="9"/>
        <v>21343</v>
      </c>
      <c r="H113" s="22">
        <v>0</v>
      </c>
      <c r="I113" s="34">
        <v>271</v>
      </c>
      <c r="J113" s="22">
        <v>0</v>
      </c>
      <c r="K113" s="22">
        <v>0</v>
      </c>
      <c r="L113" s="22">
        <v>0</v>
      </c>
      <c r="M113" s="34">
        <v>205</v>
      </c>
      <c r="N113" s="22">
        <v>0</v>
      </c>
      <c r="O113" s="34">
        <v>0</v>
      </c>
      <c r="P113" s="22">
        <v>1130</v>
      </c>
      <c r="Q113" s="22">
        <v>0</v>
      </c>
      <c r="R113" s="23">
        <v>0</v>
      </c>
      <c r="S113" s="42">
        <v>239</v>
      </c>
      <c r="T113" s="42">
        <v>18848</v>
      </c>
      <c r="U113" s="48">
        <v>650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516</v>
      </c>
      <c r="AC113" s="28">
        <f t="shared" si="10"/>
        <v>347</v>
      </c>
      <c r="AD113" s="29">
        <v>0</v>
      </c>
      <c r="AE113" s="29">
        <v>97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250</v>
      </c>
      <c r="AQ113" s="30">
        <f t="shared" si="8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s="58" customFormat="1" x14ac:dyDescent="0.25">
      <c r="A114" s="60" t="s">
        <v>57</v>
      </c>
      <c r="B114" s="36" t="s">
        <v>281</v>
      </c>
      <c r="C114" s="61" t="s">
        <v>42</v>
      </c>
      <c r="D114" s="62" t="s">
        <v>282</v>
      </c>
      <c r="E114" s="63">
        <v>318957</v>
      </c>
      <c r="F114" s="33">
        <v>94316</v>
      </c>
      <c r="G114" s="21">
        <f t="shared" si="9"/>
        <v>20656</v>
      </c>
      <c r="H114" s="22">
        <v>0</v>
      </c>
      <c r="I114" s="34">
        <v>0</v>
      </c>
      <c r="J114" s="22">
        <v>0</v>
      </c>
      <c r="K114" s="22">
        <v>0</v>
      </c>
      <c r="L114" s="22">
        <v>0</v>
      </c>
      <c r="M114" s="34">
        <v>0</v>
      </c>
      <c r="N114" s="22">
        <v>0</v>
      </c>
      <c r="O114" s="34">
        <v>0</v>
      </c>
      <c r="P114" s="22">
        <v>0</v>
      </c>
      <c r="Q114" s="22">
        <v>0</v>
      </c>
      <c r="R114" s="23">
        <v>0</v>
      </c>
      <c r="S114" s="42">
        <v>308</v>
      </c>
      <c r="T114" s="42">
        <v>18848</v>
      </c>
      <c r="U114" s="48">
        <v>1500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0</v>
      </c>
      <c r="AC114" s="28">
        <f t="shared" si="10"/>
        <v>1427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1427</v>
      </c>
      <c r="AQ114" s="30">
        <f t="shared" si="8"/>
        <v>0</v>
      </c>
      <c r="AR114" s="31">
        <v>0</v>
      </c>
      <c r="AS114" s="41">
        <v>0</v>
      </c>
      <c r="AT114" s="32">
        <v>0</v>
      </c>
      <c r="AU114" s="47">
        <v>0</v>
      </c>
    </row>
    <row r="115" spans="1:47" s="58" customFormat="1" x14ac:dyDescent="0.25">
      <c r="A115" s="60" t="s">
        <v>57</v>
      </c>
      <c r="B115" s="36" t="s">
        <v>283</v>
      </c>
      <c r="C115" s="61" t="s">
        <v>42</v>
      </c>
      <c r="D115" s="62" t="s">
        <v>284</v>
      </c>
      <c r="E115" s="63">
        <v>318965</v>
      </c>
      <c r="F115" s="33">
        <v>923633</v>
      </c>
      <c r="G115" s="21">
        <f t="shared" si="9"/>
        <v>118774</v>
      </c>
      <c r="H115" s="22">
        <v>0</v>
      </c>
      <c r="I115" s="34">
        <v>7681</v>
      </c>
      <c r="J115" s="22">
        <v>0</v>
      </c>
      <c r="K115" s="22">
        <v>0</v>
      </c>
      <c r="L115" s="22">
        <v>0</v>
      </c>
      <c r="M115" s="34">
        <v>5158</v>
      </c>
      <c r="N115" s="22">
        <v>0</v>
      </c>
      <c r="O115" s="34">
        <v>0</v>
      </c>
      <c r="P115" s="22">
        <v>4110</v>
      </c>
      <c r="Q115" s="22">
        <v>3000</v>
      </c>
      <c r="R115" s="23">
        <v>0</v>
      </c>
      <c r="S115" s="42">
        <v>2348</v>
      </c>
      <c r="T115" s="42">
        <v>94377</v>
      </c>
      <c r="U115" s="48">
        <v>2100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5976</v>
      </c>
      <c r="AC115" s="28">
        <f t="shared" si="10"/>
        <v>7449</v>
      </c>
      <c r="AD115" s="29">
        <v>0</v>
      </c>
      <c r="AE115" s="29">
        <v>273</v>
      </c>
      <c r="AF115" s="29">
        <v>0</v>
      </c>
      <c r="AG115" s="29">
        <v>0</v>
      </c>
      <c r="AH115" s="29">
        <v>0</v>
      </c>
      <c r="AI115" s="29">
        <v>2022</v>
      </c>
      <c r="AJ115" s="29">
        <v>4504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650</v>
      </c>
      <c r="AQ115" s="30">
        <f t="shared" si="8"/>
        <v>0</v>
      </c>
      <c r="AR115" s="31">
        <v>0</v>
      </c>
      <c r="AS115" s="41">
        <v>0</v>
      </c>
      <c r="AT115" s="32">
        <v>0</v>
      </c>
      <c r="AU115" s="47">
        <v>111</v>
      </c>
    </row>
    <row r="116" spans="1:47" s="58" customFormat="1" x14ac:dyDescent="0.25">
      <c r="A116" s="60" t="s">
        <v>57</v>
      </c>
      <c r="B116" s="36" t="s">
        <v>285</v>
      </c>
      <c r="C116" s="61" t="s">
        <v>42</v>
      </c>
      <c r="D116" s="62" t="s">
        <v>286</v>
      </c>
      <c r="E116" s="63">
        <v>649996</v>
      </c>
      <c r="F116" s="33">
        <v>82316</v>
      </c>
      <c r="G116" s="21">
        <f t="shared" si="9"/>
        <v>1078</v>
      </c>
      <c r="H116" s="22">
        <v>0</v>
      </c>
      <c r="I116" s="34">
        <v>0</v>
      </c>
      <c r="J116" s="22">
        <v>0</v>
      </c>
      <c r="K116" s="22">
        <v>0</v>
      </c>
      <c r="L116" s="22">
        <v>0</v>
      </c>
      <c r="M116" s="34">
        <v>0</v>
      </c>
      <c r="N116" s="22">
        <v>0</v>
      </c>
      <c r="O116" s="34">
        <v>0</v>
      </c>
      <c r="P116" s="22">
        <v>0</v>
      </c>
      <c r="Q116" s="22">
        <v>0</v>
      </c>
      <c r="R116" s="23">
        <v>0</v>
      </c>
      <c r="S116" s="42">
        <v>228</v>
      </c>
      <c r="T116" s="42">
        <v>0</v>
      </c>
      <c r="U116" s="48">
        <v>850</v>
      </c>
      <c r="V116" s="35">
        <f t="shared" si="7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0</v>
      </c>
      <c r="AC116" s="28">
        <f t="shared" si="10"/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8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s="58" customFormat="1" x14ac:dyDescent="0.25">
      <c r="A117" s="60" t="s">
        <v>57</v>
      </c>
      <c r="B117" s="36" t="s">
        <v>287</v>
      </c>
      <c r="C117" s="61" t="s">
        <v>42</v>
      </c>
      <c r="D117" s="62" t="s">
        <v>288</v>
      </c>
      <c r="E117" s="63">
        <v>318981</v>
      </c>
      <c r="F117" s="33">
        <v>554010</v>
      </c>
      <c r="G117" s="21">
        <f t="shared" si="9"/>
        <v>87489</v>
      </c>
      <c r="H117" s="22">
        <v>0</v>
      </c>
      <c r="I117" s="34">
        <v>2037</v>
      </c>
      <c r="J117" s="22">
        <v>0</v>
      </c>
      <c r="K117" s="22">
        <v>0</v>
      </c>
      <c r="L117" s="22">
        <v>0</v>
      </c>
      <c r="M117" s="34">
        <v>3635</v>
      </c>
      <c r="N117" s="22">
        <v>0</v>
      </c>
      <c r="O117" s="34">
        <v>0</v>
      </c>
      <c r="P117" s="22">
        <v>5498</v>
      </c>
      <c r="Q117" s="22">
        <v>0</v>
      </c>
      <c r="R117" s="23">
        <v>0</v>
      </c>
      <c r="S117" s="42">
        <v>1469</v>
      </c>
      <c r="T117" s="42">
        <v>71650</v>
      </c>
      <c r="U117" s="48">
        <v>3200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2810</v>
      </c>
      <c r="AC117" s="28">
        <f t="shared" si="10"/>
        <v>20200</v>
      </c>
      <c r="AD117" s="29">
        <v>0</v>
      </c>
      <c r="AE117" s="29">
        <v>1280</v>
      </c>
      <c r="AF117" s="29">
        <v>0</v>
      </c>
      <c r="AG117" s="29">
        <v>0</v>
      </c>
      <c r="AH117" s="29">
        <v>0</v>
      </c>
      <c r="AI117" s="29">
        <v>1498</v>
      </c>
      <c r="AJ117" s="29">
        <v>11730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5692</v>
      </c>
      <c r="AQ117" s="30">
        <f t="shared" si="8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s="58" customFormat="1" x14ac:dyDescent="0.25">
      <c r="A118" s="60" t="s">
        <v>57</v>
      </c>
      <c r="B118" s="36" t="s">
        <v>289</v>
      </c>
      <c r="C118" s="61" t="s">
        <v>42</v>
      </c>
      <c r="D118" s="62" t="s">
        <v>290</v>
      </c>
      <c r="E118" s="63">
        <v>318990</v>
      </c>
      <c r="F118" s="33">
        <v>737520</v>
      </c>
      <c r="G118" s="21">
        <f t="shared" si="9"/>
        <v>45684</v>
      </c>
      <c r="H118" s="22">
        <v>0</v>
      </c>
      <c r="I118" s="34">
        <v>6661</v>
      </c>
      <c r="J118" s="22">
        <v>0</v>
      </c>
      <c r="K118" s="22">
        <v>0</v>
      </c>
      <c r="L118" s="22">
        <v>0</v>
      </c>
      <c r="M118" s="34">
        <v>4026</v>
      </c>
      <c r="N118" s="22">
        <v>0</v>
      </c>
      <c r="O118" s="34">
        <v>0</v>
      </c>
      <c r="P118" s="22">
        <v>4558</v>
      </c>
      <c r="Q118" s="22">
        <v>0</v>
      </c>
      <c r="R118" s="23">
        <v>0</v>
      </c>
      <c r="S118" s="42">
        <v>1366</v>
      </c>
      <c r="T118" s="42">
        <v>28373</v>
      </c>
      <c r="U118" s="48">
        <v>700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24236</v>
      </c>
      <c r="AC118" s="28">
        <f t="shared" si="10"/>
        <v>5710</v>
      </c>
      <c r="AD118" s="29">
        <v>0</v>
      </c>
      <c r="AE118" s="29">
        <v>2010</v>
      </c>
      <c r="AF118" s="29">
        <v>0</v>
      </c>
      <c r="AG118" s="29">
        <v>0</v>
      </c>
      <c r="AH118" s="29">
        <v>0</v>
      </c>
      <c r="AI118" s="29">
        <v>0</v>
      </c>
      <c r="AJ118" s="29">
        <v>1339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2361</v>
      </c>
      <c r="AQ118" s="30">
        <f t="shared" si="8"/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s="58" customFormat="1" x14ac:dyDescent="0.25">
      <c r="A119" s="60" t="s">
        <v>57</v>
      </c>
      <c r="B119" s="36" t="s">
        <v>291</v>
      </c>
      <c r="C119" s="61" t="s">
        <v>42</v>
      </c>
      <c r="D119" s="62" t="s">
        <v>292</v>
      </c>
      <c r="E119" s="63">
        <v>319015</v>
      </c>
      <c r="F119" s="33">
        <v>360121</v>
      </c>
      <c r="G119" s="21">
        <f t="shared" si="9"/>
        <v>54359</v>
      </c>
      <c r="H119" s="22">
        <v>0</v>
      </c>
      <c r="I119" s="34">
        <v>2860</v>
      </c>
      <c r="J119" s="22">
        <v>0</v>
      </c>
      <c r="K119" s="22">
        <v>0</v>
      </c>
      <c r="L119" s="22">
        <v>0</v>
      </c>
      <c r="M119" s="34">
        <v>1882</v>
      </c>
      <c r="N119" s="22">
        <v>0</v>
      </c>
      <c r="O119" s="34">
        <v>0</v>
      </c>
      <c r="P119" s="22">
        <v>2124</v>
      </c>
      <c r="Q119" s="22">
        <v>900</v>
      </c>
      <c r="R119" s="23">
        <v>0</v>
      </c>
      <c r="S119" s="42">
        <v>975</v>
      </c>
      <c r="T119" s="42">
        <v>44668</v>
      </c>
      <c r="U119" s="48">
        <v>950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f t="shared" si="10"/>
        <v>1241</v>
      </c>
      <c r="AD119" s="29">
        <v>0</v>
      </c>
      <c r="AE119" s="29">
        <v>1241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f t="shared" si="8"/>
        <v>0</v>
      </c>
      <c r="AR119" s="31">
        <v>0</v>
      </c>
      <c r="AS119" s="41">
        <v>0</v>
      </c>
      <c r="AT119" s="32">
        <v>0</v>
      </c>
      <c r="AU119" s="47">
        <v>532</v>
      </c>
    </row>
    <row r="120" spans="1:47" s="58" customFormat="1" x14ac:dyDescent="0.25">
      <c r="A120" s="60" t="s">
        <v>57</v>
      </c>
      <c r="B120" s="36" t="s">
        <v>293</v>
      </c>
      <c r="C120" s="61" t="s">
        <v>42</v>
      </c>
      <c r="D120" s="62" t="s">
        <v>294</v>
      </c>
      <c r="E120" s="63">
        <v>319023</v>
      </c>
      <c r="F120" s="33">
        <v>1744644</v>
      </c>
      <c r="G120" s="21">
        <f t="shared" si="9"/>
        <v>260725</v>
      </c>
      <c r="H120" s="22">
        <v>4133</v>
      </c>
      <c r="I120" s="34">
        <v>17802</v>
      </c>
      <c r="J120" s="22">
        <v>0</v>
      </c>
      <c r="K120" s="22">
        <v>0</v>
      </c>
      <c r="L120" s="22">
        <v>0</v>
      </c>
      <c r="M120" s="34">
        <v>7213</v>
      </c>
      <c r="N120" s="22">
        <v>0</v>
      </c>
      <c r="O120" s="34">
        <v>0</v>
      </c>
      <c r="P120" s="22">
        <v>18829</v>
      </c>
      <c r="Q120" s="22">
        <v>3000</v>
      </c>
      <c r="R120" s="23">
        <v>4500</v>
      </c>
      <c r="S120" s="42">
        <v>2086</v>
      </c>
      <c r="T120" s="42">
        <v>195362</v>
      </c>
      <c r="U120" s="48">
        <v>7800</v>
      </c>
      <c r="V120" s="35">
        <f t="shared" si="7"/>
        <v>71368</v>
      </c>
      <c r="W120" s="24">
        <v>0</v>
      </c>
      <c r="X120" s="25">
        <v>71368</v>
      </c>
      <c r="Y120" s="26">
        <v>0</v>
      </c>
      <c r="Z120" s="49">
        <v>0</v>
      </c>
      <c r="AA120" s="45">
        <v>0</v>
      </c>
      <c r="AB120" s="27">
        <v>20903</v>
      </c>
      <c r="AC120" s="28">
        <f t="shared" si="10"/>
        <v>16993</v>
      </c>
      <c r="AD120" s="29">
        <v>0</v>
      </c>
      <c r="AE120" s="29">
        <v>4632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9119</v>
      </c>
      <c r="AL120" s="29">
        <v>0</v>
      </c>
      <c r="AM120" s="43">
        <v>0</v>
      </c>
      <c r="AN120" s="51">
        <v>0</v>
      </c>
      <c r="AO120" s="51">
        <v>0</v>
      </c>
      <c r="AP120" s="43">
        <v>3242</v>
      </c>
      <c r="AQ120" s="30">
        <f t="shared" si="8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57</v>
      </c>
      <c r="B121" s="36" t="s">
        <v>295</v>
      </c>
      <c r="C121" s="61" t="s">
        <v>42</v>
      </c>
      <c r="D121" s="62" t="s">
        <v>296</v>
      </c>
      <c r="E121" s="63">
        <v>319040</v>
      </c>
      <c r="F121" s="33">
        <v>84582</v>
      </c>
      <c r="G121" s="21">
        <f t="shared" si="9"/>
        <v>1185</v>
      </c>
      <c r="H121" s="22">
        <v>0</v>
      </c>
      <c r="I121" s="34">
        <v>0</v>
      </c>
      <c r="J121" s="22">
        <v>0</v>
      </c>
      <c r="K121" s="22">
        <v>0</v>
      </c>
      <c r="L121" s="22">
        <v>0</v>
      </c>
      <c r="M121" s="34">
        <v>0</v>
      </c>
      <c r="N121" s="22">
        <v>0</v>
      </c>
      <c r="O121" s="34">
        <v>0</v>
      </c>
      <c r="P121" s="22">
        <v>0</v>
      </c>
      <c r="Q121" s="22">
        <v>0</v>
      </c>
      <c r="R121" s="23">
        <v>0</v>
      </c>
      <c r="S121" s="42">
        <v>160</v>
      </c>
      <c r="T121" s="42">
        <v>225</v>
      </c>
      <c r="U121" s="48">
        <v>800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0</v>
      </c>
      <c r="AC121" s="28">
        <f t="shared" si="10"/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f t="shared" si="8"/>
        <v>0</v>
      </c>
      <c r="AR121" s="31">
        <v>0</v>
      </c>
      <c r="AS121" s="41">
        <v>0</v>
      </c>
      <c r="AT121" s="32">
        <v>0</v>
      </c>
      <c r="AU121" s="47">
        <v>0</v>
      </c>
    </row>
    <row r="122" spans="1:47" s="58" customFormat="1" x14ac:dyDescent="0.25">
      <c r="A122" s="60" t="s">
        <v>57</v>
      </c>
      <c r="B122" s="36" t="s">
        <v>297</v>
      </c>
      <c r="C122" s="61" t="s">
        <v>42</v>
      </c>
      <c r="D122" s="62" t="s">
        <v>298</v>
      </c>
      <c r="E122" s="63">
        <v>319058</v>
      </c>
      <c r="F122" s="33">
        <v>166110</v>
      </c>
      <c r="G122" s="21">
        <f t="shared" si="9"/>
        <v>15343</v>
      </c>
      <c r="H122" s="22">
        <v>0</v>
      </c>
      <c r="I122" s="34">
        <v>0</v>
      </c>
      <c r="J122" s="22">
        <v>0</v>
      </c>
      <c r="K122" s="22">
        <v>0</v>
      </c>
      <c r="L122" s="22">
        <v>0</v>
      </c>
      <c r="M122" s="34">
        <v>288</v>
      </c>
      <c r="N122" s="22">
        <v>0</v>
      </c>
      <c r="O122" s="34">
        <v>0</v>
      </c>
      <c r="P122" s="22">
        <v>812</v>
      </c>
      <c r="Q122" s="22">
        <v>0</v>
      </c>
      <c r="R122" s="23">
        <v>0</v>
      </c>
      <c r="S122" s="42">
        <v>918</v>
      </c>
      <c r="T122" s="42">
        <v>12825</v>
      </c>
      <c r="U122" s="48">
        <v>500</v>
      </c>
      <c r="V122" s="35">
        <f t="shared" si="7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15514</v>
      </c>
      <c r="AC122" s="28">
        <f t="shared" si="10"/>
        <v>1201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1201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8"/>
        <v>0</v>
      </c>
      <c r="AR122" s="31">
        <v>0</v>
      </c>
      <c r="AS122" s="41">
        <v>0</v>
      </c>
      <c r="AT122" s="32">
        <v>0</v>
      </c>
      <c r="AU122" s="47">
        <v>94</v>
      </c>
    </row>
    <row r="123" spans="1:47" s="58" customFormat="1" x14ac:dyDescent="0.25">
      <c r="A123" s="60" t="s">
        <v>57</v>
      </c>
      <c r="B123" s="36" t="s">
        <v>299</v>
      </c>
      <c r="C123" s="61" t="s">
        <v>42</v>
      </c>
      <c r="D123" s="62" t="s">
        <v>300</v>
      </c>
      <c r="E123" s="63">
        <v>590746</v>
      </c>
      <c r="F123" s="33">
        <v>79052</v>
      </c>
      <c r="G123" s="21">
        <f t="shared" si="9"/>
        <v>1633</v>
      </c>
      <c r="H123" s="22">
        <v>0</v>
      </c>
      <c r="I123" s="34">
        <v>0</v>
      </c>
      <c r="J123" s="22">
        <v>0</v>
      </c>
      <c r="K123" s="22">
        <v>0</v>
      </c>
      <c r="L123" s="22">
        <v>0</v>
      </c>
      <c r="M123" s="34">
        <v>0</v>
      </c>
      <c r="N123" s="22">
        <v>0</v>
      </c>
      <c r="O123" s="34">
        <v>0</v>
      </c>
      <c r="P123" s="22">
        <v>0</v>
      </c>
      <c r="Q123" s="22">
        <v>0</v>
      </c>
      <c r="R123" s="23">
        <v>0</v>
      </c>
      <c r="S123" s="42">
        <v>333</v>
      </c>
      <c r="T123" s="42">
        <v>300</v>
      </c>
      <c r="U123" s="48">
        <v>1000</v>
      </c>
      <c r="V123" s="35">
        <f t="shared" si="7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0</v>
      </c>
      <c r="AC123" s="28">
        <f t="shared" si="10"/>
        <v>2161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2161</v>
      </c>
      <c r="AQ123" s="30">
        <f t="shared" si="8"/>
        <v>0</v>
      </c>
      <c r="AR123" s="31">
        <v>0</v>
      </c>
      <c r="AS123" s="41">
        <v>0</v>
      </c>
      <c r="AT123" s="32">
        <v>0</v>
      </c>
      <c r="AU123" s="47">
        <v>0</v>
      </c>
    </row>
    <row r="124" spans="1:47" s="58" customFormat="1" x14ac:dyDescent="0.25">
      <c r="A124" s="60" t="s">
        <v>57</v>
      </c>
      <c r="B124" s="36" t="s">
        <v>301</v>
      </c>
      <c r="C124" s="61" t="s">
        <v>42</v>
      </c>
      <c r="D124" s="62" t="s">
        <v>302</v>
      </c>
      <c r="E124" s="63">
        <v>319082</v>
      </c>
      <c r="F124" s="33">
        <v>311169</v>
      </c>
      <c r="G124" s="21">
        <f t="shared" si="9"/>
        <v>52940</v>
      </c>
      <c r="H124" s="22">
        <v>0</v>
      </c>
      <c r="I124" s="34">
        <v>586</v>
      </c>
      <c r="J124" s="22">
        <v>0</v>
      </c>
      <c r="K124" s="22">
        <v>0</v>
      </c>
      <c r="L124" s="22">
        <v>0</v>
      </c>
      <c r="M124" s="34">
        <v>2605</v>
      </c>
      <c r="N124" s="22">
        <v>0</v>
      </c>
      <c r="O124" s="34">
        <v>0</v>
      </c>
      <c r="P124" s="22">
        <v>3214</v>
      </c>
      <c r="Q124" s="22">
        <v>0</v>
      </c>
      <c r="R124" s="23">
        <v>3750</v>
      </c>
      <c r="S124" s="42">
        <v>367</v>
      </c>
      <c r="T124" s="42">
        <v>42418</v>
      </c>
      <c r="U124" s="48">
        <v>0</v>
      </c>
      <c r="V124" s="35">
        <f t="shared" ref="V124:V187" si="11">SUM(W124:Z124)</f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0</v>
      </c>
      <c r="AC124" s="28">
        <f t="shared" si="10"/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8"/>
        <v>0</v>
      </c>
      <c r="AR124" s="31">
        <v>0</v>
      </c>
      <c r="AS124" s="41">
        <v>0</v>
      </c>
      <c r="AT124" s="32">
        <v>0</v>
      </c>
      <c r="AU124" s="47">
        <v>0</v>
      </c>
    </row>
    <row r="125" spans="1:47" s="58" customFormat="1" x14ac:dyDescent="0.25">
      <c r="A125" s="60" t="s">
        <v>57</v>
      </c>
      <c r="B125" s="36" t="s">
        <v>303</v>
      </c>
      <c r="C125" s="61" t="s">
        <v>42</v>
      </c>
      <c r="D125" s="62" t="s">
        <v>304</v>
      </c>
      <c r="E125" s="63">
        <v>319091</v>
      </c>
      <c r="F125" s="33">
        <v>4310860</v>
      </c>
      <c r="G125" s="21">
        <f t="shared" si="9"/>
        <v>651433</v>
      </c>
      <c r="H125" s="22">
        <v>0</v>
      </c>
      <c r="I125" s="34">
        <v>57787</v>
      </c>
      <c r="J125" s="22">
        <v>0</v>
      </c>
      <c r="K125" s="22">
        <v>50000</v>
      </c>
      <c r="L125" s="22">
        <v>0</v>
      </c>
      <c r="M125" s="34">
        <v>28512</v>
      </c>
      <c r="N125" s="22">
        <v>0</v>
      </c>
      <c r="O125" s="34">
        <v>0</v>
      </c>
      <c r="P125" s="22">
        <v>40800</v>
      </c>
      <c r="Q125" s="22">
        <v>12750</v>
      </c>
      <c r="R125" s="23">
        <v>11850</v>
      </c>
      <c r="S125" s="42">
        <v>21950</v>
      </c>
      <c r="T125" s="42">
        <v>414134</v>
      </c>
      <c r="U125" s="48">
        <v>13650</v>
      </c>
      <c r="V125" s="35">
        <f t="shared" si="11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93594</v>
      </c>
      <c r="AC125" s="28">
        <f t="shared" si="10"/>
        <v>16876</v>
      </c>
      <c r="AD125" s="29">
        <v>0</v>
      </c>
      <c r="AE125" s="29">
        <v>6120</v>
      </c>
      <c r="AF125" s="29">
        <v>0</v>
      </c>
      <c r="AG125" s="29">
        <v>0</v>
      </c>
      <c r="AH125" s="29">
        <v>0</v>
      </c>
      <c r="AI125" s="29">
        <v>5476</v>
      </c>
      <c r="AJ125" s="29">
        <v>1046</v>
      </c>
      <c r="AK125" s="29">
        <v>0</v>
      </c>
      <c r="AL125" s="29">
        <v>0</v>
      </c>
      <c r="AM125" s="43">
        <v>0</v>
      </c>
      <c r="AN125" s="51">
        <v>0</v>
      </c>
      <c r="AO125" s="51">
        <v>2934</v>
      </c>
      <c r="AP125" s="43">
        <v>1300</v>
      </c>
      <c r="AQ125" s="30">
        <f t="shared" si="8"/>
        <v>0</v>
      </c>
      <c r="AR125" s="31">
        <v>0</v>
      </c>
      <c r="AS125" s="41">
        <v>0</v>
      </c>
      <c r="AT125" s="32">
        <v>0</v>
      </c>
      <c r="AU125" s="47">
        <v>4559</v>
      </c>
    </row>
    <row r="126" spans="1:47" s="58" customFormat="1" x14ac:dyDescent="0.25">
      <c r="A126" s="60" t="s">
        <v>57</v>
      </c>
      <c r="B126" s="36" t="s">
        <v>305</v>
      </c>
      <c r="C126" s="61" t="s">
        <v>42</v>
      </c>
      <c r="D126" s="62" t="s">
        <v>306</v>
      </c>
      <c r="E126" s="63">
        <v>319104</v>
      </c>
      <c r="F126" s="33">
        <v>212956</v>
      </c>
      <c r="G126" s="21">
        <f t="shared" si="9"/>
        <v>18726</v>
      </c>
      <c r="H126" s="22">
        <v>0</v>
      </c>
      <c r="I126" s="34">
        <v>1522</v>
      </c>
      <c r="J126" s="22">
        <v>0</v>
      </c>
      <c r="K126" s="22">
        <v>0</v>
      </c>
      <c r="L126" s="22">
        <v>0</v>
      </c>
      <c r="M126" s="34">
        <v>1043</v>
      </c>
      <c r="N126" s="22">
        <v>0</v>
      </c>
      <c r="O126" s="34">
        <v>0</v>
      </c>
      <c r="P126" s="22">
        <v>1565</v>
      </c>
      <c r="Q126" s="22">
        <v>0</v>
      </c>
      <c r="R126" s="23">
        <v>0</v>
      </c>
      <c r="S126" s="42">
        <v>816</v>
      </c>
      <c r="T126" s="42">
        <v>11980</v>
      </c>
      <c r="U126" s="48">
        <v>1800</v>
      </c>
      <c r="V126" s="35">
        <f t="shared" si="11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0</v>
      </c>
      <c r="AC126" s="28">
        <f t="shared" si="10"/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8"/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s="58" customFormat="1" x14ac:dyDescent="0.25">
      <c r="A127" s="60" t="s">
        <v>57</v>
      </c>
      <c r="B127" s="36" t="s">
        <v>307</v>
      </c>
      <c r="C127" s="61" t="s">
        <v>42</v>
      </c>
      <c r="D127" s="62" t="s">
        <v>308</v>
      </c>
      <c r="E127" s="63">
        <v>319112</v>
      </c>
      <c r="F127" s="33">
        <v>280065</v>
      </c>
      <c r="G127" s="21">
        <f t="shared" si="9"/>
        <v>36694</v>
      </c>
      <c r="H127" s="22">
        <v>0</v>
      </c>
      <c r="I127" s="34">
        <v>0</v>
      </c>
      <c r="J127" s="22">
        <v>0</v>
      </c>
      <c r="K127" s="22">
        <v>0</v>
      </c>
      <c r="L127" s="22">
        <v>0</v>
      </c>
      <c r="M127" s="34">
        <v>1299</v>
      </c>
      <c r="N127" s="22">
        <v>0</v>
      </c>
      <c r="O127" s="34">
        <v>0</v>
      </c>
      <c r="P127" s="22">
        <v>1763</v>
      </c>
      <c r="Q127" s="22">
        <v>0</v>
      </c>
      <c r="R127" s="23">
        <v>0</v>
      </c>
      <c r="S127" s="42">
        <v>1752</v>
      </c>
      <c r="T127" s="42">
        <v>29880</v>
      </c>
      <c r="U127" s="48">
        <v>2000</v>
      </c>
      <c r="V127" s="35">
        <f t="shared" si="11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14218</v>
      </c>
      <c r="AC127" s="28">
        <f t="shared" si="10"/>
        <v>5655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3147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2508</v>
      </c>
      <c r="AQ127" s="30">
        <f t="shared" si="8"/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s="58" customFormat="1" x14ac:dyDescent="0.25">
      <c r="A128" s="60" t="s">
        <v>57</v>
      </c>
      <c r="B128" s="36" t="s">
        <v>309</v>
      </c>
      <c r="C128" s="61" t="s">
        <v>42</v>
      </c>
      <c r="D128" s="62" t="s">
        <v>310</v>
      </c>
      <c r="E128" s="63">
        <v>319139</v>
      </c>
      <c r="F128" s="33">
        <v>258091</v>
      </c>
      <c r="G128" s="21">
        <f t="shared" si="9"/>
        <v>34281</v>
      </c>
      <c r="H128" s="22">
        <v>6403</v>
      </c>
      <c r="I128" s="34">
        <v>3303</v>
      </c>
      <c r="J128" s="22">
        <v>0</v>
      </c>
      <c r="K128" s="22">
        <v>0</v>
      </c>
      <c r="L128" s="22">
        <v>0</v>
      </c>
      <c r="M128" s="34">
        <v>1222</v>
      </c>
      <c r="N128" s="22">
        <v>0</v>
      </c>
      <c r="O128" s="34">
        <v>0</v>
      </c>
      <c r="P128" s="22">
        <v>1836</v>
      </c>
      <c r="Q128" s="22">
        <v>0</v>
      </c>
      <c r="R128" s="23">
        <v>0</v>
      </c>
      <c r="S128" s="42">
        <v>592</v>
      </c>
      <c r="T128" s="42">
        <v>19575</v>
      </c>
      <c r="U128" s="48">
        <v>1350</v>
      </c>
      <c r="V128" s="35">
        <f t="shared" si="11"/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6009</v>
      </c>
      <c r="AC128" s="28">
        <f t="shared" si="10"/>
        <v>825</v>
      </c>
      <c r="AD128" s="29">
        <v>0</v>
      </c>
      <c r="AE128" s="29">
        <v>825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f t="shared" si="8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s="58" customFormat="1" x14ac:dyDescent="0.25">
      <c r="A129" s="60" t="s">
        <v>57</v>
      </c>
      <c r="B129" s="36" t="s">
        <v>311</v>
      </c>
      <c r="C129" s="61" t="s">
        <v>42</v>
      </c>
      <c r="D129" s="62" t="s">
        <v>312</v>
      </c>
      <c r="E129" s="63">
        <v>649732</v>
      </c>
      <c r="F129" s="33">
        <v>203364</v>
      </c>
      <c r="G129" s="21">
        <f t="shared" si="9"/>
        <v>15671</v>
      </c>
      <c r="H129" s="22">
        <v>0</v>
      </c>
      <c r="I129" s="34">
        <v>1269</v>
      </c>
      <c r="J129" s="22">
        <v>0</v>
      </c>
      <c r="K129" s="22">
        <v>0</v>
      </c>
      <c r="L129" s="22">
        <v>0</v>
      </c>
      <c r="M129" s="34">
        <v>1126</v>
      </c>
      <c r="N129" s="22">
        <v>0</v>
      </c>
      <c r="O129" s="34">
        <v>0</v>
      </c>
      <c r="P129" s="22">
        <v>1559</v>
      </c>
      <c r="Q129" s="22">
        <v>0</v>
      </c>
      <c r="R129" s="23">
        <v>0</v>
      </c>
      <c r="S129" s="42">
        <v>693</v>
      </c>
      <c r="T129" s="42">
        <v>10124</v>
      </c>
      <c r="U129" s="48">
        <v>900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0</v>
      </c>
      <c r="AC129" s="28">
        <f t="shared" si="10"/>
        <v>4046</v>
      </c>
      <c r="AD129" s="29">
        <v>0</v>
      </c>
      <c r="AE129" s="29">
        <v>2840</v>
      </c>
      <c r="AF129" s="29">
        <v>0</v>
      </c>
      <c r="AG129" s="29">
        <v>0</v>
      </c>
      <c r="AH129" s="29">
        <v>0</v>
      </c>
      <c r="AI129" s="29">
        <v>0</v>
      </c>
      <c r="AJ129" s="29">
        <v>1192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14</v>
      </c>
      <c r="AQ129" s="30">
        <f t="shared" si="8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s="58" customFormat="1" x14ac:dyDescent="0.25">
      <c r="A130" s="60" t="s">
        <v>57</v>
      </c>
      <c r="B130" s="36" t="s">
        <v>313</v>
      </c>
      <c r="C130" s="61" t="s">
        <v>42</v>
      </c>
      <c r="D130" s="62" t="s">
        <v>314</v>
      </c>
      <c r="E130" s="63">
        <v>319147</v>
      </c>
      <c r="F130" s="33">
        <v>770408</v>
      </c>
      <c r="G130" s="21">
        <f t="shared" si="9"/>
        <v>187733</v>
      </c>
      <c r="H130" s="22">
        <v>4153</v>
      </c>
      <c r="I130" s="34">
        <v>14286</v>
      </c>
      <c r="J130" s="22">
        <v>0</v>
      </c>
      <c r="K130" s="22">
        <v>43798</v>
      </c>
      <c r="L130" s="22">
        <v>0</v>
      </c>
      <c r="M130" s="34">
        <v>4947</v>
      </c>
      <c r="N130" s="22">
        <v>0</v>
      </c>
      <c r="O130" s="34">
        <v>0</v>
      </c>
      <c r="P130" s="22">
        <v>4615</v>
      </c>
      <c r="Q130" s="22">
        <v>0</v>
      </c>
      <c r="R130" s="23">
        <v>2550</v>
      </c>
      <c r="S130" s="42">
        <v>10147</v>
      </c>
      <c r="T130" s="42">
        <v>100087</v>
      </c>
      <c r="U130" s="48">
        <v>3150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3578</v>
      </c>
      <c r="AC130" s="28">
        <f t="shared" si="10"/>
        <v>4676</v>
      </c>
      <c r="AD130" s="29">
        <v>0</v>
      </c>
      <c r="AE130" s="29">
        <v>2644</v>
      </c>
      <c r="AF130" s="29">
        <v>0</v>
      </c>
      <c r="AG130" s="29">
        <v>0</v>
      </c>
      <c r="AH130" s="29">
        <v>0</v>
      </c>
      <c r="AI130" s="29">
        <v>130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1902</v>
      </c>
      <c r="AP130" s="43">
        <v>0</v>
      </c>
      <c r="AQ130" s="30">
        <f t="shared" si="8"/>
        <v>33418</v>
      </c>
      <c r="AR130" s="31">
        <v>0</v>
      </c>
      <c r="AS130" s="41">
        <v>33418</v>
      </c>
      <c r="AT130" s="32">
        <v>0</v>
      </c>
      <c r="AU130" s="47">
        <v>1017</v>
      </c>
    </row>
    <row r="131" spans="1:47" s="58" customFormat="1" x14ac:dyDescent="0.25">
      <c r="A131" s="60" t="s">
        <v>57</v>
      </c>
      <c r="B131" s="36" t="s">
        <v>315</v>
      </c>
      <c r="C131" s="61" t="s">
        <v>42</v>
      </c>
      <c r="D131" s="62" t="s">
        <v>316</v>
      </c>
      <c r="E131" s="63">
        <v>319155</v>
      </c>
      <c r="F131" s="33">
        <v>1244643</v>
      </c>
      <c r="G131" s="21">
        <f t="shared" si="9"/>
        <v>316040</v>
      </c>
      <c r="H131" s="22">
        <v>11104</v>
      </c>
      <c r="I131" s="34">
        <v>0</v>
      </c>
      <c r="J131" s="22">
        <v>0</v>
      </c>
      <c r="K131" s="22">
        <v>146496</v>
      </c>
      <c r="L131" s="22">
        <v>0</v>
      </c>
      <c r="M131" s="34">
        <v>5709</v>
      </c>
      <c r="N131" s="22">
        <v>0</v>
      </c>
      <c r="O131" s="34">
        <v>0</v>
      </c>
      <c r="P131" s="22">
        <v>8993</v>
      </c>
      <c r="Q131" s="22">
        <v>3750</v>
      </c>
      <c r="R131" s="23">
        <v>0</v>
      </c>
      <c r="S131" s="42">
        <v>8277</v>
      </c>
      <c r="T131" s="42">
        <v>127111</v>
      </c>
      <c r="U131" s="48">
        <v>4600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4259</v>
      </c>
      <c r="AC131" s="28">
        <f t="shared" si="10"/>
        <v>58593</v>
      </c>
      <c r="AD131" s="29">
        <v>0</v>
      </c>
      <c r="AE131" s="29">
        <v>0</v>
      </c>
      <c r="AF131" s="29">
        <v>0</v>
      </c>
      <c r="AG131" s="29">
        <v>58593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8"/>
        <v>0</v>
      </c>
      <c r="AR131" s="31">
        <v>0</v>
      </c>
      <c r="AS131" s="41">
        <v>0</v>
      </c>
      <c r="AT131" s="32">
        <v>0</v>
      </c>
      <c r="AU131" s="47">
        <v>0</v>
      </c>
    </row>
    <row r="132" spans="1:47" s="58" customFormat="1" x14ac:dyDescent="0.25">
      <c r="A132" s="60" t="s">
        <v>57</v>
      </c>
      <c r="B132" s="36" t="s">
        <v>317</v>
      </c>
      <c r="C132" s="61" t="s">
        <v>42</v>
      </c>
      <c r="D132" s="62" t="s">
        <v>318</v>
      </c>
      <c r="E132" s="63">
        <v>319163</v>
      </c>
      <c r="F132" s="33">
        <v>349802</v>
      </c>
      <c r="G132" s="21">
        <f t="shared" si="9"/>
        <v>74566</v>
      </c>
      <c r="H132" s="22">
        <v>3215</v>
      </c>
      <c r="I132" s="34">
        <v>0</v>
      </c>
      <c r="J132" s="22">
        <v>0</v>
      </c>
      <c r="K132" s="22">
        <v>0</v>
      </c>
      <c r="L132" s="22">
        <v>0</v>
      </c>
      <c r="M132" s="34">
        <v>1536</v>
      </c>
      <c r="N132" s="22">
        <v>0</v>
      </c>
      <c r="O132" s="34">
        <v>0</v>
      </c>
      <c r="P132" s="22">
        <v>3089</v>
      </c>
      <c r="Q132" s="22">
        <v>0</v>
      </c>
      <c r="R132" s="23">
        <v>0</v>
      </c>
      <c r="S132" s="42">
        <v>1664</v>
      </c>
      <c r="T132" s="42">
        <v>63112</v>
      </c>
      <c r="U132" s="48">
        <v>1950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0</v>
      </c>
      <c r="AC132" s="28">
        <f t="shared" si="10"/>
        <v>9101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9101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f t="shared" si="8"/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s="58" customFormat="1" x14ac:dyDescent="0.25">
      <c r="A133" s="60" t="s">
        <v>57</v>
      </c>
      <c r="B133" s="36" t="s">
        <v>319</v>
      </c>
      <c r="C133" s="61" t="s">
        <v>42</v>
      </c>
      <c r="D133" s="62" t="s">
        <v>320</v>
      </c>
      <c r="E133" s="63">
        <v>319171</v>
      </c>
      <c r="F133" s="33">
        <v>159347</v>
      </c>
      <c r="G133" s="21">
        <f t="shared" si="9"/>
        <v>24829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659</v>
      </c>
      <c r="N133" s="22">
        <v>0</v>
      </c>
      <c r="O133" s="34">
        <v>0</v>
      </c>
      <c r="P133" s="22">
        <v>959</v>
      </c>
      <c r="Q133" s="22">
        <v>0</v>
      </c>
      <c r="R133" s="23">
        <v>0</v>
      </c>
      <c r="S133" s="42">
        <v>958</v>
      </c>
      <c r="T133" s="42">
        <v>21053</v>
      </c>
      <c r="U133" s="48">
        <v>1200</v>
      </c>
      <c r="V133" s="35">
        <f t="shared" si="11"/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388</v>
      </c>
      <c r="AC133" s="28">
        <f t="shared" si="10"/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8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57</v>
      </c>
      <c r="B134" s="36" t="s">
        <v>321</v>
      </c>
      <c r="C134" s="61" t="s">
        <v>42</v>
      </c>
      <c r="D134" s="62" t="s">
        <v>322</v>
      </c>
      <c r="E134" s="63">
        <v>319180</v>
      </c>
      <c r="F134" s="33">
        <v>107840</v>
      </c>
      <c r="G134" s="21">
        <f t="shared" si="9"/>
        <v>2226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0</v>
      </c>
      <c r="N134" s="22">
        <v>0</v>
      </c>
      <c r="O134" s="34">
        <v>0</v>
      </c>
      <c r="P134" s="22">
        <v>0</v>
      </c>
      <c r="Q134" s="22">
        <v>0</v>
      </c>
      <c r="R134" s="23">
        <v>0</v>
      </c>
      <c r="S134" s="42">
        <v>326</v>
      </c>
      <c r="T134" s="42">
        <v>450</v>
      </c>
      <c r="U134" s="48">
        <v>1450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0</v>
      </c>
      <c r="AC134" s="28">
        <f t="shared" si="10"/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8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s="58" customFormat="1" x14ac:dyDescent="0.25">
      <c r="A135" s="60" t="s">
        <v>57</v>
      </c>
      <c r="B135" s="36" t="s">
        <v>323</v>
      </c>
      <c r="C135" s="61" t="s">
        <v>42</v>
      </c>
      <c r="D135" s="62" t="s">
        <v>324</v>
      </c>
      <c r="E135" s="63">
        <v>319198</v>
      </c>
      <c r="F135" s="33">
        <v>268253</v>
      </c>
      <c r="G135" s="21">
        <f t="shared" si="9"/>
        <v>51633</v>
      </c>
      <c r="H135" s="22">
        <v>0</v>
      </c>
      <c r="I135" s="34">
        <v>0</v>
      </c>
      <c r="J135" s="22">
        <v>0</v>
      </c>
      <c r="K135" s="22">
        <v>0</v>
      </c>
      <c r="L135" s="22">
        <v>0</v>
      </c>
      <c r="M135" s="34">
        <v>1107</v>
      </c>
      <c r="N135" s="22">
        <v>0</v>
      </c>
      <c r="O135" s="34">
        <v>0</v>
      </c>
      <c r="P135" s="22">
        <v>1759</v>
      </c>
      <c r="Q135" s="22">
        <v>0</v>
      </c>
      <c r="R135" s="23">
        <v>2700</v>
      </c>
      <c r="S135" s="42">
        <v>1705</v>
      </c>
      <c r="T135" s="42">
        <v>42862</v>
      </c>
      <c r="U135" s="48">
        <v>1500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0</v>
      </c>
      <c r="AC135" s="28">
        <f t="shared" si="10"/>
        <v>2373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96</v>
      </c>
      <c r="AJ135" s="29">
        <v>1608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669</v>
      </c>
      <c r="AQ135" s="30">
        <f t="shared" si="8"/>
        <v>0</v>
      </c>
      <c r="AR135" s="31">
        <v>0</v>
      </c>
      <c r="AS135" s="41">
        <v>0</v>
      </c>
      <c r="AT135" s="32">
        <v>0</v>
      </c>
      <c r="AU135" s="47">
        <v>282</v>
      </c>
    </row>
    <row r="136" spans="1:47" s="58" customFormat="1" x14ac:dyDescent="0.25">
      <c r="A136" s="60" t="s">
        <v>57</v>
      </c>
      <c r="B136" s="36" t="s">
        <v>325</v>
      </c>
      <c r="C136" s="61" t="s">
        <v>42</v>
      </c>
      <c r="D136" s="62" t="s">
        <v>326</v>
      </c>
      <c r="E136" s="63">
        <v>649660</v>
      </c>
      <c r="F136" s="33">
        <v>78871</v>
      </c>
      <c r="G136" s="21">
        <f t="shared" si="9"/>
        <v>3148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348</v>
      </c>
      <c r="T136" s="42">
        <v>1499.9999999999998</v>
      </c>
      <c r="U136" s="48">
        <v>1300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f t="shared" si="10"/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8"/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s="58" customFormat="1" x14ac:dyDescent="0.25">
      <c r="A137" s="60" t="s">
        <v>57</v>
      </c>
      <c r="B137" s="36" t="s">
        <v>327</v>
      </c>
      <c r="C137" s="61" t="s">
        <v>42</v>
      </c>
      <c r="D137" s="62" t="s">
        <v>328</v>
      </c>
      <c r="E137" s="63">
        <v>318922</v>
      </c>
      <c r="F137" s="33">
        <v>74755</v>
      </c>
      <c r="G137" s="21">
        <f t="shared" si="9"/>
        <v>7100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0</v>
      </c>
      <c r="N137" s="22">
        <v>0</v>
      </c>
      <c r="O137" s="34">
        <v>0</v>
      </c>
      <c r="P137" s="22">
        <v>0</v>
      </c>
      <c r="Q137" s="22">
        <v>0</v>
      </c>
      <c r="R137" s="23">
        <v>0</v>
      </c>
      <c r="S137" s="42">
        <v>524</v>
      </c>
      <c r="T137" s="42">
        <v>5776</v>
      </c>
      <c r="U137" s="48">
        <v>800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0</v>
      </c>
      <c r="AC137" s="28">
        <f t="shared" si="10"/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8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s="58" customFormat="1" x14ac:dyDescent="0.25">
      <c r="A138" s="60" t="s">
        <v>57</v>
      </c>
      <c r="B138" s="36" t="s">
        <v>329</v>
      </c>
      <c r="C138" s="61" t="s">
        <v>42</v>
      </c>
      <c r="D138" s="62" t="s">
        <v>330</v>
      </c>
      <c r="E138" s="63">
        <v>319651</v>
      </c>
      <c r="F138" s="33">
        <v>4345809</v>
      </c>
      <c r="G138" s="21">
        <f t="shared" si="9"/>
        <v>605183</v>
      </c>
      <c r="H138" s="22">
        <v>21507</v>
      </c>
      <c r="I138" s="34">
        <v>50978</v>
      </c>
      <c r="J138" s="22">
        <v>450</v>
      </c>
      <c r="K138" s="22">
        <v>0</v>
      </c>
      <c r="L138" s="22">
        <v>0</v>
      </c>
      <c r="M138" s="34">
        <v>39033</v>
      </c>
      <c r="N138" s="22">
        <v>0</v>
      </c>
      <c r="O138" s="34">
        <v>0</v>
      </c>
      <c r="P138" s="22">
        <v>32040</v>
      </c>
      <c r="Q138" s="22">
        <v>13200</v>
      </c>
      <c r="R138" s="23">
        <v>6700</v>
      </c>
      <c r="S138" s="42">
        <v>40332</v>
      </c>
      <c r="T138" s="42">
        <v>384343</v>
      </c>
      <c r="U138" s="48">
        <v>16600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f t="shared" si="10"/>
        <v>40919</v>
      </c>
      <c r="AD138" s="29">
        <v>0</v>
      </c>
      <c r="AE138" s="29">
        <v>4275</v>
      </c>
      <c r="AF138" s="29">
        <v>0</v>
      </c>
      <c r="AG138" s="29">
        <v>0</v>
      </c>
      <c r="AH138" s="29">
        <v>0</v>
      </c>
      <c r="AI138" s="29">
        <v>0</v>
      </c>
      <c r="AJ138" s="29">
        <v>35722</v>
      </c>
      <c r="AK138" s="29">
        <v>0</v>
      </c>
      <c r="AL138" s="29">
        <v>0</v>
      </c>
      <c r="AM138" s="43">
        <v>0</v>
      </c>
      <c r="AN138" s="51">
        <v>0</v>
      </c>
      <c r="AO138" s="51">
        <v>922</v>
      </c>
      <c r="AP138" s="43">
        <v>0</v>
      </c>
      <c r="AQ138" s="30">
        <f t="shared" si="8"/>
        <v>0</v>
      </c>
      <c r="AR138" s="31">
        <v>0</v>
      </c>
      <c r="AS138" s="41">
        <v>0</v>
      </c>
      <c r="AT138" s="32">
        <v>0</v>
      </c>
      <c r="AU138" s="47">
        <v>1623</v>
      </c>
    </row>
    <row r="139" spans="1:47" s="58" customFormat="1" x14ac:dyDescent="0.25">
      <c r="A139" s="60" t="s">
        <v>57</v>
      </c>
      <c r="B139" s="36" t="s">
        <v>331</v>
      </c>
      <c r="C139" s="61" t="s">
        <v>42</v>
      </c>
      <c r="D139" s="62" t="s">
        <v>332</v>
      </c>
      <c r="E139" s="63">
        <v>319228</v>
      </c>
      <c r="F139" s="33">
        <v>640589</v>
      </c>
      <c r="G139" s="21">
        <f t="shared" si="9"/>
        <v>87094</v>
      </c>
      <c r="H139" s="22">
        <v>1707</v>
      </c>
      <c r="I139" s="34">
        <v>9372</v>
      </c>
      <c r="J139" s="22">
        <v>0</v>
      </c>
      <c r="K139" s="22">
        <v>0</v>
      </c>
      <c r="L139" s="22">
        <v>0</v>
      </c>
      <c r="M139" s="34">
        <v>3763</v>
      </c>
      <c r="N139" s="22">
        <v>0</v>
      </c>
      <c r="O139" s="34">
        <v>0</v>
      </c>
      <c r="P139" s="22">
        <v>4698</v>
      </c>
      <c r="Q139" s="22">
        <v>1650</v>
      </c>
      <c r="R139" s="23">
        <v>0</v>
      </c>
      <c r="S139" s="42">
        <v>5869</v>
      </c>
      <c r="T139" s="42">
        <v>59235</v>
      </c>
      <c r="U139" s="48">
        <v>800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30638</v>
      </c>
      <c r="AC139" s="28">
        <f t="shared" si="10"/>
        <v>2381</v>
      </c>
      <c r="AD139" s="29">
        <v>0</v>
      </c>
      <c r="AE139" s="29">
        <v>1579</v>
      </c>
      <c r="AF139" s="29">
        <v>0</v>
      </c>
      <c r="AG139" s="29">
        <v>0</v>
      </c>
      <c r="AH139" s="29">
        <v>0</v>
      </c>
      <c r="AI139" s="29">
        <v>802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8"/>
        <v>0</v>
      </c>
      <c r="AR139" s="31">
        <v>0</v>
      </c>
      <c r="AS139" s="41">
        <v>0</v>
      </c>
      <c r="AT139" s="32">
        <v>0</v>
      </c>
      <c r="AU139" s="47">
        <v>767</v>
      </c>
    </row>
    <row r="140" spans="1:47" s="58" customFormat="1" x14ac:dyDescent="0.25">
      <c r="A140" s="60" t="s">
        <v>57</v>
      </c>
      <c r="B140" s="36" t="s">
        <v>333</v>
      </c>
      <c r="C140" s="61" t="s">
        <v>42</v>
      </c>
      <c r="D140" s="62" t="s">
        <v>334</v>
      </c>
      <c r="E140" s="63">
        <v>649333</v>
      </c>
      <c r="F140" s="33">
        <v>29619</v>
      </c>
      <c r="G140" s="21">
        <f t="shared" si="9"/>
        <v>350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0</v>
      </c>
      <c r="N140" s="22">
        <v>0</v>
      </c>
      <c r="O140" s="34">
        <v>0</v>
      </c>
      <c r="P140" s="22">
        <v>0</v>
      </c>
      <c r="Q140" s="22">
        <v>0</v>
      </c>
      <c r="R140" s="23">
        <v>0</v>
      </c>
      <c r="S140" s="42">
        <v>0</v>
      </c>
      <c r="T140" s="42">
        <v>0</v>
      </c>
      <c r="U140" s="48">
        <v>350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0</v>
      </c>
      <c r="AC140" s="28">
        <f t="shared" si="10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8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s="58" customFormat="1" x14ac:dyDescent="0.25">
      <c r="A141" s="60" t="s">
        <v>57</v>
      </c>
      <c r="B141" s="36" t="s">
        <v>335</v>
      </c>
      <c r="C141" s="61" t="s">
        <v>42</v>
      </c>
      <c r="D141" s="62" t="s">
        <v>336</v>
      </c>
      <c r="E141" s="63">
        <v>319236</v>
      </c>
      <c r="F141" s="33">
        <v>950663</v>
      </c>
      <c r="G141" s="21">
        <f t="shared" si="9"/>
        <v>144781</v>
      </c>
      <c r="H141" s="22">
        <v>0</v>
      </c>
      <c r="I141" s="34">
        <v>15837</v>
      </c>
      <c r="J141" s="22">
        <v>0</v>
      </c>
      <c r="K141" s="22">
        <v>0</v>
      </c>
      <c r="L141" s="22">
        <v>0</v>
      </c>
      <c r="M141" s="34">
        <v>5082</v>
      </c>
      <c r="N141" s="22">
        <v>0</v>
      </c>
      <c r="O141" s="34">
        <v>0</v>
      </c>
      <c r="P141" s="22">
        <v>6914</v>
      </c>
      <c r="Q141" s="22">
        <v>750</v>
      </c>
      <c r="R141" s="23">
        <v>0</v>
      </c>
      <c r="S141" s="42">
        <v>2297</v>
      </c>
      <c r="T141" s="42">
        <v>110001</v>
      </c>
      <c r="U141" s="48">
        <v>3900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9252</v>
      </c>
      <c r="AC141" s="28">
        <f t="shared" si="10"/>
        <v>1287</v>
      </c>
      <c r="AD141" s="29">
        <v>0</v>
      </c>
      <c r="AE141" s="29">
        <v>1287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8"/>
        <v>0</v>
      </c>
      <c r="AR141" s="31">
        <v>0</v>
      </c>
      <c r="AS141" s="41">
        <v>0</v>
      </c>
      <c r="AT141" s="32">
        <v>0</v>
      </c>
      <c r="AU141" s="47">
        <v>1189</v>
      </c>
    </row>
    <row r="142" spans="1:47" s="58" customFormat="1" x14ac:dyDescent="0.25">
      <c r="A142" s="60" t="s">
        <v>57</v>
      </c>
      <c r="B142" s="36" t="s">
        <v>337</v>
      </c>
      <c r="C142" s="61" t="s">
        <v>42</v>
      </c>
      <c r="D142" s="62" t="s">
        <v>338</v>
      </c>
      <c r="E142" s="63">
        <v>319244</v>
      </c>
      <c r="F142" s="33">
        <v>914611</v>
      </c>
      <c r="G142" s="21">
        <f t="shared" si="9"/>
        <v>136512</v>
      </c>
      <c r="H142" s="22">
        <v>3524</v>
      </c>
      <c r="I142" s="34">
        <v>11139</v>
      </c>
      <c r="J142" s="22">
        <v>0</v>
      </c>
      <c r="K142" s="22">
        <v>0</v>
      </c>
      <c r="L142" s="22">
        <v>0</v>
      </c>
      <c r="M142" s="34">
        <v>6003</v>
      </c>
      <c r="N142" s="22">
        <v>0</v>
      </c>
      <c r="O142" s="34">
        <v>0</v>
      </c>
      <c r="P142" s="22">
        <v>5551</v>
      </c>
      <c r="Q142" s="22">
        <v>1800</v>
      </c>
      <c r="R142" s="23">
        <v>0</v>
      </c>
      <c r="S142" s="42">
        <v>2137</v>
      </c>
      <c r="T142" s="42">
        <v>104608</v>
      </c>
      <c r="U142" s="48">
        <v>1750</v>
      </c>
      <c r="V142" s="35">
        <f t="shared" si="11"/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0</v>
      </c>
      <c r="AB142" s="27">
        <v>37054</v>
      </c>
      <c r="AC142" s="28">
        <f t="shared" si="10"/>
        <v>1427</v>
      </c>
      <c r="AD142" s="29">
        <v>0</v>
      </c>
      <c r="AE142" s="29">
        <v>1427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8"/>
        <v>0</v>
      </c>
      <c r="AR142" s="31">
        <v>0</v>
      </c>
      <c r="AS142" s="41">
        <v>0</v>
      </c>
      <c r="AT142" s="32">
        <v>0</v>
      </c>
      <c r="AU142" s="47">
        <v>125</v>
      </c>
    </row>
    <row r="143" spans="1:47" s="58" customFormat="1" x14ac:dyDescent="0.25">
      <c r="A143" s="60" t="s">
        <v>57</v>
      </c>
      <c r="B143" s="36" t="s">
        <v>339</v>
      </c>
      <c r="C143" s="61" t="s">
        <v>42</v>
      </c>
      <c r="D143" s="62" t="s">
        <v>340</v>
      </c>
      <c r="E143" s="63">
        <v>319261</v>
      </c>
      <c r="F143" s="33">
        <v>45239</v>
      </c>
      <c r="G143" s="21">
        <f t="shared" si="9"/>
        <v>3025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0</v>
      </c>
      <c r="N143" s="22">
        <v>0</v>
      </c>
      <c r="O143" s="34">
        <v>0</v>
      </c>
      <c r="P143" s="22">
        <v>0</v>
      </c>
      <c r="Q143" s="22">
        <v>0</v>
      </c>
      <c r="R143" s="23">
        <v>0</v>
      </c>
      <c r="S143" s="42">
        <v>0</v>
      </c>
      <c r="T143" s="42">
        <v>1575</v>
      </c>
      <c r="U143" s="48">
        <v>1450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0</v>
      </c>
      <c r="AC143" s="28">
        <f t="shared" si="10"/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f t="shared" si="8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s="58" customFormat="1" x14ac:dyDescent="0.25">
      <c r="A144" s="60" t="s">
        <v>57</v>
      </c>
      <c r="B144" s="36" t="s">
        <v>341</v>
      </c>
      <c r="C144" s="61" t="s">
        <v>42</v>
      </c>
      <c r="D144" s="62" t="s">
        <v>342</v>
      </c>
      <c r="E144" s="63">
        <v>319287</v>
      </c>
      <c r="F144" s="33">
        <v>60119</v>
      </c>
      <c r="G144" s="21">
        <f t="shared" si="9"/>
        <v>7067</v>
      </c>
      <c r="H144" s="22">
        <v>0</v>
      </c>
      <c r="I144" s="34">
        <v>0</v>
      </c>
      <c r="J144" s="22">
        <v>0</v>
      </c>
      <c r="K144" s="22">
        <v>0</v>
      </c>
      <c r="L144" s="22">
        <v>0</v>
      </c>
      <c r="M144" s="34">
        <v>0</v>
      </c>
      <c r="N144" s="22">
        <v>0</v>
      </c>
      <c r="O144" s="34">
        <v>0</v>
      </c>
      <c r="P144" s="22">
        <v>0</v>
      </c>
      <c r="Q144" s="22">
        <v>0</v>
      </c>
      <c r="R144" s="23">
        <v>0</v>
      </c>
      <c r="S144" s="42">
        <v>215</v>
      </c>
      <c r="T144" s="42">
        <v>6152</v>
      </c>
      <c r="U144" s="48">
        <v>700</v>
      </c>
      <c r="V144" s="35">
        <f t="shared" si="11"/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0</v>
      </c>
      <c r="AC144" s="28">
        <f t="shared" si="10"/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f t="shared" si="8"/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s="58" customFormat="1" x14ac:dyDescent="0.25">
      <c r="A145" s="60" t="s">
        <v>57</v>
      </c>
      <c r="B145" s="36" t="s">
        <v>343</v>
      </c>
      <c r="C145" s="61" t="s">
        <v>42</v>
      </c>
      <c r="D145" s="62" t="s">
        <v>344</v>
      </c>
      <c r="E145" s="63">
        <v>319295</v>
      </c>
      <c r="F145" s="33">
        <v>785933</v>
      </c>
      <c r="G145" s="21">
        <f t="shared" si="9"/>
        <v>108959</v>
      </c>
      <c r="H145" s="22">
        <v>0</v>
      </c>
      <c r="I145" s="34">
        <v>17447</v>
      </c>
      <c r="J145" s="22">
        <v>0</v>
      </c>
      <c r="K145" s="22">
        <v>0</v>
      </c>
      <c r="L145" s="22">
        <v>0</v>
      </c>
      <c r="M145" s="34">
        <v>4934</v>
      </c>
      <c r="N145" s="22">
        <v>0</v>
      </c>
      <c r="O145" s="34">
        <v>0</v>
      </c>
      <c r="P145" s="22">
        <v>6089</v>
      </c>
      <c r="Q145" s="22">
        <v>1630</v>
      </c>
      <c r="R145" s="23">
        <v>0</v>
      </c>
      <c r="S145" s="42">
        <v>4075</v>
      </c>
      <c r="T145" s="42">
        <v>73234</v>
      </c>
      <c r="U145" s="48">
        <v>1550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3432</v>
      </c>
      <c r="AC145" s="28">
        <f t="shared" si="10"/>
        <v>2539</v>
      </c>
      <c r="AD145" s="29">
        <v>0</v>
      </c>
      <c r="AE145" s="29">
        <v>1611</v>
      </c>
      <c r="AF145" s="29">
        <v>0</v>
      </c>
      <c r="AG145" s="29">
        <v>0</v>
      </c>
      <c r="AH145" s="29">
        <v>0</v>
      </c>
      <c r="AI145" s="29">
        <v>0</v>
      </c>
      <c r="AJ145" s="29">
        <v>928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8"/>
        <v>0</v>
      </c>
      <c r="AR145" s="31">
        <v>0</v>
      </c>
      <c r="AS145" s="41">
        <v>0</v>
      </c>
      <c r="AT145" s="32">
        <v>0</v>
      </c>
      <c r="AU145" s="47">
        <v>814</v>
      </c>
    </row>
    <row r="146" spans="1:47" s="58" customFormat="1" x14ac:dyDescent="0.25">
      <c r="A146" s="60" t="s">
        <v>57</v>
      </c>
      <c r="B146" s="36" t="s">
        <v>345</v>
      </c>
      <c r="C146" s="61" t="s">
        <v>42</v>
      </c>
      <c r="D146" s="62" t="s">
        <v>346</v>
      </c>
      <c r="E146" s="63">
        <v>319309</v>
      </c>
      <c r="F146" s="33">
        <v>101317</v>
      </c>
      <c r="G146" s="21">
        <f t="shared" si="9"/>
        <v>15058</v>
      </c>
      <c r="H146" s="22">
        <v>0</v>
      </c>
      <c r="I146" s="34">
        <v>0</v>
      </c>
      <c r="J146" s="22">
        <v>0</v>
      </c>
      <c r="K146" s="22">
        <v>0</v>
      </c>
      <c r="L146" s="22">
        <v>0</v>
      </c>
      <c r="M146" s="34">
        <v>0</v>
      </c>
      <c r="N146" s="22">
        <v>0</v>
      </c>
      <c r="O146" s="34">
        <v>0</v>
      </c>
      <c r="P146" s="22">
        <v>0</v>
      </c>
      <c r="Q146" s="22">
        <v>0</v>
      </c>
      <c r="R146" s="23">
        <v>0</v>
      </c>
      <c r="S146" s="42">
        <v>324</v>
      </c>
      <c r="T146" s="42">
        <v>13584</v>
      </c>
      <c r="U146" s="48">
        <v>1150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0</v>
      </c>
      <c r="AC146" s="28">
        <f t="shared" si="10"/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8"/>
        <v>0</v>
      </c>
      <c r="AR146" s="31">
        <v>0</v>
      </c>
      <c r="AS146" s="41">
        <v>0</v>
      </c>
      <c r="AT146" s="32">
        <v>0</v>
      </c>
      <c r="AU146" s="47">
        <v>62</v>
      </c>
    </row>
    <row r="147" spans="1:47" s="58" customFormat="1" x14ac:dyDescent="0.25">
      <c r="A147" s="60" t="s">
        <v>57</v>
      </c>
      <c r="B147" s="36" t="s">
        <v>347</v>
      </c>
      <c r="C147" s="61" t="s">
        <v>42</v>
      </c>
      <c r="D147" s="62" t="s">
        <v>348</v>
      </c>
      <c r="E147" s="63">
        <v>319333</v>
      </c>
      <c r="F147" s="33">
        <v>68697</v>
      </c>
      <c r="G147" s="21">
        <f t="shared" si="9"/>
        <v>7219</v>
      </c>
      <c r="H147" s="22">
        <v>0</v>
      </c>
      <c r="I147" s="34">
        <v>539</v>
      </c>
      <c r="J147" s="22">
        <v>0</v>
      </c>
      <c r="K147" s="22">
        <v>0</v>
      </c>
      <c r="L147" s="22">
        <v>0</v>
      </c>
      <c r="M147" s="34">
        <v>0</v>
      </c>
      <c r="N147" s="22">
        <v>0</v>
      </c>
      <c r="O147" s="34">
        <v>0</v>
      </c>
      <c r="P147" s="22">
        <v>0</v>
      </c>
      <c r="Q147" s="22">
        <v>0</v>
      </c>
      <c r="R147" s="23">
        <v>0</v>
      </c>
      <c r="S147" s="42">
        <v>249</v>
      </c>
      <c r="T147" s="42">
        <v>5531</v>
      </c>
      <c r="U147" s="48">
        <v>900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0</v>
      </c>
      <c r="AC147" s="28">
        <f t="shared" si="10"/>
        <v>264</v>
      </c>
      <c r="AD147" s="29">
        <v>0</v>
      </c>
      <c r="AE147" s="29">
        <v>264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f t="shared" si="8"/>
        <v>0</v>
      </c>
      <c r="AR147" s="31">
        <v>0</v>
      </c>
      <c r="AS147" s="41">
        <v>0</v>
      </c>
      <c r="AT147" s="32">
        <v>0</v>
      </c>
      <c r="AU147" s="47">
        <v>0</v>
      </c>
    </row>
    <row r="148" spans="1:47" s="58" customFormat="1" x14ac:dyDescent="0.25">
      <c r="A148" s="60" t="s">
        <v>57</v>
      </c>
      <c r="B148" s="36" t="s">
        <v>349</v>
      </c>
      <c r="C148" s="61" t="s">
        <v>42</v>
      </c>
      <c r="D148" s="62" t="s">
        <v>350</v>
      </c>
      <c r="E148" s="63">
        <v>319341</v>
      </c>
      <c r="F148" s="33">
        <v>624063</v>
      </c>
      <c r="G148" s="21">
        <f t="shared" si="9"/>
        <v>79440</v>
      </c>
      <c r="H148" s="22">
        <v>3084</v>
      </c>
      <c r="I148" s="34">
        <v>13098</v>
      </c>
      <c r="J148" s="22">
        <v>0</v>
      </c>
      <c r="K148" s="22">
        <v>0</v>
      </c>
      <c r="L148" s="22">
        <v>0</v>
      </c>
      <c r="M148" s="34">
        <v>3718</v>
      </c>
      <c r="N148" s="22">
        <v>0</v>
      </c>
      <c r="O148" s="34">
        <v>0</v>
      </c>
      <c r="P148" s="22">
        <v>2977</v>
      </c>
      <c r="Q148" s="22">
        <v>3300</v>
      </c>
      <c r="R148" s="23">
        <v>1100</v>
      </c>
      <c r="S148" s="42">
        <v>4189</v>
      </c>
      <c r="T148" s="42">
        <v>46374</v>
      </c>
      <c r="U148" s="48">
        <v>1600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18024</v>
      </c>
      <c r="AC148" s="28">
        <f t="shared" si="10"/>
        <v>1999</v>
      </c>
      <c r="AD148" s="29">
        <v>0</v>
      </c>
      <c r="AE148" s="29">
        <v>1999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8"/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s="58" customFormat="1" x14ac:dyDescent="0.25">
      <c r="A149" s="60" t="s">
        <v>57</v>
      </c>
      <c r="B149" s="36" t="s">
        <v>351</v>
      </c>
      <c r="C149" s="61" t="s">
        <v>42</v>
      </c>
      <c r="D149" s="62" t="s">
        <v>352</v>
      </c>
      <c r="E149" s="63">
        <v>319350</v>
      </c>
      <c r="F149" s="33">
        <v>89782</v>
      </c>
      <c r="G149" s="21">
        <f t="shared" si="9"/>
        <v>1665</v>
      </c>
      <c r="H149" s="22">
        <v>0</v>
      </c>
      <c r="I149" s="34">
        <v>0</v>
      </c>
      <c r="J149" s="22">
        <v>0</v>
      </c>
      <c r="K149" s="22">
        <v>0</v>
      </c>
      <c r="L149" s="22">
        <v>0</v>
      </c>
      <c r="M149" s="34">
        <v>0</v>
      </c>
      <c r="N149" s="22">
        <v>0</v>
      </c>
      <c r="O149" s="34">
        <v>0</v>
      </c>
      <c r="P149" s="22">
        <v>0</v>
      </c>
      <c r="Q149" s="22">
        <v>0</v>
      </c>
      <c r="R149" s="23">
        <v>0</v>
      </c>
      <c r="S149" s="42">
        <v>365</v>
      </c>
      <c r="T149" s="42">
        <v>150</v>
      </c>
      <c r="U149" s="48">
        <v>1150</v>
      </c>
      <c r="V149" s="35">
        <f t="shared" si="11"/>
        <v>0</v>
      </c>
      <c r="W149" s="24">
        <v>0</v>
      </c>
      <c r="X149" s="25">
        <v>0</v>
      </c>
      <c r="Y149" s="26">
        <v>0</v>
      </c>
      <c r="Z149" s="49">
        <v>0</v>
      </c>
      <c r="AA149" s="45">
        <v>0</v>
      </c>
      <c r="AB149" s="27">
        <v>0</v>
      </c>
      <c r="AC149" s="28">
        <f t="shared" si="10"/>
        <v>0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8"/>
        <v>0</v>
      </c>
      <c r="AR149" s="31">
        <v>0</v>
      </c>
      <c r="AS149" s="41">
        <v>0</v>
      </c>
      <c r="AT149" s="32">
        <v>0</v>
      </c>
      <c r="AU149" s="47">
        <v>93</v>
      </c>
    </row>
    <row r="150" spans="1:47" s="58" customFormat="1" x14ac:dyDescent="0.25">
      <c r="A150" s="60" t="s">
        <v>57</v>
      </c>
      <c r="B150" s="36" t="s">
        <v>353</v>
      </c>
      <c r="C150" s="61" t="s">
        <v>42</v>
      </c>
      <c r="D150" s="62" t="s">
        <v>354</v>
      </c>
      <c r="E150" s="63">
        <v>319368</v>
      </c>
      <c r="F150" s="33">
        <v>38591</v>
      </c>
      <c r="G150" s="21">
        <f t="shared" si="9"/>
        <v>300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0</v>
      </c>
      <c r="N150" s="22">
        <v>0</v>
      </c>
      <c r="O150" s="34">
        <v>0</v>
      </c>
      <c r="P150" s="22">
        <v>0</v>
      </c>
      <c r="Q150" s="22">
        <v>0</v>
      </c>
      <c r="R150" s="23">
        <v>0</v>
      </c>
      <c r="S150" s="42">
        <v>0</v>
      </c>
      <c r="T150" s="42">
        <v>0</v>
      </c>
      <c r="U150" s="48">
        <v>300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0</v>
      </c>
      <c r="AC150" s="28">
        <f t="shared" si="10"/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8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57</v>
      </c>
      <c r="B151" s="36" t="s">
        <v>355</v>
      </c>
      <c r="C151" s="61" t="s">
        <v>42</v>
      </c>
      <c r="D151" s="62" t="s">
        <v>356</v>
      </c>
      <c r="E151" s="63">
        <v>319384</v>
      </c>
      <c r="F151" s="33">
        <v>30597</v>
      </c>
      <c r="G151" s="21">
        <f t="shared" si="9"/>
        <v>544</v>
      </c>
      <c r="H151" s="22">
        <v>0</v>
      </c>
      <c r="I151" s="34">
        <v>144</v>
      </c>
      <c r="J151" s="22">
        <v>0</v>
      </c>
      <c r="K151" s="22">
        <v>0</v>
      </c>
      <c r="L151" s="22">
        <v>0</v>
      </c>
      <c r="M151" s="34">
        <v>0</v>
      </c>
      <c r="N151" s="22">
        <v>0</v>
      </c>
      <c r="O151" s="34">
        <v>0</v>
      </c>
      <c r="P151" s="22">
        <v>0</v>
      </c>
      <c r="Q151" s="22">
        <v>0</v>
      </c>
      <c r="R151" s="23">
        <v>0</v>
      </c>
      <c r="S151" s="42">
        <v>0</v>
      </c>
      <c r="T151" s="42">
        <v>0</v>
      </c>
      <c r="U151" s="48">
        <v>400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0</v>
      </c>
      <c r="AC151" s="28">
        <f t="shared" si="10"/>
        <v>36</v>
      </c>
      <c r="AD151" s="29">
        <v>0</v>
      </c>
      <c r="AE151" s="29">
        <v>36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8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57</v>
      </c>
      <c r="B152" s="36" t="s">
        <v>357</v>
      </c>
      <c r="C152" s="61" t="s">
        <v>42</v>
      </c>
      <c r="D152" s="62" t="s">
        <v>358</v>
      </c>
      <c r="E152" s="63">
        <v>319392</v>
      </c>
      <c r="F152" s="33">
        <v>124170</v>
      </c>
      <c r="G152" s="21">
        <f t="shared" si="9"/>
        <v>20804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0</v>
      </c>
      <c r="N152" s="22">
        <v>0</v>
      </c>
      <c r="O152" s="34">
        <v>0</v>
      </c>
      <c r="P152" s="22">
        <v>0</v>
      </c>
      <c r="Q152" s="22">
        <v>0</v>
      </c>
      <c r="R152" s="23">
        <v>0</v>
      </c>
      <c r="S152" s="42">
        <v>453</v>
      </c>
      <c r="T152" s="42">
        <v>19001</v>
      </c>
      <c r="U152" s="48">
        <v>1350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0</v>
      </c>
      <c r="AC152" s="28">
        <f t="shared" si="10"/>
        <v>364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364</v>
      </c>
      <c r="AQ152" s="30">
        <f t="shared" si="8"/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s="58" customFormat="1" x14ac:dyDescent="0.25">
      <c r="A153" s="60" t="s">
        <v>57</v>
      </c>
      <c r="B153" s="36" t="s">
        <v>359</v>
      </c>
      <c r="C153" s="61" t="s">
        <v>42</v>
      </c>
      <c r="D153" s="62" t="s">
        <v>360</v>
      </c>
      <c r="E153" s="63">
        <v>319406</v>
      </c>
      <c r="F153" s="33">
        <v>60310</v>
      </c>
      <c r="G153" s="21">
        <f t="shared" si="9"/>
        <v>873</v>
      </c>
      <c r="H153" s="22">
        <v>0</v>
      </c>
      <c r="I153" s="34">
        <v>258</v>
      </c>
      <c r="J153" s="22">
        <v>0</v>
      </c>
      <c r="K153" s="22">
        <v>0</v>
      </c>
      <c r="L153" s="22">
        <v>0</v>
      </c>
      <c r="M153" s="34">
        <v>0</v>
      </c>
      <c r="N153" s="22">
        <v>0</v>
      </c>
      <c r="O153" s="34">
        <v>0</v>
      </c>
      <c r="P153" s="22">
        <v>0</v>
      </c>
      <c r="Q153" s="22">
        <v>0</v>
      </c>
      <c r="R153" s="23">
        <v>0</v>
      </c>
      <c r="S153" s="42">
        <v>115</v>
      </c>
      <c r="T153" s="42">
        <v>0</v>
      </c>
      <c r="U153" s="48">
        <v>500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0</v>
      </c>
      <c r="AC153" s="28">
        <f t="shared" si="10"/>
        <v>62</v>
      </c>
      <c r="AD153" s="29">
        <v>0</v>
      </c>
      <c r="AE153" s="29">
        <v>62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43">
        <v>0</v>
      </c>
      <c r="AN153" s="51">
        <v>0</v>
      </c>
      <c r="AO153" s="51">
        <v>0</v>
      </c>
      <c r="AP153" s="43">
        <v>0</v>
      </c>
      <c r="AQ153" s="30">
        <f t="shared" si="8"/>
        <v>0</v>
      </c>
      <c r="AR153" s="31">
        <v>0</v>
      </c>
      <c r="AS153" s="41">
        <v>0</v>
      </c>
      <c r="AT153" s="32">
        <v>0</v>
      </c>
      <c r="AU153" s="47">
        <v>0</v>
      </c>
    </row>
    <row r="154" spans="1:47" s="58" customFormat="1" x14ac:dyDescent="0.25">
      <c r="A154" s="60" t="s">
        <v>57</v>
      </c>
      <c r="B154" s="36" t="s">
        <v>361</v>
      </c>
      <c r="C154" s="61" t="s">
        <v>42</v>
      </c>
      <c r="D154" s="62" t="s">
        <v>362</v>
      </c>
      <c r="E154" s="63">
        <v>647420</v>
      </c>
      <c r="F154" s="33">
        <v>97345</v>
      </c>
      <c r="G154" s="21">
        <f t="shared" si="9"/>
        <v>1217</v>
      </c>
      <c r="H154" s="22">
        <v>0</v>
      </c>
      <c r="I154" s="34">
        <v>0</v>
      </c>
      <c r="J154" s="22">
        <v>0</v>
      </c>
      <c r="K154" s="22">
        <v>0</v>
      </c>
      <c r="L154" s="22">
        <v>0</v>
      </c>
      <c r="M154" s="34">
        <v>0</v>
      </c>
      <c r="N154" s="22">
        <v>0</v>
      </c>
      <c r="O154" s="34">
        <v>0</v>
      </c>
      <c r="P154" s="22">
        <v>0</v>
      </c>
      <c r="Q154" s="22">
        <v>0</v>
      </c>
      <c r="R154" s="23">
        <v>0</v>
      </c>
      <c r="S154" s="42">
        <v>317</v>
      </c>
      <c r="T154" s="42">
        <v>0</v>
      </c>
      <c r="U154" s="48">
        <v>900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0</v>
      </c>
      <c r="AC154" s="28">
        <f t="shared" si="10"/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8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57</v>
      </c>
      <c r="B155" s="36" t="s">
        <v>363</v>
      </c>
      <c r="C155" s="61" t="s">
        <v>42</v>
      </c>
      <c r="D155" s="62" t="s">
        <v>364</v>
      </c>
      <c r="E155" s="63">
        <v>319457</v>
      </c>
      <c r="F155" s="33">
        <v>736928</v>
      </c>
      <c r="G155" s="21">
        <f t="shared" si="9"/>
        <v>182082</v>
      </c>
      <c r="H155" s="22">
        <v>0</v>
      </c>
      <c r="I155" s="34">
        <v>3960</v>
      </c>
      <c r="J155" s="22">
        <v>0</v>
      </c>
      <c r="K155" s="22">
        <v>0</v>
      </c>
      <c r="L155" s="22">
        <v>0</v>
      </c>
      <c r="M155" s="34">
        <v>6060</v>
      </c>
      <c r="N155" s="22">
        <v>0</v>
      </c>
      <c r="O155" s="34">
        <v>0</v>
      </c>
      <c r="P155" s="22">
        <v>3289</v>
      </c>
      <c r="Q155" s="22">
        <v>1350</v>
      </c>
      <c r="R155" s="23">
        <v>0</v>
      </c>
      <c r="S155" s="42">
        <v>8928</v>
      </c>
      <c r="T155" s="42">
        <v>155295</v>
      </c>
      <c r="U155" s="48">
        <v>3200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2509</v>
      </c>
      <c r="AC155" s="28">
        <f t="shared" si="10"/>
        <v>577</v>
      </c>
      <c r="AD155" s="29">
        <v>0</v>
      </c>
      <c r="AE155" s="29">
        <v>577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f t="shared" si="8"/>
        <v>0</v>
      </c>
      <c r="AR155" s="31">
        <v>0</v>
      </c>
      <c r="AS155" s="41">
        <v>0</v>
      </c>
      <c r="AT155" s="32">
        <v>0</v>
      </c>
      <c r="AU155" s="47">
        <v>746</v>
      </c>
    </row>
    <row r="156" spans="1:47" s="58" customFormat="1" x14ac:dyDescent="0.25">
      <c r="A156" s="60" t="s">
        <v>57</v>
      </c>
      <c r="B156" s="36" t="s">
        <v>365</v>
      </c>
      <c r="C156" s="61" t="s">
        <v>42</v>
      </c>
      <c r="D156" s="62" t="s">
        <v>366</v>
      </c>
      <c r="E156" s="63">
        <v>650757</v>
      </c>
      <c r="F156" s="33">
        <v>169769</v>
      </c>
      <c r="G156" s="21">
        <f t="shared" si="9"/>
        <v>40129</v>
      </c>
      <c r="H156" s="22">
        <v>3600</v>
      </c>
      <c r="I156" s="34">
        <v>0</v>
      </c>
      <c r="J156" s="22">
        <v>0</v>
      </c>
      <c r="K156" s="22">
        <v>0</v>
      </c>
      <c r="L156" s="22">
        <v>0</v>
      </c>
      <c r="M156" s="34">
        <v>691</v>
      </c>
      <c r="N156" s="22">
        <v>0</v>
      </c>
      <c r="O156" s="34">
        <v>0</v>
      </c>
      <c r="P156" s="22">
        <v>840</v>
      </c>
      <c r="Q156" s="22">
        <v>0</v>
      </c>
      <c r="R156" s="23">
        <v>0</v>
      </c>
      <c r="S156" s="42">
        <v>0</v>
      </c>
      <c r="T156" s="42">
        <v>33948</v>
      </c>
      <c r="U156" s="48">
        <v>1050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0</v>
      </c>
      <c r="AC156" s="28">
        <f t="shared" si="10"/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8"/>
        <v>0</v>
      </c>
      <c r="AR156" s="31">
        <v>0</v>
      </c>
      <c r="AS156" s="41">
        <v>0</v>
      </c>
      <c r="AT156" s="32">
        <v>0</v>
      </c>
      <c r="AU156" s="47">
        <v>0</v>
      </c>
    </row>
    <row r="157" spans="1:47" s="58" customFormat="1" x14ac:dyDescent="0.25">
      <c r="A157" s="60" t="s">
        <v>57</v>
      </c>
      <c r="B157" s="36" t="s">
        <v>367</v>
      </c>
      <c r="C157" s="61" t="s">
        <v>42</v>
      </c>
      <c r="D157" s="62" t="s">
        <v>368</v>
      </c>
      <c r="E157" s="63">
        <v>319465</v>
      </c>
      <c r="F157" s="33">
        <v>685979</v>
      </c>
      <c r="G157" s="21">
        <f t="shared" si="9"/>
        <v>88443</v>
      </c>
      <c r="H157" s="22">
        <v>0</v>
      </c>
      <c r="I157" s="34">
        <v>9951</v>
      </c>
      <c r="J157" s="22">
        <v>0</v>
      </c>
      <c r="K157" s="22">
        <v>0</v>
      </c>
      <c r="L157" s="22">
        <v>0</v>
      </c>
      <c r="M157" s="34">
        <v>3930</v>
      </c>
      <c r="N157" s="22">
        <v>0</v>
      </c>
      <c r="O157" s="34">
        <v>0</v>
      </c>
      <c r="P157" s="22">
        <v>4060</v>
      </c>
      <c r="Q157" s="22">
        <v>2100</v>
      </c>
      <c r="R157" s="23">
        <v>1800</v>
      </c>
      <c r="S157" s="42">
        <v>1933</v>
      </c>
      <c r="T157" s="42">
        <v>63469</v>
      </c>
      <c r="U157" s="48">
        <v>1200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4272</v>
      </c>
      <c r="AC157" s="28">
        <f t="shared" si="10"/>
        <v>4688</v>
      </c>
      <c r="AD157" s="29">
        <v>0</v>
      </c>
      <c r="AE157" s="29">
        <v>2080</v>
      </c>
      <c r="AF157" s="29">
        <v>0</v>
      </c>
      <c r="AG157" s="29">
        <v>0</v>
      </c>
      <c r="AH157" s="29">
        <v>0</v>
      </c>
      <c r="AI157" s="29">
        <v>799</v>
      </c>
      <c r="AJ157" s="29">
        <v>1609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200</v>
      </c>
      <c r="AQ157" s="30">
        <f t="shared" si="8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57</v>
      </c>
      <c r="B158" s="36" t="s">
        <v>369</v>
      </c>
      <c r="C158" s="61" t="s">
        <v>42</v>
      </c>
      <c r="D158" s="62" t="s">
        <v>370</v>
      </c>
      <c r="E158" s="63">
        <v>648582</v>
      </c>
      <c r="F158" s="33">
        <v>71224</v>
      </c>
      <c r="G158" s="21">
        <f t="shared" si="9"/>
        <v>7062</v>
      </c>
      <c r="H158" s="22">
        <v>0</v>
      </c>
      <c r="I158" s="34">
        <v>0</v>
      </c>
      <c r="J158" s="22">
        <v>0</v>
      </c>
      <c r="K158" s="22">
        <v>0</v>
      </c>
      <c r="L158" s="22">
        <v>0</v>
      </c>
      <c r="M158" s="34">
        <v>0</v>
      </c>
      <c r="N158" s="22">
        <v>0</v>
      </c>
      <c r="O158" s="34">
        <v>0</v>
      </c>
      <c r="P158" s="22">
        <v>0</v>
      </c>
      <c r="Q158" s="22">
        <v>0</v>
      </c>
      <c r="R158" s="23">
        <v>0</v>
      </c>
      <c r="S158" s="42">
        <v>364</v>
      </c>
      <c r="T158" s="42">
        <v>5748</v>
      </c>
      <c r="U158" s="48">
        <v>950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0</v>
      </c>
      <c r="AC158" s="28">
        <f t="shared" si="10"/>
        <v>1995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1995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8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s="58" customFormat="1" x14ac:dyDescent="0.25">
      <c r="A159" s="60" t="s">
        <v>57</v>
      </c>
      <c r="B159" s="36" t="s">
        <v>371</v>
      </c>
      <c r="C159" s="61" t="s">
        <v>42</v>
      </c>
      <c r="D159" s="62" t="s">
        <v>372</v>
      </c>
      <c r="E159" s="63">
        <v>319481</v>
      </c>
      <c r="F159" s="33">
        <v>37259</v>
      </c>
      <c r="G159" s="21">
        <f t="shared" si="9"/>
        <v>206</v>
      </c>
      <c r="H159" s="22">
        <v>0</v>
      </c>
      <c r="I159" s="34">
        <v>0</v>
      </c>
      <c r="J159" s="22">
        <v>0</v>
      </c>
      <c r="K159" s="22">
        <v>0</v>
      </c>
      <c r="L159" s="22">
        <v>0</v>
      </c>
      <c r="M159" s="34">
        <v>0</v>
      </c>
      <c r="N159" s="22">
        <v>0</v>
      </c>
      <c r="O159" s="34">
        <v>0</v>
      </c>
      <c r="P159" s="22">
        <v>0</v>
      </c>
      <c r="Q159" s="22">
        <v>0</v>
      </c>
      <c r="R159" s="23">
        <v>0</v>
      </c>
      <c r="S159" s="42">
        <v>156</v>
      </c>
      <c r="T159" s="42">
        <v>0</v>
      </c>
      <c r="U159" s="48">
        <v>50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0</v>
      </c>
      <c r="AC159" s="28">
        <f t="shared" si="10"/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8"/>
        <v>0</v>
      </c>
      <c r="AR159" s="31">
        <v>0</v>
      </c>
      <c r="AS159" s="41">
        <v>0</v>
      </c>
      <c r="AT159" s="32">
        <v>0</v>
      </c>
      <c r="AU159" s="47">
        <v>62</v>
      </c>
    </row>
    <row r="160" spans="1:47" s="58" customFormat="1" x14ac:dyDescent="0.25">
      <c r="A160" s="60" t="s">
        <v>57</v>
      </c>
      <c r="B160" s="36" t="s">
        <v>373</v>
      </c>
      <c r="C160" s="61" t="s">
        <v>42</v>
      </c>
      <c r="D160" s="62" t="s">
        <v>374</v>
      </c>
      <c r="E160" s="63">
        <v>319490</v>
      </c>
      <c r="F160" s="33">
        <v>87027</v>
      </c>
      <c r="G160" s="21">
        <f t="shared" si="9"/>
        <v>4339</v>
      </c>
      <c r="H160" s="22">
        <v>0</v>
      </c>
      <c r="I160" s="34">
        <v>0</v>
      </c>
      <c r="J160" s="22">
        <v>0</v>
      </c>
      <c r="K160" s="22">
        <v>0</v>
      </c>
      <c r="L160" s="22">
        <v>0</v>
      </c>
      <c r="M160" s="34">
        <v>0</v>
      </c>
      <c r="N160" s="22">
        <v>0</v>
      </c>
      <c r="O160" s="34">
        <v>0</v>
      </c>
      <c r="P160" s="22">
        <v>0</v>
      </c>
      <c r="Q160" s="22">
        <v>0</v>
      </c>
      <c r="R160" s="23">
        <v>0</v>
      </c>
      <c r="S160" s="42">
        <v>363</v>
      </c>
      <c r="T160" s="42">
        <v>3076</v>
      </c>
      <c r="U160" s="48">
        <v>900</v>
      </c>
      <c r="V160" s="35">
        <f t="shared" si="11"/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0</v>
      </c>
      <c r="AC160" s="28">
        <f t="shared" si="10"/>
        <v>0</v>
      </c>
      <c r="AD160" s="29">
        <v>0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8"/>
        <v>0</v>
      </c>
      <c r="AR160" s="31">
        <v>0</v>
      </c>
      <c r="AS160" s="41">
        <v>0</v>
      </c>
      <c r="AT160" s="32">
        <v>0</v>
      </c>
      <c r="AU160" s="47">
        <v>0</v>
      </c>
    </row>
    <row r="161" spans="1:47" s="58" customFormat="1" x14ac:dyDescent="0.25">
      <c r="A161" s="60" t="s">
        <v>57</v>
      </c>
      <c r="B161" s="36" t="s">
        <v>375</v>
      </c>
      <c r="C161" s="61" t="s">
        <v>42</v>
      </c>
      <c r="D161" s="62" t="s">
        <v>376</v>
      </c>
      <c r="E161" s="63">
        <v>319511</v>
      </c>
      <c r="F161" s="33">
        <v>87223</v>
      </c>
      <c r="G161" s="21">
        <f t="shared" si="9"/>
        <v>2317</v>
      </c>
      <c r="H161" s="22">
        <v>0</v>
      </c>
      <c r="I161" s="34">
        <v>0</v>
      </c>
      <c r="J161" s="22">
        <v>0</v>
      </c>
      <c r="K161" s="22">
        <v>0</v>
      </c>
      <c r="L161" s="22">
        <v>0</v>
      </c>
      <c r="M161" s="34">
        <v>0</v>
      </c>
      <c r="N161" s="22">
        <v>0</v>
      </c>
      <c r="O161" s="34">
        <v>0</v>
      </c>
      <c r="P161" s="22">
        <v>0</v>
      </c>
      <c r="Q161" s="22">
        <v>0</v>
      </c>
      <c r="R161" s="23">
        <v>0</v>
      </c>
      <c r="S161" s="42">
        <v>417</v>
      </c>
      <c r="T161" s="42">
        <v>0</v>
      </c>
      <c r="U161" s="48">
        <v>1900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0</v>
      </c>
      <c r="AC161" s="28">
        <f t="shared" si="10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8"/>
        <v>0</v>
      </c>
      <c r="AR161" s="31">
        <v>0</v>
      </c>
      <c r="AS161" s="41">
        <v>0</v>
      </c>
      <c r="AT161" s="32">
        <v>0</v>
      </c>
      <c r="AU161" s="47">
        <v>62</v>
      </c>
    </row>
    <row r="162" spans="1:47" s="58" customFormat="1" x14ac:dyDescent="0.25">
      <c r="A162" s="60" t="s">
        <v>57</v>
      </c>
      <c r="B162" s="36" t="s">
        <v>377</v>
      </c>
      <c r="C162" s="61" t="s">
        <v>42</v>
      </c>
      <c r="D162" s="62" t="s">
        <v>378</v>
      </c>
      <c r="E162" s="63">
        <v>319520</v>
      </c>
      <c r="F162" s="33">
        <v>91285</v>
      </c>
      <c r="G162" s="21">
        <f t="shared" si="9"/>
        <v>18874</v>
      </c>
      <c r="H162" s="22">
        <v>0</v>
      </c>
      <c r="I162" s="34">
        <v>0</v>
      </c>
      <c r="J162" s="22">
        <v>0</v>
      </c>
      <c r="K162" s="22">
        <v>0</v>
      </c>
      <c r="L162" s="22">
        <v>0</v>
      </c>
      <c r="M162" s="34">
        <v>0</v>
      </c>
      <c r="N162" s="22">
        <v>0</v>
      </c>
      <c r="O162" s="34">
        <v>0</v>
      </c>
      <c r="P162" s="22">
        <v>0</v>
      </c>
      <c r="Q162" s="22">
        <v>0</v>
      </c>
      <c r="R162" s="23">
        <v>0</v>
      </c>
      <c r="S162" s="42">
        <v>426</v>
      </c>
      <c r="T162" s="42">
        <v>17648</v>
      </c>
      <c r="U162" s="48">
        <v>800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0</v>
      </c>
      <c r="AC162" s="28">
        <f t="shared" si="10"/>
        <v>423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423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8"/>
        <v>0</v>
      </c>
      <c r="AR162" s="31">
        <v>0</v>
      </c>
      <c r="AS162" s="41">
        <v>0</v>
      </c>
      <c r="AT162" s="32">
        <v>0</v>
      </c>
      <c r="AU162" s="47">
        <v>93</v>
      </c>
    </row>
    <row r="163" spans="1:47" s="58" customFormat="1" x14ac:dyDescent="0.25">
      <c r="A163" s="60" t="s">
        <v>57</v>
      </c>
      <c r="B163" s="36" t="s">
        <v>379</v>
      </c>
      <c r="C163" s="61" t="s">
        <v>42</v>
      </c>
      <c r="D163" s="62" t="s">
        <v>380</v>
      </c>
      <c r="E163" s="63">
        <v>648574</v>
      </c>
      <c r="F163" s="33">
        <v>38648</v>
      </c>
      <c r="G163" s="21">
        <f t="shared" si="9"/>
        <v>342</v>
      </c>
      <c r="H163" s="22">
        <v>0</v>
      </c>
      <c r="I163" s="34">
        <v>0</v>
      </c>
      <c r="J163" s="22">
        <v>0</v>
      </c>
      <c r="K163" s="22">
        <v>0</v>
      </c>
      <c r="L163" s="22">
        <v>0</v>
      </c>
      <c r="M163" s="34">
        <v>0</v>
      </c>
      <c r="N163" s="22">
        <v>0</v>
      </c>
      <c r="O163" s="34">
        <v>0</v>
      </c>
      <c r="P163" s="22">
        <v>0</v>
      </c>
      <c r="Q163" s="22">
        <v>0</v>
      </c>
      <c r="R163" s="23">
        <v>0</v>
      </c>
      <c r="S163" s="42">
        <v>192</v>
      </c>
      <c r="T163" s="42">
        <v>0</v>
      </c>
      <c r="U163" s="48">
        <v>150</v>
      </c>
      <c r="V163" s="35">
        <f t="shared" si="11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0</v>
      </c>
      <c r="AC163" s="28">
        <f t="shared" si="10"/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8"/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s="58" customFormat="1" x14ac:dyDescent="0.25">
      <c r="A164" s="60" t="s">
        <v>57</v>
      </c>
      <c r="B164" s="36" t="s">
        <v>381</v>
      </c>
      <c r="C164" s="61" t="s">
        <v>42</v>
      </c>
      <c r="D164" s="62" t="s">
        <v>382</v>
      </c>
      <c r="E164" s="63">
        <v>319554</v>
      </c>
      <c r="F164" s="33">
        <v>181592</v>
      </c>
      <c r="G164" s="21">
        <f t="shared" si="9"/>
        <v>34513</v>
      </c>
      <c r="H164" s="22">
        <v>0</v>
      </c>
      <c r="I164" s="34">
        <v>535</v>
      </c>
      <c r="J164" s="22">
        <v>0</v>
      </c>
      <c r="K164" s="22">
        <v>0</v>
      </c>
      <c r="L164" s="22">
        <v>0</v>
      </c>
      <c r="M164" s="34">
        <v>659</v>
      </c>
      <c r="N164" s="22">
        <v>0</v>
      </c>
      <c r="O164" s="34">
        <v>0</v>
      </c>
      <c r="P164" s="22">
        <v>848</v>
      </c>
      <c r="Q164" s="22">
        <v>0</v>
      </c>
      <c r="R164" s="23">
        <v>0</v>
      </c>
      <c r="S164" s="42">
        <v>1064</v>
      </c>
      <c r="T164" s="42">
        <v>30157</v>
      </c>
      <c r="U164" s="48">
        <v>1250</v>
      </c>
      <c r="V164" s="35">
        <f t="shared" si="11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474</v>
      </c>
      <c r="AC164" s="28">
        <f t="shared" si="10"/>
        <v>182</v>
      </c>
      <c r="AD164" s="29">
        <v>0</v>
      </c>
      <c r="AE164" s="29">
        <v>182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8"/>
        <v>0</v>
      </c>
      <c r="AR164" s="31">
        <v>0</v>
      </c>
      <c r="AS164" s="41">
        <v>0</v>
      </c>
      <c r="AT164" s="32">
        <v>0</v>
      </c>
      <c r="AU164" s="47">
        <v>61</v>
      </c>
    </row>
    <row r="165" spans="1:47" s="58" customFormat="1" x14ac:dyDescent="0.25">
      <c r="A165" s="60" t="s">
        <v>57</v>
      </c>
      <c r="B165" s="36" t="s">
        <v>383</v>
      </c>
      <c r="C165" s="61" t="s">
        <v>42</v>
      </c>
      <c r="D165" s="62" t="s">
        <v>384</v>
      </c>
      <c r="E165" s="63">
        <v>319562</v>
      </c>
      <c r="F165" s="33">
        <v>27801</v>
      </c>
      <c r="G165" s="21">
        <f t="shared" si="9"/>
        <v>563</v>
      </c>
      <c r="H165" s="22">
        <v>0</v>
      </c>
      <c r="I165" s="34">
        <v>0</v>
      </c>
      <c r="J165" s="22">
        <v>0</v>
      </c>
      <c r="K165" s="22">
        <v>0</v>
      </c>
      <c r="L165" s="22">
        <v>0</v>
      </c>
      <c r="M165" s="34">
        <v>0</v>
      </c>
      <c r="N165" s="22">
        <v>0</v>
      </c>
      <c r="O165" s="34">
        <v>0</v>
      </c>
      <c r="P165" s="22">
        <v>0</v>
      </c>
      <c r="Q165" s="22">
        <v>0</v>
      </c>
      <c r="R165" s="23">
        <v>0</v>
      </c>
      <c r="S165" s="42">
        <v>313</v>
      </c>
      <c r="T165" s="42">
        <v>0</v>
      </c>
      <c r="U165" s="48">
        <v>250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0</v>
      </c>
      <c r="AC165" s="28">
        <f t="shared" si="10"/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8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57</v>
      </c>
      <c r="B166" s="36" t="s">
        <v>385</v>
      </c>
      <c r="C166" s="61" t="s">
        <v>42</v>
      </c>
      <c r="D166" s="62" t="s">
        <v>386</v>
      </c>
      <c r="E166" s="63">
        <v>319571</v>
      </c>
      <c r="F166" s="33">
        <v>153637</v>
      </c>
      <c r="G166" s="21">
        <f t="shared" si="9"/>
        <v>5569</v>
      </c>
      <c r="H166" s="22">
        <v>0</v>
      </c>
      <c r="I166" s="34">
        <v>480</v>
      </c>
      <c r="J166" s="22">
        <v>0</v>
      </c>
      <c r="K166" s="22">
        <v>0</v>
      </c>
      <c r="L166" s="22">
        <v>0</v>
      </c>
      <c r="M166" s="34">
        <v>442</v>
      </c>
      <c r="N166" s="22">
        <v>0</v>
      </c>
      <c r="O166" s="34">
        <v>0</v>
      </c>
      <c r="P166" s="22">
        <v>392</v>
      </c>
      <c r="Q166" s="22">
        <v>0</v>
      </c>
      <c r="R166" s="23">
        <v>0</v>
      </c>
      <c r="S166" s="42">
        <v>2555</v>
      </c>
      <c r="T166" s="42">
        <v>750</v>
      </c>
      <c r="U166" s="48">
        <v>950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0</v>
      </c>
      <c r="AC166" s="28">
        <f t="shared" si="10"/>
        <v>8581</v>
      </c>
      <c r="AD166" s="29">
        <v>0</v>
      </c>
      <c r="AE166" s="29">
        <v>58</v>
      </c>
      <c r="AF166" s="29">
        <v>0</v>
      </c>
      <c r="AG166" s="29">
        <v>0</v>
      </c>
      <c r="AH166" s="29">
        <v>0</v>
      </c>
      <c r="AI166" s="29">
        <v>0</v>
      </c>
      <c r="AJ166" s="29">
        <v>2375</v>
      </c>
      <c r="AK166" s="29">
        <v>0</v>
      </c>
      <c r="AL166" s="29">
        <v>0</v>
      </c>
      <c r="AM166" s="43">
        <v>0</v>
      </c>
      <c r="AN166" s="51">
        <v>0</v>
      </c>
      <c r="AO166" s="51">
        <v>6148</v>
      </c>
      <c r="AP166" s="43">
        <v>0</v>
      </c>
      <c r="AQ166" s="30">
        <f t="shared" si="8"/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s="58" customFormat="1" x14ac:dyDescent="0.25">
      <c r="A167" s="60" t="s">
        <v>57</v>
      </c>
      <c r="B167" s="36" t="s">
        <v>387</v>
      </c>
      <c r="C167" s="61" t="s">
        <v>42</v>
      </c>
      <c r="D167" s="62" t="s">
        <v>388</v>
      </c>
      <c r="E167" s="63">
        <v>647594</v>
      </c>
      <c r="F167" s="33">
        <v>49250</v>
      </c>
      <c r="G167" s="21">
        <f t="shared" si="9"/>
        <v>711</v>
      </c>
      <c r="H167" s="22">
        <v>0</v>
      </c>
      <c r="I167" s="34">
        <v>0</v>
      </c>
      <c r="J167" s="22">
        <v>0</v>
      </c>
      <c r="K167" s="22">
        <v>0</v>
      </c>
      <c r="L167" s="22">
        <v>0</v>
      </c>
      <c r="M167" s="34">
        <v>0</v>
      </c>
      <c r="N167" s="22">
        <v>0</v>
      </c>
      <c r="O167" s="34">
        <v>0</v>
      </c>
      <c r="P167" s="22">
        <v>0</v>
      </c>
      <c r="Q167" s="22">
        <v>0</v>
      </c>
      <c r="R167" s="23">
        <v>0</v>
      </c>
      <c r="S167" s="42">
        <v>311</v>
      </c>
      <c r="T167" s="42">
        <v>0</v>
      </c>
      <c r="U167" s="48">
        <v>400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0</v>
      </c>
      <c r="AC167" s="28">
        <f t="shared" si="10"/>
        <v>1012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1012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8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s="58" customFormat="1" x14ac:dyDescent="0.25">
      <c r="A168" s="60" t="s">
        <v>57</v>
      </c>
      <c r="B168" s="36" t="s">
        <v>389</v>
      </c>
      <c r="C168" s="61" t="s">
        <v>42</v>
      </c>
      <c r="D168" s="62" t="s">
        <v>390</v>
      </c>
      <c r="E168" s="63">
        <v>319619</v>
      </c>
      <c r="F168" s="33">
        <v>859169</v>
      </c>
      <c r="G168" s="21">
        <f t="shared" si="9"/>
        <v>143967</v>
      </c>
      <c r="H168" s="22">
        <v>816</v>
      </c>
      <c r="I168" s="34">
        <v>15785</v>
      </c>
      <c r="J168" s="22">
        <v>0</v>
      </c>
      <c r="K168" s="22">
        <v>0</v>
      </c>
      <c r="L168" s="22">
        <v>0</v>
      </c>
      <c r="M168" s="34">
        <v>4762</v>
      </c>
      <c r="N168" s="22">
        <v>0</v>
      </c>
      <c r="O168" s="34">
        <v>0</v>
      </c>
      <c r="P168" s="22">
        <v>4894</v>
      </c>
      <c r="Q168" s="22">
        <v>2700</v>
      </c>
      <c r="R168" s="23">
        <v>900</v>
      </c>
      <c r="S168" s="42">
        <v>4562</v>
      </c>
      <c r="T168" s="42">
        <v>108848</v>
      </c>
      <c r="U168" s="48">
        <v>700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11600</v>
      </c>
      <c r="AC168" s="28">
        <f t="shared" si="10"/>
        <v>2881</v>
      </c>
      <c r="AD168" s="29">
        <v>0</v>
      </c>
      <c r="AE168" s="29">
        <v>2881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8"/>
        <v>0</v>
      </c>
      <c r="AR168" s="31">
        <v>0</v>
      </c>
      <c r="AS168" s="41">
        <v>0</v>
      </c>
      <c r="AT168" s="32">
        <v>0</v>
      </c>
      <c r="AU168" s="47">
        <v>1269</v>
      </c>
    </row>
    <row r="169" spans="1:47" s="58" customFormat="1" x14ac:dyDescent="0.25">
      <c r="A169" s="60" t="s">
        <v>57</v>
      </c>
      <c r="B169" s="36" t="s">
        <v>391</v>
      </c>
      <c r="C169" s="61" t="s">
        <v>42</v>
      </c>
      <c r="D169" s="62" t="s">
        <v>392</v>
      </c>
      <c r="E169" s="63">
        <v>319627</v>
      </c>
      <c r="F169" s="33">
        <v>60652</v>
      </c>
      <c r="G169" s="21">
        <f t="shared" si="9"/>
        <v>935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535</v>
      </c>
      <c r="T169" s="42">
        <v>0</v>
      </c>
      <c r="U169" s="48">
        <v>400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f t="shared" si="10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8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s="58" customFormat="1" x14ac:dyDescent="0.25">
      <c r="A170" s="60" t="s">
        <v>57</v>
      </c>
      <c r="B170" s="36" t="s">
        <v>393</v>
      </c>
      <c r="C170" s="61" t="s">
        <v>42</v>
      </c>
      <c r="D170" s="62" t="s">
        <v>394</v>
      </c>
      <c r="E170" s="63">
        <v>319643</v>
      </c>
      <c r="F170" s="33">
        <v>79800</v>
      </c>
      <c r="G170" s="21">
        <f t="shared" si="9"/>
        <v>12050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154</v>
      </c>
      <c r="N170" s="22">
        <v>0</v>
      </c>
      <c r="O170" s="34">
        <v>0</v>
      </c>
      <c r="P170" s="22">
        <v>0</v>
      </c>
      <c r="Q170" s="22">
        <v>0</v>
      </c>
      <c r="R170" s="23">
        <v>0</v>
      </c>
      <c r="S170" s="42">
        <v>0</v>
      </c>
      <c r="T170" s="42">
        <v>11896</v>
      </c>
      <c r="U170" s="48">
        <v>0</v>
      </c>
      <c r="V170" s="35">
        <f t="shared" si="11"/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36126</v>
      </c>
      <c r="AC170" s="28">
        <f t="shared" si="10"/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8"/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s="58" customFormat="1" x14ac:dyDescent="0.25">
      <c r="A171" s="60" t="s">
        <v>57</v>
      </c>
      <c r="B171" s="36" t="s">
        <v>395</v>
      </c>
      <c r="C171" s="61" t="s">
        <v>42</v>
      </c>
      <c r="D171" s="62" t="s">
        <v>396</v>
      </c>
      <c r="E171" s="63">
        <v>319678</v>
      </c>
      <c r="F171" s="33">
        <v>691480</v>
      </c>
      <c r="G171" s="21">
        <f t="shared" si="9"/>
        <v>63937</v>
      </c>
      <c r="H171" s="22">
        <v>0</v>
      </c>
      <c r="I171" s="34">
        <v>3092</v>
      </c>
      <c r="J171" s="22">
        <v>0</v>
      </c>
      <c r="K171" s="22">
        <v>0</v>
      </c>
      <c r="L171" s="22">
        <v>0</v>
      </c>
      <c r="M171" s="34">
        <v>3782</v>
      </c>
      <c r="N171" s="22">
        <v>0</v>
      </c>
      <c r="O171" s="34">
        <v>0</v>
      </c>
      <c r="P171" s="22">
        <v>4660</v>
      </c>
      <c r="Q171" s="22">
        <v>1200</v>
      </c>
      <c r="R171" s="23">
        <v>1700</v>
      </c>
      <c r="S171" s="42">
        <v>1808</v>
      </c>
      <c r="T171" s="42">
        <v>45795</v>
      </c>
      <c r="U171" s="48">
        <v>1900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13642</v>
      </c>
      <c r="AC171" s="28">
        <f t="shared" si="10"/>
        <v>833</v>
      </c>
      <c r="AD171" s="29">
        <v>0</v>
      </c>
      <c r="AE171" s="29">
        <v>150</v>
      </c>
      <c r="AF171" s="29">
        <v>0</v>
      </c>
      <c r="AG171" s="29">
        <v>0</v>
      </c>
      <c r="AH171" s="29">
        <v>0</v>
      </c>
      <c r="AI171" s="29">
        <v>61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622</v>
      </c>
      <c r="AQ171" s="30">
        <f t="shared" ref="AQ171:AQ234" si="12">SUM(AR171:AT171)</f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57</v>
      </c>
      <c r="B172" s="36" t="s">
        <v>397</v>
      </c>
      <c r="C172" s="61" t="s">
        <v>42</v>
      </c>
      <c r="D172" s="62" t="s">
        <v>398</v>
      </c>
      <c r="E172" s="63">
        <v>319686</v>
      </c>
      <c r="F172" s="33">
        <v>124815</v>
      </c>
      <c r="G172" s="21">
        <f t="shared" ref="G172:G235" si="13">SUM(H172:U172)</f>
        <v>7334</v>
      </c>
      <c r="H172" s="22">
        <v>0</v>
      </c>
      <c r="I172" s="34">
        <v>3127</v>
      </c>
      <c r="J172" s="22">
        <v>0</v>
      </c>
      <c r="K172" s="22">
        <v>0</v>
      </c>
      <c r="L172" s="22">
        <v>1500</v>
      </c>
      <c r="M172" s="34">
        <v>640</v>
      </c>
      <c r="N172" s="22">
        <v>0</v>
      </c>
      <c r="O172" s="34">
        <v>0</v>
      </c>
      <c r="P172" s="22">
        <v>844</v>
      </c>
      <c r="Q172" s="22">
        <v>0</v>
      </c>
      <c r="R172" s="23">
        <v>0</v>
      </c>
      <c r="S172" s="42">
        <v>523</v>
      </c>
      <c r="T172" s="42">
        <v>300</v>
      </c>
      <c r="U172" s="48">
        <v>400</v>
      </c>
      <c r="V172" s="35">
        <f t="shared" si="11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350</v>
      </c>
      <c r="AC172" s="28">
        <f t="shared" ref="AC172:AC235" si="14">SUM(AD172:AP172)</f>
        <v>65</v>
      </c>
      <c r="AD172" s="29">
        <v>0</v>
      </c>
      <c r="AE172" s="29">
        <v>65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f t="shared" si="12"/>
        <v>0</v>
      </c>
      <c r="AR172" s="31">
        <v>0</v>
      </c>
      <c r="AS172" s="41">
        <v>0</v>
      </c>
      <c r="AT172" s="32">
        <v>0</v>
      </c>
      <c r="AU172" s="47">
        <v>0</v>
      </c>
    </row>
    <row r="173" spans="1:47" s="58" customFormat="1" x14ac:dyDescent="0.25">
      <c r="A173" s="60" t="s">
        <v>57</v>
      </c>
      <c r="B173" s="36" t="s">
        <v>399</v>
      </c>
      <c r="C173" s="61" t="s">
        <v>42</v>
      </c>
      <c r="D173" s="62" t="s">
        <v>400</v>
      </c>
      <c r="E173" s="63">
        <v>319694</v>
      </c>
      <c r="F173" s="33">
        <v>103037</v>
      </c>
      <c r="G173" s="21">
        <f t="shared" si="13"/>
        <v>2559</v>
      </c>
      <c r="H173" s="22">
        <v>0</v>
      </c>
      <c r="I173" s="34">
        <v>0</v>
      </c>
      <c r="J173" s="22">
        <v>0</v>
      </c>
      <c r="K173" s="22">
        <v>0</v>
      </c>
      <c r="L173" s="22">
        <v>0</v>
      </c>
      <c r="M173" s="34">
        <v>0</v>
      </c>
      <c r="N173" s="22">
        <v>0</v>
      </c>
      <c r="O173" s="34">
        <v>0</v>
      </c>
      <c r="P173" s="22">
        <v>0</v>
      </c>
      <c r="Q173" s="22">
        <v>0</v>
      </c>
      <c r="R173" s="23">
        <v>0</v>
      </c>
      <c r="S173" s="42">
        <v>647</v>
      </c>
      <c r="T173" s="42">
        <v>1312</v>
      </c>
      <c r="U173" s="48">
        <v>600</v>
      </c>
      <c r="V173" s="35">
        <f t="shared" si="11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0</v>
      </c>
      <c r="AC173" s="28">
        <f t="shared" si="14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12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s="58" customFormat="1" x14ac:dyDescent="0.25">
      <c r="A174" s="60" t="s">
        <v>57</v>
      </c>
      <c r="B174" s="36" t="s">
        <v>401</v>
      </c>
      <c r="C174" s="61" t="s">
        <v>42</v>
      </c>
      <c r="D174" s="62" t="s">
        <v>53</v>
      </c>
      <c r="E174" s="63">
        <v>319708</v>
      </c>
      <c r="F174" s="33">
        <v>87220</v>
      </c>
      <c r="G174" s="21">
        <f t="shared" si="13"/>
        <v>4322</v>
      </c>
      <c r="H174" s="22">
        <v>0</v>
      </c>
      <c r="I174" s="34">
        <v>0</v>
      </c>
      <c r="J174" s="22">
        <v>0</v>
      </c>
      <c r="K174" s="22">
        <v>0</v>
      </c>
      <c r="L174" s="22">
        <v>0</v>
      </c>
      <c r="M174" s="34">
        <v>0</v>
      </c>
      <c r="N174" s="22">
        <v>0</v>
      </c>
      <c r="O174" s="34">
        <v>0</v>
      </c>
      <c r="P174" s="22">
        <v>0</v>
      </c>
      <c r="Q174" s="22">
        <v>0</v>
      </c>
      <c r="R174" s="23">
        <v>0</v>
      </c>
      <c r="S174" s="42">
        <v>346</v>
      </c>
      <c r="T174" s="42">
        <v>3076</v>
      </c>
      <c r="U174" s="48">
        <v>900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0</v>
      </c>
      <c r="AC174" s="28">
        <f t="shared" si="14"/>
        <v>0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12"/>
        <v>0</v>
      </c>
      <c r="AR174" s="31">
        <v>0</v>
      </c>
      <c r="AS174" s="41">
        <v>0</v>
      </c>
      <c r="AT174" s="32">
        <v>0</v>
      </c>
      <c r="AU174" s="47">
        <v>0</v>
      </c>
    </row>
    <row r="175" spans="1:47" s="58" customFormat="1" x14ac:dyDescent="0.25">
      <c r="A175" s="60" t="s">
        <v>57</v>
      </c>
      <c r="B175" s="36" t="s">
        <v>402</v>
      </c>
      <c r="C175" s="61" t="s">
        <v>42</v>
      </c>
      <c r="D175" s="62" t="s">
        <v>403</v>
      </c>
      <c r="E175" s="63">
        <v>319716</v>
      </c>
      <c r="F175" s="33">
        <v>692359</v>
      </c>
      <c r="G175" s="21">
        <f t="shared" si="13"/>
        <v>70607</v>
      </c>
      <c r="H175" s="22">
        <v>2742</v>
      </c>
      <c r="I175" s="34">
        <v>9555</v>
      </c>
      <c r="J175" s="22">
        <v>0</v>
      </c>
      <c r="K175" s="22">
        <v>0</v>
      </c>
      <c r="L175" s="22">
        <v>0</v>
      </c>
      <c r="M175" s="34">
        <v>3834</v>
      </c>
      <c r="N175" s="22">
        <v>0</v>
      </c>
      <c r="O175" s="34">
        <v>0</v>
      </c>
      <c r="P175" s="22">
        <v>4022</v>
      </c>
      <c r="Q175" s="22">
        <v>1500</v>
      </c>
      <c r="R175" s="23">
        <v>1200</v>
      </c>
      <c r="S175" s="42">
        <v>6517</v>
      </c>
      <c r="T175" s="42">
        <v>39237</v>
      </c>
      <c r="U175" s="48">
        <v>2000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11406</v>
      </c>
      <c r="AC175" s="28">
        <f t="shared" si="14"/>
        <v>742</v>
      </c>
      <c r="AD175" s="29">
        <v>0</v>
      </c>
      <c r="AE175" s="29">
        <v>742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12"/>
        <v>0</v>
      </c>
      <c r="AR175" s="31">
        <v>0</v>
      </c>
      <c r="AS175" s="41">
        <v>0</v>
      </c>
      <c r="AT175" s="32">
        <v>0</v>
      </c>
      <c r="AU175" s="47">
        <v>782</v>
      </c>
    </row>
    <row r="176" spans="1:47" s="58" customFormat="1" x14ac:dyDescent="0.25">
      <c r="A176" s="60" t="s">
        <v>57</v>
      </c>
      <c r="B176" s="36" t="s">
        <v>404</v>
      </c>
      <c r="C176" s="61" t="s">
        <v>42</v>
      </c>
      <c r="D176" s="62" t="s">
        <v>405</v>
      </c>
      <c r="E176" s="63">
        <v>321125</v>
      </c>
      <c r="F176" s="33">
        <v>6525944</v>
      </c>
      <c r="G176" s="21">
        <f t="shared" si="13"/>
        <v>812314</v>
      </c>
      <c r="H176" s="22">
        <v>10714</v>
      </c>
      <c r="I176" s="34">
        <v>30213</v>
      </c>
      <c r="J176" s="22">
        <v>450</v>
      </c>
      <c r="K176" s="22">
        <v>0</v>
      </c>
      <c r="L176" s="22">
        <v>0</v>
      </c>
      <c r="M176" s="34">
        <v>33235</v>
      </c>
      <c r="N176" s="22">
        <v>0</v>
      </c>
      <c r="O176" s="34">
        <v>0</v>
      </c>
      <c r="P176" s="22">
        <v>41415</v>
      </c>
      <c r="Q176" s="22">
        <v>13651</v>
      </c>
      <c r="R176" s="23">
        <v>15400</v>
      </c>
      <c r="S176" s="42">
        <v>93460</v>
      </c>
      <c r="T176" s="42">
        <v>545376</v>
      </c>
      <c r="U176" s="48">
        <v>28400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75919</v>
      </c>
      <c r="AC176" s="28">
        <f t="shared" si="14"/>
        <v>1844</v>
      </c>
      <c r="AD176" s="29">
        <v>0</v>
      </c>
      <c r="AE176" s="29">
        <v>1844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12"/>
        <v>0</v>
      </c>
      <c r="AR176" s="31">
        <v>0</v>
      </c>
      <c r="AS176" s="41">
        <v>0</v>
      </c>
      <c r="AT176" s="32">
        <v>0</v>
      </c>
      <c r="AU176" s="47">
        <v>93</v>
      </c>
    </row>
    <row r="177" spans="1:47" s="58" customFormat="1" x14ac:dyDescent="0.25">
      <c r="A177" s="60" t="s">
        <v>57</v>
      </c>
      <c r="B177" s="36" t="s">
        <v>406</v>
      </c>
      <c r="C177" s="61" t="s">
        <v>42</v>
      </c>
      <c r="D177" s="62" t="s">
        <v>407</v>
      </c>
      <c r="E177" s="63">
        <v>320471</v>
      </c>
      <c r="F177" s="33">
        <v>595316</v>
      </c>
      <c r="G177" s="21">
        <f t="shared" si="13"/>
        <v>72125</v>
      </c>
      <c r="H177" s="22">
        <v>0</v>
      </c>
      <c r="I177" s="34">
        <v>499</v>
      </c>
      <c r="J177" s="22">
        <v>0</v>
      </c>
      <c r="K177" s="22">
        <v>0</v>
      </c>
      <c r="L177" s="22">
        <v>0</v>
      </c>
      <c r="M177" s="34">
        <v>1715</v>
      </c>
      <c r="N177" s="22">
        <v>0</v>
      </c>
      <c r="O177" s="34">
        <v>0</v>
      </c>
      <c r="P177" s="22">
        <v>2642</v>
      </c>
      <c r="Q177" s="22">
        <v>1650</v>
      </c>
      <c r="R177" s="23">
        <v>0</v>
      </c>
      <c r="S177" s="42">
        <v>2039</v>
      </c>
      <c r="T177" s="42">
        <v>61180</v>
      </c>
      <c r="U177" s="48">
        <v>2400</v>
      </c>
      <c r="V177" s="35">
        <f t="shared" si="11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9727</v>
      </c>
      <c r="AC177" s="28">
        <f t="shared" si="14"/>
        <v>2011</v>
      </c>
      <c r="AD177" s="29">
        <v>0</v>
      </c>
      <c r="AE177" s="29">
        <v>154</v>
      </c>
      <c r="AF177" s="29">
        <v>0</v>
      </c>
      <c r="AG177" s="29">
        <v>0</v>
      </c>
      <c r="AH177" s="29">
        <v>0</v>
      </c>
      <c r="AI177" s="29">
        <v>433</v>
      </c>
      <c r="AJ177" s="29">
        <v>927</v>
      </c>
      <c r="AK177" s="29">
        <v>176</v>
      </c>
      <c r="AL177" s="29">
        <v>0</v>
      </c>
      <c r="AM177" s="43">
        <v>0</v>
      </c>
      <c r="AN177" s="51">
        <v>0</v>
      </c>
      <c r="AO177" s="51">
        <v>321</v>
      </c>
      <c r="AP177" s="43">
        <v>0</v>
      </c>
      <c r="AQ177" s="30">
        <f t="shared" si="12"/>
        <v>0</v>
      </c>
      <c r="AR177" s="31">
        <v>0</v>
      </c>
      <c r="AS177" s="41">
        <v>0</v>
      </c>
      <c r="AT177" s="32">
        <v>0</v>
      </c>
      <c r="AU177" s="47">
        <v>688</v>
      </c>
    </row>
    <row r="178" spans="1:47" s="58" customFormat="1" x14ac:dyDescent="0.25">
      <c r="A178" s="60" t="s">
        <v>57</v>
      </c>
      <c r="B178" s="36" t="s">
        <v>408</v>
      </c>
      <c r="C178" s="61" t="s">
        <v>42</v>
      </c>
      <c r="D178" s="62" t="s">
        <v>409</v>
      </c>
      <c r="E178" s="63">
        <v>320498</v>
      </c>
      <c r="F178" s="33">
        <v>510523</v>
      </c>
      <c r="G178" s="21">
        <f t="shared" si="13"/>
        <v>64027</v>
      </c>
      <c r="H178" s="22">
        <v>0</v>
      </c>
      <c r="I178" s="34">
        <v>1206</v>
      </c>
      <c r="J178" s="22">
        <v>0</v>
      </c>
      <c r="K178" s="22">
        <v>0</v>
      </c>
      <c r="L178" s="22">
        <v>0</v>
      </c>
      <c r="M178" s="34">
        <v>2822</v>
      </c>
      <c r="N178" s="22">
        <v>0</v>
      </c>
      <c r="O178" s="34">
        <v>0</v>
      </c>
      <c r="P178" s="22">
        <v>2406</v>
      </c>
      <c r="Q178" s="22">
        <v>1500</v>
      </c>
      <c r="R178" s="23">
        <v>1400</v>
      </c>
      <c r="S178" s="42">
        <v>1376</v>
      </c>
      <c r="T178" s="42">
        <v>52017</v>
      </c>
      <c r="U178" s="48">
        <v>1300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2149</v>
      </c>
      <c r="AC178" s="28">
        <f t="shared" si="14"/>
        <v>1057</v>
      </c>
      <c r="AD178" s="29">
        <v>0</v>
      </c>
      <c r="AE178" s="29">
        <v>123</v>
      </c>
      <c r="AF178" s="29">
        <v>0</v>
      </c>
      <c r="AG178" s="29">
        <v>0</v>
      </c>
      <c r="AH178" s="29">
        <v>0</v>
      </c>
      <c r="AI178" s="29">
        <v>0</v>
      </c>
      <c r="AJ178" s="29">
        <v>934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f t="shared" si="12"/>
        <v>0</v>
      </c>
      <c r="AR178" s="31">
        <v>0</v>
      </c>
      <c r="AS178" s="41">
        <v>0</v>
      </c>
      <c r="AT178" s="32">
        <v>0</v>
      </c>
      <c r="AU178" s="47">
        <v>782</v>
      </c>
    </row>
    <row r="179" spans="1:47" s="58" customFormat="1" x14ac:dyDescent="0.25">
      <c r="A179" s="60" t="s">
        <v>57</v>
      </c>
      <c r="B179" s="36" t="s">
        <v>410</v>
      </c>
      <c r="C179" s="61" t="s">
        <v>42</v>
      </c>
      <c r="D179" s="62" t="s">
        <v>411</v>
      </c>
      <c r="E179" s="63">
        <v>320501</v>
      </c>
      <c r="F179" s="33">
        <v>3130406</v>
      </c>
      <c r="G179" s="21">
        <f t="shared" si="13"/>
        <v>434588</v>
      </c>
      <c r="H179" s="22">
        <v>11694</v>
      </c>
      <c r="I179" s="34">
        <v>11271</v>
      </c>
      <c r="J179" s="22">
        <v>1200</v>
      </c>
      <c r="K179" s="22">
        <v>0</v>
      </c>
      <c r="L179" s="22">
        <v>0</v>
      </c>
      <c r="M179" s="34">
        <v>13331</v>
      </c>
      <c r="N179" s="22">
        <v>0</v>
      </c>
      <c r="O179" s="34">
        <v>0</v>
      </c>
      <c r="P179" s="22">
        <v>14887</v>
      </c>
      <c r="Q179" s="22">
        <v>9000</v>
      </c>
      <c r="R179" s="23">
        <v>4800</v>
      </c>
      <c r="S179" s="42">
        <v>38206</v>
      </c>
      <c r="T179" s="42">
        <v>317649</v>
      </c>
      <c r="U179" s="48">
        <v>12550</v>
      </c>
      <c r="V179" s="35">
        <f t="shared" si="11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7398</v>
      </c>
      <c r="AC179" s="28">
        <f t="shared" si="14"/>
        <v>10251</v>
      </c>
      <c r="AD179" s="29">
        <v>0</v>
      </c>
      <c r="AE179" s="29">
        <v>383</v>
      </c>
      <c r="AF179" s="29">
        <v>0</v>
      </c>
      <c r="AG179" s="29">
        <v>0</v>
      </c>
      <c r="AH179" s="29">
        <v>0</v>
      </c>
      <c r="AI179" s="29">
        <v>0</v>
      </c>
      <c r="AJ179" s="29">
        <v>7208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2660</v>
      </c>
      <c r="AQ179" s="30">
        <f t="shared" si="12"/>
        <v>0</v>
      </c>
      <c r="AR179" s="31">
        <v>0</v>
      </c>
      <c r="AS179" s="41">
        <v>0</v>
      </c>
      <c r="AT179" s="32">
        <v>0</v>
      </c>
      <c r="AU179" s="47">
        <v>561</v>
      </c>
    </row>
    <row r="180" spans="1:47" s="58" customFormat="1" x14ac:dyDescent="0.25">
      <c r="A180" s="60" t="s">
        <v>57</v>
      </c>
      <c r="B180" s="36" t="s">
        <v>412</v>
      </c>
      <c r="C180" s="61" t="s">
        <v>42</v>
      </c>
      <c r="D180" s="62" t="s">
        <v>413</v>
      </c>
      <c r="E180" s="63">
        <v>320528</v>
      </c>
      <c r="F180" s="33">
        <v>72248</v>
      </c>
      <c r="G180" s="21">
        <f t="shared" si="13"/>
        <v>876</v>
      </c>
      <c r="H180" s="22">
        <v>0</v>
      </c>
      <c r="I180" s="34">
        <v>0</v>
      </c>
      <c r="J180" s="22">
        <v>0</v>
      </c>
      <c r="K180" s="22">
        <v>0</v>
      </c>
      <c r="L180" s="22">
        <v>0</v>
      </c>
      <c r="M180" s="34">
        <v>0</v>
      </c>
      <c r="N180" s="22">
        <v>0</v>
      </c>
      <c r="O180" s="34">
        <v>0</v>
      </c>
      <c r="P180" s="22">
        <v>0</v>
      </c>
      <c r="Q180" s="22">
        <v>0</v>
      </c>
      <c r="R180" s="23">
        <v>0</v>
      </c>
      <c r="S180" s="42">
        <v>226</v>
      </c>
      <c r="T180" s="42">
        <v>0</v>
      </c>
      <c r="U180" s="48">
        <v>650</v>
      </c>
      <c r="V180" s="35">
        <f t="shared" si="11"/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0</v>
      </c>
      <c r="AB180" s="27">
        <v>0</v>
      </c>
      <c r="AC180" s="28">
        <f t="shared" si="14"/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12"/>
        <v>0</v>
      </c>
      <c r="AR180" s="31">
        <v>0</v>
      </c>
      <c r="AS180" s="41">
        <v>0</v>
      </c>
      <c r="AT180" s="32">
        <v>0</v>
      </c>
      <c r="AU180" s="47">
        <v>0</v>
      </c>
    </row>
    <row r="181" spans="1:47" s="58" customFormat="1" x14ac:dyDescent="0.25">
      <c r="A181" s="60" t="s">
        <v>57</v>
      </c>
      <c r="B181" s="36" t="s">
        <v>414</v>
      </c>
      <c r="C181" s="61" t="s">
        <v>42</v>
      </c>
      <c r="D181" s="62" t="s">
        <v>415</v>
      </c>
      <c r="E181" s="63">
        <v>320552</v>
      </c>
      <c r="F181" s="33">
        <v>83485</v>
      </c>
      <c r="G181" s="21">
        <f t="shared" si="13"/>
        <v>603</v>
      </c>
      <c r="H181" s="22">
        <v>0</v>
      </c>
      <c r="I181" s="34">
        <v>0</v>
      </c>
      <c r="J181" s="22">
        <v>0</v>
      </c>
      <c r="K181" s="22">
        <v>0</v>
      </c>
      <c r="L181" s="22">
        <v>0</v>
      </c>
      <c r="M181" s="34">
        <v>0</v>
      </c>
      <c r="N181" s="22">
        <v>0</v>
      </c>
      <c r="O181" s="34">
        <v>0</v>
      </c>
      <c r="P181" s="22">
        <v>0</v>
      </c>
      <c r="Q181" s="22">
        <v>0</v>
      </c>
      <c r="R181" s="23">
        <v>0</v>
      </c>
      <c r="S181" s="42">
        <v>353</v>
      </c>
      <c r="T181" s="42">
        <v>0</v>
      </c>
      <c r="U181" s="48">
        <v>250</v>
      </c>
      <c r="V181" s="35">
        <f t="shared" si="11"/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0</v>
      </c>
      <c r="AC181" s="28">
        <f t="shared" si="14"/>
        <v>0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si="12"/>
        <v>0</v>
      </c>
      <c r="AR181" s="31">
        <v>0</v>
      </c>
      <c r="AS181" s="41">
        <v>0</v>
      </c>
      <c r="AT181" s="32">
        <v>0</v>
      </c>
      <c r="AU181" s="47">
        <v>0</v>
      </c>
    </row>
    <row r="182" spans="1:47" s="58" customFormat="1" x14ac:dyDescent="0.25">
      <c r="A182" s="60" t="s">
        <v>57</v>
      </c>
      <c r="B182" s="36" t="s">
        <v>416</v>
      </c>
      <c r="C182" s="61" t="s">
        <v>42</v>
      </c>
      <c r="D182" s="62" t="s">
        <v>417</v>
      </c>
      <c r="E182" s="63">
        <v>320595</v>
      </c>
      <c r="F182" s="33">
        <v>78986</v>
      </c>
      <c r="G182" s="21">
        <f t="shared" si="13"/>
        <v>2358</v>
      </c>
      <c r="H182" s="22">
        <v>0</v>
      </c>
      <c r="I182" s="34">
        <v>0</v>
      </c>
      <c r="J182" s="22">
        <v>0</v>
      </c>
      <c r="K182" s="22">
        <v>0</v>
      </c>
      <c r="L182" s="22">
        <v>0</v>
      </c>
      <c r="M182" s="34">
        <v>0</v>
      </c>
      <c r="N182" s="22">
        <v>0</v>
      </c>
      <c r="O182" s="34">
        <v>0</v>
      </c>
      <c r="P182" s="22">
        <v>0</v>
      </c>
      <c r="Q182" s="22">
        <v>0</v>
      </c>
      <c r="R182" s="23">
        <v>0</v>
      </c>
      <c r="S182" s="42">
        <v>358</v>
      </c>
      <c r="T182" s="42">
        <v>600</v>
      </c>
      <c r="U182" s="48">
        <v>1400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0</v>
      </c>
      <c r="AC182" s="28">
        <f t="shared" si="14"/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si="12"/>
        <v>0</v>
      </c>
      <c r="AR182" s="31">
        <v>0</v>
      </c>
      <c r="AS182" s="41">
        <v>0</v>
      </c>
      <c r="AT182" s="32">
        <v>0</v>
      </c>
      <c r="AU182" s="47">
        <v>0</v>
      </c>
    </row>
    <row r="183" spans="1:47" s="58" customFormat="1" x14ac:dyDescent="0.25">
      <c r="A183" s="60" t="s">
        <v>57</v>
      </c>
      <c r="B183" s="36" t="s">
        <v>418</v>
      </c>
      <c r="C183" s="61" t="s">
        <v>42</v>
      </c>
      <c r="D183" s="62" t="s">
        <v>419</v>
      </c>
      <c r="E183" s="63">
        <v>320617</v>
      </c>
      <c r="F183" s="33">
        <v>850361</v>
      </c>
      <c r="G183" s="21">
        <f t="shared" si="13"/>
        <v>88984</v>
      </c>
      <c r="H183" s="22">
        <v>5578</v>
      </c>
      <c r="I183" s="34">
        <v>0</v>
      </c>
      <c r="J183" s="22">
        <v>150</v>
      </c>
      <c r="K183" s="22">
        <v>0</v>
      </c>
      <c r="L183" s="22">
        <v>0</v>
      </c>
      <c r="M183" s="34">
        <v>3718</v>
      </c>
      <c r="N183" s="22">
        <v>0</v>
      </c>
      <c r="O183" s="34">
        <v>0</v>
      </c>
      <c r="P183" s="22">
        <v>3259</v>
      </c>
      <c r="Q183" s="22">
        <v>0</v>
      </c>
      <c r="R183" s="23">
        <v>0</v>
      </c>
      <c r="S183" s="42">
        <v>5307</v>
      </c>
      <c r="T183" s="42">
        <v>67822</v>
      </c>
      <c r="U183" s="48">
        <v>3150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14758</v>
      </c>
      <c r="AC183" s="28">
        <f t="shared" si="14"/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2"/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s="58" customFormat="1" x14ac:dyDescent="0.25">
      <c r="A184" s="60" t="s">
        <v>57</v>
      </c>
      <c r="B184" s="36" t="s">
        <v>420</v>
      </c>
      <c r="C184" s="61" t="s">
        <v>42</v>
      </c>
      <c r="D184" s="62" t="s">
        <v>421</v>
      </c>
      <c r="E184" s="63">
        <v>320609</v>
      </c>
      <c r="F184" s="33">
        <v>1156201</v>
      </c>
      <c r="G184" s="21">
        <f t="shared" si="13"/>
        <v>173152</v>
      </c>
      <c r="H184" s="22">
        <v>0</v>
      </c>
      <c r="I184" s="34">
        <v>14383</v>
      </c>
      <c r="J184" s="22">
        <v>0</v>
      </c>
      <c r="K184" s="22">
        <v>0</v>
      </c>
      <c r="L184" s="22">
        <v>0</v>
      </c>
      <c r="M184" s="34">
        <v>9114</v>
      </c>
      <c r="N184" s="22">
        <v>0</v>
      </c>
      <c r="O184" s="34">
        <v>0</v>
      </c>
      <c r="P184" s="22">
        <v>8871</v>
      </c>
      <c r="Q184" s="22">
        <v>3300</v>
      </c>
      <c r="R184" s="23">
        <v>2900</v>
      </c>
      <c r="S184" s="42">
        <v>5520</v>
      </c>
      <c r="T184" s="42">
        <v>126164</v>
      </c>
      <c r="U184" s="48">
        <v>2900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20079</v>
      </c>
      <c r="AC184" s="28">
        <f t="shared" si="14"/>
        <v>13760</v>
      </c>
      <c r="AD184" s="29">
        <v>0</v>
      </c>
      <c r="AE184" s="29">
        <v>1583</v>
      </c>
      <c r="AF184" s="29">
        <v>0</v>
      </c>
      <c r="AG184" s="29">
        <v>0</v>
      </c>
      <c r="AH184" s="29">
        <v>0</v>
      </c>
      <c r="AI184" s="29">
        <v>0</v>
      </c>
      <c r="AJ184" s="29">
        <v>5391</v>
      </c>
      <c r="AK184" s="29">
        <v>300</v>
      </c>
      <c r="AL184" s="29">
        <v>0</v>
      </c>
      <c r="AM184" s="43">
        <v>0</v>
      </c>
      <c r="AN184" s="51">
        <v>0</v>
      </c>
      <c r="AO184" s="51">
        <v>4175</v>
      </c>
      <c r="AP184" s="43">
        <v>2311</v>
      </c>
      <c r="AQ184" s="30">
        <f t="shared" si="12"/>
        <v>0</v>
      </c>
      <c r="AR184" s="31">
        <v>0</v>
      </c>
      <c r="AS184" s="41">
        <v>0</v>
      </c>
      <c r="AT184" s="32">
        <v>0</v>
      </c>
      <c r="AU184" s="47">
        <v>0</v>
      </c>
    </row>
    <row r="185" spans="1:47" s="58" customFormat="1" x14ac:dyDescent="0.25">
      <c r="A185" s="60" t="s">
        <v>57</v>
      </c>
      <c r="B185" s="36" t="s">
        <v>422</v>
      </c>
      <c r="C185" s="61" t="s">
        <v>42</v>
      </c>
      <c r="D185" s="62" t="s">
        <v>423</v>
      </c>
      <c r="E185" s="63">
        <v>320633</v>
      </c>
      <c r="F185" s="33">
        <v>523761</v>
      </c>
      <c r="G185" s="21">
        <f t="shared" si="13"/>
        <v>93651</v>
      </c>
      <c r="H185" s="22">
        <v>0</v>
      </c>
      <c r="I185" s="34">
        <v>9881</v>
      </c>
      <c r="J185" s="22">
        <v>0</v>
      </c>
      <c r="K185" s="22">
        <v>32380</v>
      </c>
      <c r="L185" s="22">
        <v>0</v>
      </c>
      <c r="M185" s="34">
        <v>2861</v>
      </c>
      <c r="N185" s="22">
        <v>0</v>
      </c>
      <c r="O185" s="34">
        <v>0</v>
      </c>
      <c r="P185" s="22">
        <v>2523</v>
      </c>
      <c r="Q185" s="22">
        <v>1350</v>
      </c>
      <c r="R185" s="23">
        <v>1700</v>
      </c>
      <c r="S185" s="42">
        <v>1256</v>
      </c>
      <c r="T185" s="42">
        <v>41250</v>
      </c>
      <c r="U185" s="48">
        <v>450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4833</v>
      </c>
      <c r="AC185" s="28">
        <f t="shared" si="14"/>
        <v>724</v>
      </c>
      <c r="AD185" s="29">
        <v>0</v>
      </c>
      <c r="AE185" s="29">
        <v>724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2"/>
        <v>0</v>
      </c>
      <c r="AR185" s="31">
        <v>0</v>
      </c>
      <c r="AS185" s="41">
        <v>0</v>
      </c>
      <c r="AT185" s="32">
        <v>0</v>
      </c>
      <c r="AU185" s="47">
        <v>420</v>
      </c>
    </row>
    <row r="186" spans="1:47" s="58" customFormat="1" x14ac:dyDescent="0.25">
      <c r="A186" s="60" t="s">
        <v>57</v>
      </c>
      <c r="B186" s="36" t="s">
        <v>424</v>
      </c>
      <c r="C186" s="61" t="s">
        <v>42</v>
      </c>
      <c r="D186" s="62" t="s">
        <v>425</v>
      </c>
      <c r="E186" s="63">
        <v>320641</v>
      </c>
      <c r="F186" s="33">
        <v>86449</v>
      </c>
      <c r="G186" s="21">
        <f t="shared" si="13"/>
        <v>1309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0</v>
      </c>
      <c r="N186" s="22">
        <v>0</v>
      </c>
      <c r="O186" s="34">
        <v>0</v>
      </c>
      <c r="P186" s="22">
        <v>0</v>
      </c>
      <c r="Q186" s="22">
        <v>0</v>
      </c>
      <c r="R186" s="23">
        <v>0</v>
      </c>
      <c r="S186" s="42">
        <v>359</v>
      </c>
      <c r="T186" s="42">
        <v>0</v>
      </c>
      <c r="U186" s="48">
        <v>950</v>
      </c>
      <c r="V186" s="35">
        <f t="shared" si="11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0</v>
      </c>
      <c r="AC186" s="28">
        <f t="shared" si="14"/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2"/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s="58" customFormat="1" x14ac:dyDescent="0.25">
      <c r="A187" s="60" t="s">
        <v>57</v>
      </c>
      <c r="B187" s="36" t="s">
        <v>426</v>
      </c>
      <c r="C187" s="61" t="s">
        <v>42</v>
      </c>
      <c r="D187" s="62" t="s">
        <v>427</v>
      </c>
      <c r="E187" s="63">
        <v>320650</v>
      </c>
      <c r="F187" s="33">
        <v>72072</v>
      </c>
      <c r="G187" s="21">
        <f t="shared" si="13"/>
        <v>3051</v>
      </c>
      <c r="H187" s="22">
        <v>0</v>
      </c>
      <c r="I187" s="34">
        <v>0</v>
      </c>
      <c r="J187" s="22">
        <v>0</v>
      </c>
      <c r="K187" s="22">
        <v>0</v>
      </c>
      <c r="L187" s="22">
        <v>0</v>
      </c>
      <c r="M187" s="34">
        <v>0</v>
      </c>
      <c r="N187" s="22">
        <v>0</v>
      </c>
      <c r="O187" s="34">
        <v>0</v>
      </c>
      <c r="P187" s="22">
        <v>0</v>
      </c>
      <c r="Q187" s="22">
        <v>0</v>
      </c>
      <c r="R187" s="23">
        <v>0</v>
      </c>
      <c r="S187" s="42">
        <v>1901</v>
      </c>
      <c r="T187" s="42">
        <v>150</v>
      </c>
      <c r="U187" s="48">
        <v>1000</v>
      </c>
      <c r="V187" s="35">
        <f t="shared" si="11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0</v>
      </c>
      <c r="AC187" s="28">
        <f t="shared" si="14"/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12"/>
        <v>0</v>
      </c>
      <c r="AR187" s="31">
        <v>0</v>
      </c>
      <c r="AS187" s="41">
        <v>0</v>
      </c>
      <c r="AT187" s="32">
        <v>0</v>
      </c>
      <c r="AU187" s="47">
        <v>93</v>
      </c>
    </row>
    <row r="188" spans="1:47" s="58" customFormat="1" x14ac:dyDescent="0.25">
      <c r="A188" s="60" t="s">
        <v>57</v>
      </c>
      <c r="B188" s="36" t="s">
        <v>428</v>
      </c>
      <c r="C188" s="61" t="s">
        <v>42</v>
      </c>
      <c r="D188" s="62" t="s">
        <v>429</v>
      </c>
      <c r="E188" s="63">
        <v>320668</v>
      </c>
      <c r="F188" s="33">
        <v>89546</v>
      </c>
      <c r="G188" s="21">
        <f t="shared" si="13"/>
        <v>1521</v>
      </c>
      <c r="H188" s="22">
        <v>0</v>
      </c>
      <c r="I188" s="34">
        <v>0</v>
      </c>
      <c r="J188" s="22">
        <v>0</v>
      </c>
      <c r="K188" s="22">
        <v>0</v>
      </c>
      <c r="L188" s="22">
        <v>0</v>
      </c>
      <c r="M188" s="34">
        <v>0</v>
      </c>
      <c r="N188" s="22">
        <v>0</v>
      </c>
      <c r="O188" s="34">
        <v>0</v>
      </c>
      <c r="P188" s="22">
        <v>0</v>
      </c>
      <c r="Q188" s="22">
        <v>0</v>
      </c>
      <c r="R188" s="23">
        <v>0</v>
      </c>
      <c r="S188" s="42">
        <v>421</v>
      </c>
      <c r="T188" s="42">
        <v>0</v>
      </c>
      <c r="U188" s="48">
        <v>1100</v>
      </c>
      <c r="V188" s="35">
        <f t="shared" ref="V188:V251" si="15">SUM(W188:Z188)</f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0</v>
      </c>
      <c r="AC188" s="28">
        <f t="shared" si="14"/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2"/>
        <v>0</v>
      </c>
      <c r="AR188" s="31">
        <v>0</v>
      </c>
      <c r="AS188" s="41">
        <v>0</v>
      </c>
      <c r="AT188" s="32">
        <v>0</v>
      </c>
      <c r="AU188" s="47">
        <v>0</v>
      </c>
    </row>
    <row r="189" spans="1:47" s="58" customFormat="1" x14ac:dyDescent="0.25">
      <c r="A189" s="60" t="s">
        <v>57</v>
      </c>
      <c r="B189" s="36" t="s">
        <v>430</v>
      </c>
      <c r="C189" s="61" t="s">
        <v>42</v>
      </c>
      <c r="D189" s="62" t="s">
        <v>431</v>
      </c>
      <c r="E189" s="63">
        <v>320676</v>
      </c>
      <c r="F189" s="33">
        <v>332299</v>
      </c>
      <c r="G189" s="21">
        <f t="shared" si="13"/>
        <v>18230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1562</v>
      </c>
      <c r="N189" s="22">
        <v>0</v>
      </c>
      <c r="O189" s="34">
        <v>0</v>
      </c>
      <c r="P189" s="22">
        <v>2149</v>
      </c>
      <c r="Q189" s="22">
        <v>0</v>
      </c>
      <c r="R189" s="23">
        <v>0</v>
      </c>
      <c r="S189" s="42">
        <v>919</v>
      </c>
      <c r="T189" s="42">
        <v>11900</v>
      </c>
      <c r="U189" s="48">
        <v>1700</v>
      </c>
      <c r="V189" s="35">
        <f t="shared" si="15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1009</v>
      </c>
      <c r="AC189" s="28">
        <f t="shared" si="14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2"/>
        <v>0</v>
      </c>
      <c r="AR189" s="31">
        <v>0</v>
      </c>
      <c r="AS189" s="41">
        <v>0</v>
      </c>
      <c r="AT189" s="32">
        <v>0</v>
      </c>
      <c r="AU189" s="47">
        <v>532</v>
      </c>
    </row>
    <row r="190" spans="1:47" s="58" customFormat="1" x14ac:dyDescent="0.25">
      <c r="A190" s="60" t="s">
        <v>57</v>
      </c>
      <c r="B190" s="36" t="s">
        <v>432</v>
      </c>
      <c r="C190" s="61" t="s">
        <v>42</v>
      </c>
      <c r="D190" s="62" t="s">
        <v>433</v>
      </c>
      <c r="E190" s="63">
        <v>320684</v>
      </c>
      <c r="F190" s="33">
        <v>61093</v>
      </c>
      <c r="G190" s="21">
        <f t="shared" si="13"/>
        <v>910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0</v>
      </c>
      <c r="N190" s="22">
        <v>0</v>
      </c>
      <c r="O190" s="34">
        <v>0</v>
      </c>
      <c r="P190" s="22">
        <v>0</v>
      </c>
      <c r="Q190" s="22">
        <v>0</v>
      </c>
      <c r="R190" s="23">
        <v>0</v>
      </c>
      <c r="S190" s="42">
        <v>310</v>
      </c>
      <c r="T190" s="42">
        <v>0</v>
      </c>
      <c r="U190" s="48">
        <v>600</v>
      </c>
      <c r="V190" s="35">
        <f t="shared" si="15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0</v>
      </c>
      <c r="AC190" s="28">
        <f t="shared" si="14"/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2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57</v>
      </c>
      <c r="B191" s="36" t="s">
        <v>434</v>
      </c>
      <c r="C191" s="61" t="s">
        <v>42</v>
      </c>
      <c r="D191" s="62" t="s">
        <v>435</v>
      </c>
      <c r="E191" s="63">
        <v>320692</v>
      </c>
      <c r="F191" s="33">
        <v>81262</v>
      </c>
      <c r="G191" s="21">
        <f t="shared" si="13"/>
        <v>1103</v>
      </c>
      <c r="H191" s="22">
        <v>0</v>
      </c>
      <c r="I191" s="34">
        <v>0</v>
      </c>
      <c r="J191" s="22">
        <v>0</v>
      </c>
      <c r="K191" s="22">
        <v>0</v>
      </c>
      <c r="L191" s="22">
        <v>0</v>
      </c>
      <c r="M191" s="34">
        <v>0</v>
      </c>
      <c r="N191" s="22">
        <v>0</v>
      </c>
      <c r="O191" s="34">
        <v>0</v>
      </c>
      <c r="P191" s="22">
        <v>0</v>
      </c>
      <c r="Q191" s="22">
        <v>0</v>
      </c>
      <c r="R191" s="23">
        <v>0</v>
      </c>
      <c r="S191" s="42">
        <v>203</v>
      </c>
      <c r="T191" s="42">
        <v>0</v>
      </c>
      <c r="U191" s="48">
        <v>900</v>
      </c>
      <c r="V191" s="35">
        <f t="shared" si="15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0</v>
      </c>
      <c r="AC191" s="28">
        <f t="shared" si="14"/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2"/>
        <v>0</v>
      </c>
      <c r="AR191" s="31">
        <v>0</v>
      </c>
      <c r="AS191" s="41">
        <v>0</v>
      </c>
      <c r="AT191" s="32">
        <v>0</v>
      </c>
      <c r="AU191" s="47">
        <v>0</v>
      </c>
    </row>
    <row r="192" spans="1:47" s="58" customFormat="1" x14ac:dyDescent="0.25">
      <c r="A192" s="60" t="s">
        <v>57</v>
      </c>
      <c r="B192" s="36" t="s">
        <v>436</v>
      </c>
      <c r="C192" s="61" t="s">
        <v>42</v>
      </c>
      <c r="D192" s="62" t="s">
        <v>437</v>
      </c>
      <c r="E192" s="63">
        <v>320706</v>
      </c>
      <c r="F192" s="33">
        <v>533786</v>
      </c>
      <c r="G192" s="21">
        <f t="shared" si="13"/>
        <v>63842</v>
      </c>
      <c r="H192" s="22">
        <v>4159</v>
      </c>
      <c r="I192" s="34">
        <v>2610</v>
      </c>
      <c r="J192" s="22">
        <v>0</v>
      </c>
      <c r="K192" s="22">
        <v>0</v>
      </c>
      <c r="L192" s="22">
        <v>0</v>
      </c>
      <c r="M192" s="34">
        <v>2874</v>
      </c>
      <c r="N192" s="22">
        <v>0</v>
      </c>
      <c r="O192" s="34">
        <v>0</v>
      </c>
      <c r="P192" s="22">
        <v>2437</v>
      </c>
      <c r="Q192" s="22">
        <v>0</v>
      </c>
      <c r="R192" s="23">
        <v>0</v>
      </c>
      <c r="S192" s="42">
        <v>467</v>
      </c>
      <c r="T192" s="42">
        <v>49945</v>
      </c>
      <c r="U192" s="48">
        <v>1350</v>
      </c>
      <c r="V192" s="35">
        <f t="shared" si="15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9092</v>
      </c>
      <c r="AC192" s="28">
        <f t="shared" si="14"/>
        <v>2857</v>
      </c>
      <c r="AD192" s="29">
        <v>0</v>
      </c>
      <c r="AE192" s="29">
        <v>101</v>
      </c>
      <c r="AF192" s="29">
        <v>0</v>
      </c>
      <c r="AG192" s="29">
        <v>0</v>
      </c>
      <c r="AH192" s="29">
        <v>0</v>
      </c>
      <c r="AI192" s="29">
        <v>265</v>
      </c>
      <c r="AJ192" s="29">
        <v>2491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2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s="58" customFormat="1" x14ac:dyDescent="0.25">
      <c r="A193" s="60" t="s">
        <v>57</v>
      </c>
      <c r="B193" s="36" t="s">
        <v>438</v>
      </c>
      <c r="C193" s="61" t="s">
        <v>42</v>
      </c>
      <c r="D193" s="62" t="s">
        <v>439</v>
      </c>
      <c r="E193" s="63">
        <v>320714</v>
      </c>
      <c r="F193" s="33">
        <v>759015</v>
      </c>
      <c r="G193" s="21">
        <f t="shared" si="13"/>
        <v>77255</v>
      </c>
      <c r="H193" s="22">
        <v>0</v>
      </c>
      <c r="I193" s="34">
        <v>4679</v>
      </c>
      <c r="J193" s="22">
        <v>0</v>
      </c>
      <c r="K193" s="22">
        <v>0</v>
      </c>
      <c r="L193" s="22">
        <v>0</v>
      </c>
      <c r="M193" s="34">
        <v>826</v>
      </c>
      <c r="N193" s="22">
        <v>0</v>
      </c>
      <c r="O193" s="34">
        <v>0</v>
      </c>
      <c r="P193" s="22">
        <v>12465</v>
      </c>
      <c r="Q193" s="22">
        <v>1350</v>
      </c>
      <c r="R193" s="23">
        <v>0</v>
      </c>
      <c r="S193" s="42">
        <v>1495</v>
      </c>
      <c r="T193" s="42">
        <v>51990</v>
      </c>
      <c r="U193" s="48">
        <v>4450</v>
      </c>
      <c r="V193" s="35">
        <f t="shared" si="15"/>
        <v>0</v>
      </c>
      <c r="W193" s="24">
        <v>0</v>
      </c>
      <c r="X193" s="25">
        <v>0</v>
      </c>
      <c r="Y193" s="26">
        <v>0</v>
      </c>
      <c r="Z193" s="49">
        <v>0</v>
      </c>
      <c r="AA193" s="45">
        <v>0</v>
      </c>
      <c r="AB193" s="27">
        <v>3780</v>
      </c>
      <c r="AC193" s="28">
        <f t="shared" si="14"/>
        <v>483</v>
      </c>
      <c r="AD193" s="29">
        <v>0</v>
      </c>
      <c r="AE193" s="29">
        <v>483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2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57</v>
      </c>
      <c r="B194" s="36" t="s">
        <v>440</v>
      </c>
      <c r="C194" s="61" t="s">
        <v>42</v>
      </c>
      <c r="D194" s="62" t="s">
        <v>441</v>
      </c>
      <c r="E194" s="63">
        <v>320749</v>
      </c>
      <c r="F194" s="33">
        <v>50019</v>
      </c>
      <c r="G194" s="21">
        <f t="shared" si="13"/>
        <v>569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0</v>
      </c>
      <c r="N194" s="22">
        <v>0</v>
      </c>
      <c r="O194" s="34">
        <v>0</v>
      </c>
      <c r="P194" s="22">
        <v>0</v>
      </c>
      <c r="Q194" s="22">
        <v>0</v>
      </c>
      <c r="R194" s="23">
        <v>0</v>
      </c>
      <c r="S194" s="42">
        <v>319</v>
      </c>
      <c r="T194" s="42">
        <v>0</v>
      </c>
      <c r="U194" s="48">
        <v>250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0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2"/>
        <v>0</v>
      </c>
      <c r="AR194" s="31">
        <v>0</v>
      </c>
      <c r="AS194" s="41">
        <v>0</v>
      </c>
      <c r="AT194" s="32">
        <v>0</v>
      </c>
      <c r="AU194" s="47">
        <v>31</v>
      </c>
    </row>
    <row r="195" spans="1:47" s="58" customFormat="1" x14ac:dyDescent="0.25">
      <c r="A195" s="60" t="s">
        <v>57</v>
      </c>
      <c r="B195" s="36" t="s">
        <v>442</v>
      </c>
      <c r="C195" s="61" t="s">
        <v>42</v>
      </c>
      <c r="D195" s="62" t="s">
        <v>443</v>
      </c>
      <c r="E195" s="63">
        <v>320757</v>
      </c>
      <c r="F195" s="33">
        <v>67429</v>
      </c>
      <c r="G195" s="21">
        <f t="shared" si="13"/>
        <v>835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0</v>
      </c>
      <c r="N195" s="22">
        <v>0</v>
      </c>
      <c r="O195" s="34">
        <v>0</v>
      </c>
      <c r="P195" s="22">
        <v>0</v>
      </c>
      <c r="Q195" s="22">
        <v>0</v>
      </c>
      <c r="R195" s="23">
        <v>0</v>
      </c>
      <c r="S195" s="42">
        <v>285</v>
      </c>
      <c r="T195" s="42">
        <v>0</v>
      </c>
      <c r="U195" s="48">
        <v>550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0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2"/>
        <v>0</v>
      </c>
      <c r="AR195" s="31">
        <v>0</v>
      </c>
      <c r="AS195" s="41">
        <v>0</v>
      </c>
      <c r="AT195" s="32">
        <v>0</v>
      </c>
      <c r="AU195" s="47">
        <v>62</v>
      </c>
    </row>
    <row r="196" spans="1:47" s="58" customFormat="1" x14ac:dyDescent="0.25">
      <c r="A196" s="60" t="s">
        <v>57</v>
      </c>
      <c r="B196" s="36" t="s">
        <v>444</v>
      </c>
      <c r="C196" s="61" t="s">
        <v>42</v>
      </c>
      <c r="D196" s="62" t="s">
        <v>445</v>
      </c>
      <c r="E196" s="63">
        <v>320781</v>
      </c>
      <c r="F196" s="33">
        <v>2078608</v>
      </c>
      <c r="G196" s="21">
        <f t="shared" si="13"/>
        <v>307122</v>
      </c>
      <c r="H196" s="22">
        <v>8542</v>
      </c>
      <c r="I196" s="34">
        <v>17410</v>
      </c>
      <c r="J196" s="22">
        <v>0</v>
      </c>
      <c r="K196" s="22">
        <v>0</v>
      </c>
      <c r="L196" s="22">
        <v>2000</v>
      </c>
      <c r="M196" s="34">
        <v>15142</v>
      </c>
      <c r="N196" s="22">
        <v>0</v>
      </c>
      <c r="O196" s="34">
        <v>0</v>
      </c>
      <c r="P196" s="22">
        <v>11891</v>
      </c>
      <c r="Q196" s="22">
        <v>5100</v>
      </c>
      <c r="R196" s="23">
        <v>4400</v>
      </c>
      <c r="S196" s="42">
        <v>38063</v>
      </c>
      <c r="T196" s="42">
        <v>198474</v>
      </c>
      <c r="U196" s="48">
        <v>6100</v>
      </c>
      <c r="V196" s="35">
        <f t="shared" si="15"/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15154</v>
      </c>
      <c r="AC196" s="28">
        <f t="shared" si="14"/>
        <v>13129</v>
      </c>
      <c r="AD196" s="29">
        <v>0</v>
      </c>
      <c r="AE196" s="29">
        <v>2050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11079</v>
      </c>
      <c r="AP196" s="43">
        <v>0</v>
      </c>
      <c r="AQ196" s="30">
        <f t="shared" si="12"/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s="58" customFormat="1" x14ac:dyDescent="0.25">
      <c r="A197" s="60" t="s">
        <v>57</v>
      </c>
      <c r="B197" s="36" t="s">
        <v>446</v>
      </c>
      <c r="C197" s="61" t="s">
        <v>42</v>
      </c>
      <c r="D197" s="62" t="s">
        <v>447</v>
      </c>
      <c r="E197" s="63">
        <v>320803</v>
      </c>
      <c r="F197" s="33">
        <v>17697</v>
      </c>
      <c r="G197" s="21">
        <f t="shared" si="13"/>
        <v>540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0</v>
      </c>
      <c r="N197" s="22">
        <v>0</v>
      </c>
      <c r="O197" s="34">
        <v>0</v>
      </c>
      <c r="P197" s="22">
        <v>0</v>
      </c>
      <c r="Q197" s="22">
        <v>0</v>
      </c>
      <c r="R197" s="23">
        <v>0</v>
      </c>
      <c r="S197" s="42">
        <v>340</v>
      </c>
      <c r="T197" s="42">
        <v>0</v>
      </c>
      <c r="U197" s="48">
        <v>200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0</v>
      </c>
      <c r="AC197" s="28">
        <f t="shared" si="14"/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2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57</v>
      </c>
      <c r="B198" s="36" t="s">
        <v>448</v>
      </c>
      <c r="C198" s="61" t="s">
        <v>42</v>
      </c>
      <c r="D198" s="62" t="s">
        <v>449</v>
      </c>
      <c r="E198" s="63">
        <v>320811</v>
      </c>
      <c r="F198" s="33">
        <v>71192</v>
      </c>
      <c r="G198" s="21">
        <f t="shared" si="13"/>
        <v>1445</v>
      </c>
      <c r="H198" s="22">
        <v>0</v>
      </c>
      <c r="I198" s="34">
        <v>0</v>
      </c>
      <c r="J198" s="22">
        <v>0</v>
      </c>
      <c r="K198" s="22">
        <v>0</v>
      </c>
      <c r="L198" s="22">
        <v>0</v>
      </c>
      <c r="M198" s="34">
        <v>0</v>
      </c>
      <c r="N198" s="22">
        <v>0</v>
      </c>
      <c r="O198" s="34">
        <v>0</v>
      </c>
      <c r="P198" s="22">
        <v>0</v>
      </c>
      <c r="Q198" s="22">
        <v>0</v>
      </c>
      <c r="R198" s="23">
        <v>0</v>
      </c>
      <c r="S198" s="42">
        <v>395</v>
      </c>
      <c r="T198" s="42">
        <v>0</v>
      </c>
      <c r="U198" s="48">
        <v>1050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0</v>
      </c>
      <c r="AC198" s="28">
        <f t="shared" si="14"/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2"/>
        <v>0</v>
      </c>
      <c r="AR198" s="31">
        <v>0</v>
      </c>
      <c r="AS198" s="41">
        <v>0</v>
      </c>
      <c r="AT198" s="32">
        <v>0</v>
      </c>
      <c r="AU198" s="47">
        <v>0</v>
      </c>
    </row>
    <row r="199" spans="1:47" s="58" customFormat="1" x14ac:dyDescent="0.25">
      <c r="A199" s="60" t="s">
        <v>57</v>
      </c>
      <c r="B199" s="36" t="s">
        <v>450</v>
      </c>
      <c r="C199" s="61" t="s">
        <v>42</v>
      </c>
      <c r="D199" s="62" t="s">
        <v>451</v>
      </c>
      <c r="E199" s="63">
        <v>320820</v>
      </c>
      <c r="F199" s="33">
        <v>155977</v>
      </c>
      <c r="G199" s="21">
        <f t="shared" si="13"/>
        <v>6589</v>
      </c>
      <c r="H199" s="22">
        <v>0</v>
      </c>
      <c r="I199" s="34">
        <v>180</v>
      </c>
      <c r="J199" s="22">
        <v>0</v>
      </c>
      <c r="K199" s="22">
        <v>0</v>
      </c>
      <c r="L199" s="22">
        <v>0</v>
      </c>
      <c r="M199" s="34">
        <v>666</v>
      </c>
      <c r="N199" s="22">
        <v>0</v>
      </c>
      <c r="O199" s="34">
        <v>0</v>
      </c>
      <c r="P199" s="22">
        <v>525</v>
      </c>
      <c r="Q199" s="22">
        <v>0</v>
      </c>
      <c r="R199" s="23">
        <v>0</v>
      </c>
      <c r="S199" s="42">
        <v>642</v>
      </c>
      <c r="T199" s="42">
        <v>3076</v>
      </c>
      <c r="U199" s="48">
        <v>1500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0</v>
      </c>
      <c r="AC199" s="28">
        <f t="shared" si="14"/>
        <v>58</v>
      </c>
      <c r="AD199" s="29">
        <v>0</v>
      </c>
      <c r="AE199" s="29">
        <v>58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2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57</v>
      </c>
      <c r="B200" s="36" t="s">
        <v>452</v>
      </c>
      <c r="C200" s="61" t="s">
        <v>42</v>
      </c>
      <c r="D200" s="62" t="s">
        <v>453</v>
      </c>
      <c r="E200" s="63">
        <v>320838</v>
      </c>
      <c r="F200" s="33">
        <v>391882</v>
      </c>
      <c r="G200" s="21">
        <f t="shared" si="13"/>
        <v>15351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1318</v>
      </c>
      <c r="N200" s="22">
        <v>0</v>
      </c>
      <c r="O200" s="34">
        <v>0</v>
      </c>
      <c r="P200" s="22">
        <v>1283</v>
      </c>
      <c r="Q200" s="22">
        <v>0</v>
      </c>
      <c r="R200" s="23">
        <v>0</v>
      </c>
      <c r="S200" s="42">
        <v>1772</v>
      </c>
      <c r="T200" s="42">
        <v>9228</v>
      </c>
      <c r="U200" s="48">
        <v>1750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916</v>
      </c>
      <c r="AC200" s="28">
        <f t="shared" si="14"/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2"/>
        <v>0</v>
      </c>
      <c r="AR200" s="31">
        <v>0</v>
      </c>
      <c r="AS200" s="41">
        <v>0</v>
      </c>
      <c r="AT200" s="32">
        <v>0</v>
      </c>
      <c r="AU200" s="47">
        <v>329</v>
      </c>
    </row>
    <row r="201" spans="1:47" s="58" customFormat="1" x14ac:dyDescent="0.25">
      <c r="A201" s="60" t="s">
        <v>57</v>
      </c>
      <c r="B201" s="36" t="s">
        <v>454</v>
      </c>
      <c r="C201" s="61" t="s">
        <v>42</v>
      </c>
      <c r="D201" s="62" t="s">
        <v>455</v>
      </c>
      <c r="E201" s="63">
        <v>320862</v>
      </c>
      <c r="F201" s="33">
        <v>349965</v>
      </c>
      <c r="G201" s="21">
        <f t="shared" si="13"/>
        <v>43744</v>
      </c>
      <c r="H201" s="22">
        <v>0</v>
      </c>
      <c r="I201" s="34">
        <v>0</v>
      </c>
      <c r="J201" s="22">
        <v>0</v>
      </c>
      <c r="K201" s="22">
        <v>31185</v>
      </c>
      <c r="L201" s="22">
        <v>0</v>
      </c>
      <c r="M201" s="34">
        <v>1370</v>
      </c>
      <c r="N201" s="22">
        <v>0</v>
      </c>
      <c r="O201" s="34">
        <v>0</v>
      </c>
      <c r="P201" s="22">
        <v>2415</v>
      </c>
      <c r="Q201" s="22">
        <v>0</v>
      </c>
      <c r="R201" s="23">
        <v>0</v>
      </c>
      <c r="S201" s="42">
        <v>1225</v>
      </c>
      <c r="T201" s="42">
        <v>3449</v>
      </c>
      <c r="U201" s="48">
        <v>4100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969</v>
      </c>
      <c r="AC201" s="28">
        <f t="shared" si="14"/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2"/>
        <v>0</v>
      </c>
      <c r="AR201" s="31">
        <v>0</v>
      </c>
      <c r="AS201" s="41">
        <v>0</v>
      </c>
      <c r="AT201" s="32">
        <v>0</v>
      </c>
      <c r="AU201" s="47">
        <v>485</v>
      </c>
    </row>
    <row r="202" spans="1:47" s="58" customFormat="1" x14ac:dyDescent="0.25">
      <c r="A202" s="60" t="s">
        <v>57</v>
      </c>
      <c r="B202" s="36" t="s">
        <v>456</v>
      </c>
      <c r="C202" s="61" t="s">
        <v>42</v>
      </c>
      <c r="D202" s="62" t="s">
        <v>457</v>
      </c>
      <c r="E202" s="63">
        <v>320889</v>
      </c>
      <c r="F202" s="33">
        <v>63438</v>
      </c>
      <c r="G202" s="21">
        <f t="shared" si="13"/>
        <v>1275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0</v>
      </c>
      <c r="N202" s="22">
        <v>0</v>
      </c>
      <c r="O202" s="34">
        <v>0</v>
      </c>
      <c r="P202" s="22">
        <v>0</v>
      </c>
      <c r="Q202" s="22">
        <v>0</v>
      </c>
      <c r="R202" s="23">
        <v>0</v>
      </c>
      <c r="S202" s="42">
        <v>275</v>
      </c>
      <c r="T202" s="42">
        <v>0</v>
      </c>
      <c r="U202" s="48">
        <v>1000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0</v>
      </c>
      <c r="AC202" s="28">
        <f t="shared" si="14"/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2"/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s="58" customFormat="1" x14ac:dyDescent="0.25">
      <c r="A203" s="60" t="s">
        <v>57</v>
      </c>
      <c r="B203" s="36" t="s">
        <v>458</v>
      </c>
      <c r="C203" s="61" t="s">
        <v>42</v>
      </c>
      <c r="D203" s="62" t="s">
        <v>459</v>
      </c>
      <c r="E203" s="63">
        <v>320897</v>
      </c>
      <c r="F203" s="33">
        <v>1870883</v>
      </c>
      <c r="G203" s="21">
        <f t="shared" si="13"/>
        <v>224087</v>
      </c>
      <c r="H203" s="22">
        <v>0</v>
      </c>
      <c r="I203" s="34">
        <v>605</v>
      </c>
      <c r="J203" s="22">
        <v>0</v>
      </c>
      <c r="K203" s="22">
        <v>0</v>
      </c>
      <c r="L203" s="22">
        <v>0</v>
      </c>
      <c r="M203" s="34">
        <v>5798</v>
      </c>
      <c r="N203" s="22">
        <v>0</v>
      </c>
      <c r="O203" s="34">
        <v>0</v>
      </c>
      <c r="P203" s="22">
        <v>8953</v>
      </c>
      <c r="Q203" s="22">
        <v>4384</v>
      </c>
      <c r="R203" s="23">
        <v>2600</v>
      </c>
      <c r="S203" s="42">
        <v>51009</v>
      </c>
      <c r="T203" s="42">
        <v>139888</v>
      </c>
      <c r="U203" s="48">
        <v>10850</v>
      </c>
      <c r="V203" s="35">
        <f t="shared" si="15"/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18027</v>
      </c>
      <c r="AC203" s="28">
        <f t="shared" si="14"/>
        <v>26026</v>
      </c>
      <c r="AD203" s="29">
        <v>0</v>
      </c>
      <c r="AE203" s="29">
        <v>839</v>
      </c>
      <c r="AF203" s="29">
        <v>0</v>
      </c>
      <c r="AG203" s="29">
        <v>0</v>
      </c>
      <c r="AH203" s="29">
        <v>0</v>
      </c>
      <c r="AI203" s="29">
        <v>0</v>
      </c>
      <c r="AJ203" s="29">
        <v>12773</v>
      </c>
      <c r="AK203" s="29">
        <v>0</v>
      </c>
      <c r="AL203" s="29">
        <v>0</v>
      </c>
      <c r="AM203" s="43">
        <v>0</v>
      </c>
      <c r="AN203" s="51">
        <v>0</v>
      </c>
      <c r="AO203" s="51">
        <v>12414</v>
      </c>
      <c r="AP203" s="43">
        <v>0</v>
      </c>
      <c r="AQ203" s="30">
        <f t="shared" si="12"/>
        <v>0</v>
      </c>
      <c r="AR203" s="31">
        <v>0</v>
      </c>
      <c r="AS203" s="41">
        <v>0</v>
      </c>
      <c r="AT203" s="32">
        <v>0</v>
      </c>
      <c r="AU203" s="47">
        <v>2625</v>
      </c>
    </row>
    <row r="204" spans="1:47" s="58" customFormat="1" x14ac:dyDescent="0.25">
      <c r="A204" s="60" t="s">
        <v>57</v>
      </c>
      <c r="B204" s="36" t="s">
        <v>460</v>
      </c>
      <c r="C204" s="61" t="s">
        <v>42</v>
      </c>
      <c r="D204" s="62" t="s">
        <v>461</v>
      </c>
      <c r="E204" s="63">
        <v>320901</v>
      </c>
      <c r="F204" s="33">
        <v>103398</v>
      </c>
      <c r="G204" s="21">
        <f t="shared" si="13"/>
        <v>23993</v>
      </c>
      <c r="H204" s="22">
        <v>3046</v>
      </c>
      <c r="I204" s="34">
        <v>0</v>
      </c>
      <c r="J204" s="22">
        <v>0</v>
      </c>
      <c r="K204" s="22">
        <v>0</v>
      </c>
      <c r="L204" s="22">
        <v>0</v>
      </c>
      <c r="M204" s="34">
        <v>0</v>
      </c>
      <c r="N204" s="22">
        <v>0</v>
      </c>
      <c r="O204" s="34">
        <v>0</v>
      </c>
      <c r="P204" s="22">
        <v>0</v>
      </c>
      <c r="Q204" s="22">
        <v>0</v>
      </c>
      <c r="R204" s="23">
        <v>0</v>
      </c>
      <c r="S204" s="42">
        <v>2049</v>
      </c>
      <c r="T204" s="42">
        <v>17648</v>
      </c>
      <c r="U204" s="48">
        <v>1250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0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2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57</v>
      </c>
      <c r="B205" s="36" t="s">
        <v>462</v>
      </c>
      <c r="C205" s="61" t="s">
        <v>42</v>
      </c>
      <c r="D205" s="62" t="s">
        <v>56</v>
      </c>
      <c r="E205" s="63">
        <v>320935</v>
      </c>
      <c r="F205" s="33">
        <v>85826</v>
      </c>
      <c r="G205" s="21">
        <f t="shared" si="13"/>
        <v>3486</v>
      </c>
      <c r="H205" s="22">
        <v>2644</v>
      </c>
      <c r="I205" s="34">
        <v>0</v>
      </c>
      <c r="J205" s="22">
        <v>0</v>
      </c>
      <c r="K205" s="22">
        <v>0</v>
      </c>
      <c r="L205" s="22">
        <v>0</v>
      </c>
      <c r="M205" s="34">
        <v>0</v>
      </c>
      <c r="N205" s="22">
        <v>0</v>
      </c>
      <c r="O205" s="34">
        <v>0</v>
      </c>
      <c r="P205" s="22">
        <v>0</v>
      </c>
      <c r="Q205" s="22">
        <v>0</v>
      </c>
      <c r="R205" s="23">
        <v>0</v>
      </c>
      <c r="S205" s="42">
        <v>392</v>
      </c>
      <c r="T205" s="42">
        <v>0</v>
      </c>
      <c r="U205" s="48">
        <v>450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0</v>
      </c>
      <c r="AC205" s="28">
        <f t="shared" si="14"/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2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57</v>
      </c>
      <c r="B206" s="36" t="s">
        <v>463</v>
      </c>
      <c r="C206" s="61" t="s">
        <v>42</v>
      </c>
      <c r="D206" s="62" t="s">
        <v>464</v>
      </c>
      <c r="E206" s="63">
        <v>320943</v>
      </c>
      <c r="F206" s="33">
        <v>152627</v>
      </c>
      <c r="G206" s="21">
        <f t="shared" si="13"/>
        <v>21394</v>
      </c>
      <c r="H206" s="22">
        <v>0</v>
      </c>
      <c r="I206" s="34">
        <v>0</v>
      </c>
      <c r="J206" s="22">
        <v>0</v>
      </c>
      <c r="K206" s="22">
        <v>0</v>
      </c>
      <c r="L206" s="22">
        <v>0</v>
      </c>
      <c r="M206" s="34">
        <v>979</v>
      </c>
      <c r="N206" s="22">
        <v>0</v>
      </c>
      <c r="O206" s="34">
        <v>0</v>
      </c>
      <c r="P206" s="22">
        <v>273</v>
      </c>
      <c r="Q206" s="22">
        <v>0</v>
      </c>
      <c r="R206" s="23">
        <v>900</v>
      </c>
      <c r="S206" s="42">
        <v>394</v>
      </c>
      <c r="T206" s="42">
        <v>17698</v>
      </c>
      <c r="U206" s="48">
        <v>1150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215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2"/>
        <v>0</v>
      </c>
      <c r="AR206" s="31">
        <v>0</v>
      </c>
      <c r="AS206" s="41">
        <v>0</v>
      </c>
      <c r="AT206" s="32">
        <v>0</v>
      </c>
      <c r="AU206" s="47">
        <v>6</v>
      </c>
    </row>
    <row r="207" spans="1:47" s="58" customFormat="1" x14ac:dyDescent="0.25">
      <c r="A207" s="60" t="s">
        <v>57</v>
      </c>
      <c r="B207" s="36" t="s">
        <v>465</v>
      </c>
      <c r="C207" s="61" t="s">
        <v>42</v>
      </c>
      <c r="D207" s="62" t="s">
        <v>466</v>
      </c>
      <c r="E207" s="63">
        <v>320951</v>
      </c>
      <c r="F207" s="33">
        <v>77718</v>
      </c>
      <c r="G207" s="21">
        <f t="shared" si="13"/>
        <v>1251</v>
      </c>
      <c r="H207" s="22">
        <v>0</v>
      </c>
      <c r="I207" s="34">
        <v>0</v>
      </c>
      <c r="J207" s="22">
        <v>0</v>
      </c>
      <c r="K207" s="22">
        <v>0</v>
      </c>
      <c r="L207" s="22">
        <v>0</v>
      </c>
      <c r="M207" s="34">
        <v>0</v>
      </c>
      <c r="N207" s="22">
        <v>0</v>
      </c>
      <c r="O207" s="34">
        <v>0</v>
      </c>
      <c r="P207" s="22">
        <v>0</v>
      </c>
      <c r="Q207" s="22">
        <v>0</v>
      </c>
      <c r="R207" s="23">
        <v>0</v>
      </c>
      <c r="S207" s="42">
        <v>201</v>
      </c>
      <c r="T207" s="42">
        <v>0</v>
      </c>
      <c r="U207" s="48">
        <v>1050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0</v>
      </c>
      <c r="AC207" s="28">
        <f t="shared" si="14"/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2"/>
        <v>0</v>
      </c>
      <c r="AR207" s="31">
        <v>0</v>
      </c>
      <c r="AS207" s="41">
        <v>0</v>
      </c>
      <c r="AT207" s="32">
        <v>0</v>
      </c>
      <c r="AU207" s="47">
        <v>0</v>
      </c>
    </row>
    <row r="208" spans="1:47" s="58" customFormat="1" x14ac:dyDescent="0.25">
      <c r="A208" s="60" t="s">
        <v>57</v>
      </c>
      <c r="B208" s="36" t="s">
        <v>467</v>
      </c>
      <c r="C208" s="61" t="s">
        <v>42</v>
      </c>
      <c r="D208" s="62" t="s">
        <v>468</v>
      </c>
      <c r="E208" s="63">
        <v>320960</v>
      </c>
      <c r="F208" s="33">
        <v>69476</v>
      </c>
      <c r="G208" s="21">
        <f t="shared" si="13"/>
        <v>1050</v>
      </c>
      <c r="H208" s="22">
        <v>0</v>
      </c>
      <c r="I208" s="34">
        <v>0</v>
      </c>
      <c r="J208" s="22">
        <v>0</v>
      </c>
      <c r="K208" s="22">
        <v>0</v>
      </c>
      <c r="L208" s="22">
        <v>0</v>
      </c>
      <c r="M208" s="34">
        <v>0</v>
      </c>
      <c r="N208" s="22">
        <v>0</v>
      </c>
      <c r="O208" s="34">
        <v>0</v>
      </c>
      <c r="P208" s="22">
        <v>0</v>
      </c>
      <c r="Q208" s="22">
        <v>0</v>
      </c>
      <c r="R208" s="23">
        <v>0</v>
      </c>
      <c r="S208" s="42">
        <v>0</v>
      </c>
      <c r="T208" s="42">
        <v>0</v>
      </c>
      <c r="U208" s="48">
        <v>1050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f t="shared" si="14"/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2"/>
        <v>0</v>
      </c>
      <c r="AR208" s="31">
        <v>0</v>
      </c>
      <c r="AS208" s="41">
        <v>0</v>
      </c>
      <c r="AT208" s="32">
        <v>0</v>
      </c>
      <c r="AU208" s="47">
        <v>0</v>
      </c>
    </row>
    <row r="209" spans="1:47" s="58" customFormat="1" x14ac:dyDescent="0.25">
      <c r="A209" s="60" t="s">
        <v>57</v>
      </c>
      <c r="B209" s="36" t="s">
        <v>469</v>
      </c>
      <c r="C209" s="61" t="s">
        <v>42</v>
      </c>
      <c r="D209" s="62" t="s">
        <v>470</v>
      </c>
      <c r="E209" s="63">
        <v>320986</v>
      </c>
      <c r="F209" s="33">
        <v>93643</v>
      </c>
      <c r="G209" s="21">
        <f t="shared" si="13"/>
        <v>1180</v>
      </c>
      <c r="H209" s="22">
        <v>0</v>
      </c>
      <c r="I209" s="34">
        <v>0</v>
      </c>
      <c r="J209" s="22">
        <v>0</v>
      </c>
      <c r="K209" s="22">
        <v>0</v>
      </c>
      <c r="L209" s="22">
        <v>0</v>
      </c>
      <c r="M209" s="34">
        <v>0</v>
      </c>
      <c r="N209" s="22">
        <v>0</v>
      </c>
      <c r="O209" s="34">
        <v>0</v>
      </c>
      <c r="P209" s="22">
        <v>0</v>
      </c>
      <c r="Q209" s="22">
        <v>0</v>
      </c>
      <c r="R209" s="23">
        <v>0</v>
      </c>
      <c r="S209" s="42">
        <v>380</v>
      </c>
      <c r="T209" s="42">
        <v>0</v>
      </c>
      <c r="U209" s="48">
        <v>800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0</v>
      </c>
      <c r="AC209" s="28">
        <f t="shared" si="14"/>
        <v>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2"/>
        <v>0</v>
      </c>
      <c r="AR209" s="31">
        <v>0</v>
      </c>
      <c r="AS209" s="41">
        <v>0</v>
      </c>
      <c r="AT209" s="32">
        <v>0</v>
      </c>
      <c r="AU209" s="47">
        <v>0</v>
      </c>
    </row>
    <row r="210" spans="1:47" s="58" customFormat="1" x14ac:dyDescent="0.25">
      <c r="A210" s="60" t="s">
        <v>57</v>
      </c>
      <c r="B210" s="36" t="s">
        <v>471</v>
      </c>
      <c r="C210" s="61" t="s">
        <v>42</v>
      </c>
      <c r="D210" s="62" t="s">
        <v>472</v>
      </c>
      <c r="E210" s="63">
        <v>321001</v>
      </c>
      <c r="F210" s="33">
        <v>175488</v>
      </c>
      <c r="G210" s="21">
        <f t="shared" si="13"/>
        <v>3384</v>
      </c>
      <c r="H210" s="22">
        <v>0</v>
      </c>
      <c r="I210" s="34">
        <v>1065</v>
      </c>
      <c r="J210" s="22">
        <v>0</v>
      </c>
      <c r="K210" s="22">
        <v>0</v>
      </c>
      <c r="L210" s="22">
        <v>0</v>
      </c>
      <c r="M210" s="34">
        <v>518</v>
      </c>
      <c r="N210" s="22">
        <v>0</v>
      </c>
      <c r="O210" s="34">
        <v>0</v>
      </c>
      <c r="P210" s="22">
        <v>536</v>
      </c>
      <c r="Q210" s="22">
        <v>0</v>
      </c>
      <c r="R210" s="23">
        <v>0</v>
      </c>
      <c r="S210" s="42">
        <v>615</v>
      </c>
      <c r="T210" s="42">
        <v>0</v>
      </c>
      <c r="U210" s="48">
        <v>650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0</v>
      </c>
      <c r="AC210" s="28">
        <f t="shared" si="14"/>
        <v>131</v>
      </c>
      <c r="AD210" s="29">
        <v>0</v>
      </c>
      <c r="AE210" s="29">
        <v>131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2"/>
        <v>0</v>
      </c>
      <c r="AR210" s="31">
        <v>0</v>
      </c>
      <c r="AS210" s="41">
        <v>0</v>
      </c>
      <c r="AT210" s="32">
        <v>0</v>
      </c>
      <c r="AU210" s="47">
        <v>78</v>
      </c>
    </row>
    <row r="211" spans="1:47" s="58" customFormat="1" x14ac:dyDescent="0.25">
      <c r="A211" s="60" t="s">
        <v>57</v>
      </c>
      <c r="B211" s="36" t="s">
        <v>473</v>
      </c>
      <c r="C211" s="61" t="s">
        <v>42</v>
      </c>
      <c r="D211" s="62" t="s">
        <v>474</v>
      </c>
      <c r="E211" s="63">
        <v>321010</v>
      </c>
      <c r="F211" s="33">
        <v>177900</v>
      </c>
      <c r="G211" s="21">
        <f t="shared" si="13"/>
        <v>23952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1043</v>
      </c>
      <c r="N211" s="22">
        <v>0</v>
      </c>
      <c r="O211" s="34">
        <v>0</v>
      </c>
      <c r="P211" s="22">
        <v>1134</v>
      </c>
      <c r="Q211" s="22">
        <v>0</v>
      </c>
      <c r="R211" s="23">
        <v>0</v>
      </c>
      <c r="S211" s="42">
        <v>1049</v>
      </c>
      <c r="T211" s="42">
        <v>18976</v>
      </c>
      <c r="U211" s="48">
        <v>1750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f t="shared" si="14"/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2"/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s="58" customFormat="1" x14ac:dyDescent="0.25">
      <c r="A212" s="60" t="s">
        <v>57</v>
      </c>
      <c r="B212" s="36" t="s">
        <v>475</v>
      </c>
      <c r="C212" s="61" t="s">
        <v>42</v>
      </c>
      <c r="D212" s="62" t="s">
        <v>476</v>
      </c>
      <c r="E212" s="63">
        <v>321028</v>
      </c>
      <c r="F212" s="33">
        <v>949008</v>
      </c>
      <c r="G212" s="21">
        <f t="shared" si="13"/>
        <v>238947</v>
      </c>
      <c r="H212" s="22">
        <v>0</v>
      </c>
      <c r="I212" s="34">
        <v>3199</v>
      </c>
      <c r="J212" s="22">
        <v>0</v>
      </c>
      <c r="K212" s="22">
        <v>100000</v>
      </c>
      <c r="L212" s="22">
        <v>0</v>
      </c>
      <c r="M212" s="34">
        <v>5568</v>
      </c>
      <c r="N212" s="22">
        <v>0</v>
      </c>
      <c r="O212" s="34">
        <v>0</v>
      </c>
      <c r="P212" s="22">
        <v>4948</v>
      </c>
      <c r="Q212" s="22">
        <v>3450</v>
      </c>
      <c r="R212" s="23">
        <v>2200</v>
      </c>
      <c r="S212" s="42">
        <v>8160</v>
      </c>
      <c r="T212" s="42">
        <v>108472</v>
      </c>
      <c r="U212" s="48">
        <v>2950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27899</v>
      </c>
      <c r="AC212" s="28">
        <f t="shared" si="14"/>
        <v>2091</v>
      </c>
      <c r="AD212" s="29">
        <v>0</v>
      </c>
      <c r="AE212" s="29">
        <v>491</v>
      </c>
      <c r="AF212" s="29">
        <v>1600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si="12"/>
        <v>0</v>
      </c>
      <c r="AR212" s="31">
        <v>0</v>
      </c>
      <c r="AS212" s="41">
        <v>0</v>
      </c>
      <c r="AT212" s="32">
        <v>0</v>
      </c>
      <c r="AU212" s="47">
        <v>47</v>
      </c>
    </row>
    <row r="213" spans="1:47" s="58" customFormat="1" x14ac:dyDescent="0.25">
      <c r="A213" s="60" t="s">
        <v>57</v>
      </c>
      <c r="B213" s="36" t="s">
        <v>477</v>
      </c>
      <c r="C213" s="61" t="s">
        <v>42</v>
      </c>
      <c r="D213" s="62" t="s">
        <v>478</v>
      </c>
      <c r="E213" s="63">
        <v>321036</v>
      </c>
      <c r="F213" s="33">
        <v>673119</v>
      </c>
      <c r="G213" s="21">
        <f t="shared" si="13"/>
        <v>153253</v>
      </c>
      <c r="H213" s="22">
        <v>0</v>
      </c>
      <c r="I213" s="34">
        <v>3003</v>
      </c>
      <c r="J213" s="22">
        <v>0</v>
      </c>
      <c r="K213" s="22">
        <v>100000</v>
      </c>
      <c r="L213" s="22">
        <v>0</v>
      </c>
      <c r="M213" s="34">
        <v>2944</v>
      </c>
      <c r="N213" s="22">
        <v>0</v>
      </c>
      <c r="O213" s="34">
        <v>0</v>
      </c>
      <c r="P213" s="22">
        <v>3060</v>
      </c>
      <c r="Q213" s="22">
        <v>1800</v>
      </c>
      <c r="R213" s="23">
        <v>0</v>
      </c>
      <c r="S213" s="42">
        <v>4300</v>
      </c>
      <c r="T213" s="42">
        <v>35796</v>
      </c>
      <c r="U213" s="48">
        <v>2350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1887</v>
      </c>
      <c r="AC213" s="28">
        <f t="shared" si="14"/>
        <v>255</v>
      </c>
      <c r="AD213" s="29">
        <v>0</v>
      </c>
      <c r="AE213" s="29">
        <v>255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2"/>
        <v>0</v>
      </c>
      <c r="AR213" s="31">
        <v>0</v>
      </c>
      <c r="AS213" s="41">
        <v>0</v>
      </c>
      <c r="AT213" s="32">
        <v>0</v>
      </c>
      <c r="AU213" s="47">
        <v>0</v>
      </c>
    </row>
    <row r="214" spans="1:47" s="58" customFormat="1" x14ac:dyDescent="0.25">
      <c r="A214" s="60" t="s">
        <v>57</v>
      </c>
      <c r="B214" s="36" t="s">
        <v>479</v>
      </c>
      <c r="C214" s="61" t="s">
        <v>42</v>
      </c>
      <c r="D214" s="62" t="s">
        <v>480</v>
      </c>
      <c r="E214" s="63">
        <v>321052</v>
      </c>
      <c r="F214" s="33">
        <v>819272</v>
      </c>
      <c r="G214" s="21">
        <f t="shared" si="13"/>
        <v>69738</v>
      </c>
      <c r="H214" s="22">
        <v>0</v>
      </c>
      <c r="I214" s="34">
        <v>5263</v>
      </c>
      <c r="J214" s="22">
        <v>0</v>
      </c>
      <c r="K214" s="22">
        <v>0</v>
      </c>
      <c r="L214" s="22">
        <v>0</v>
      </c>
      <c r="M214" s="34">
        <v>2470</v>
      </c>
      <c r="N214" s="22">
        <v>0</v>
      </c>
      <c r="O214" s="34">
        <v>0</v>
      </c>
      <c r="P214" s="22">
        <v>3994</v>
      </c>
      <c r="Q214" s="22">
        <v>1800</v>
      </c>
      <c r="R214" s="23">
        <v>1700</v>
      </c>
      <c r="S214" s="42">
        <v>2697</v>
      </c>
      <c r="T214" s="42">
        <v>50064</v>
      </c>
      <c r="U214" s="48">
        <v>1750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3052</v>
      </c>
      <c r="AC214" s="28">
        <f t="shared" si="14"/>
        <v>308</v>
      </c>
      <c r="AD214" s="29">
        <v>0</v>
      </c>
      <c r="AE214" s="29">
        <v>308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2"/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s="58" customFormat="1" x14ac:dyDescent="0.25">
      <c r="A215" s="60" t="s">
        <v>57</v>
      </c>
      <c r="B215" s="36" t="s">
        <v>481</v>
      </c>
      <c r="C215" s="61" t="s">
        <v>42</v>
      </c>
      <c r="D215" s="62" t="s">
        <v>482</v>
      </c>
      <c r="E215" s="63">
        <v>321061</v>
      </c>
      <c r="F215" s="33">
        <v>462133</v>
      </c>
      <c r="G215" s="21">
        <f t="shared" si="13"/>
        <v>34680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2144</v>
      </c>
      <c r="N215" s="22">
        <v>0</v>
      </c>
      <c r="O215" s="34">
        <v>0</v>
      </c>
      <c r="P215" s="22">
        <v>2328</v>
      </c>
      <c r="Q215" s="22">
        <v>900</v>
      </c>
      <c r="R215" s="23">
        <v>0</v>
      </c>
      <c r="S215" s="42">
        <v>558</v>
      </c>
      <c r="T215" s="42">
        <v>26800</v>
      </c>
      <c r="U215" s="48">
        <v>1950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2842</v>
      </c>
      <c r="AC215" s="28">
        <f t="shared" si="14"/>
        <v>1163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1163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2"/>
        <v>0</v>
      </c>
      <c r="AR215" s="31">
        <v>0</v>
      </c>
      <c r="AS215" s="41">
        <v>0</v>
      </c>
      <c r="AT215" s="32">
        <v>0</v>
      </c>
      <c r="AU215" s="47">
        <v>672</v>
      </c>
    </row>
    <row r="216" spans="1:47" s="58" customFormat="1" x14ac:dyDescent="0.25">
      <c r="A216" s="60" t="s">
        <v>57</v>
      </c>
      <c r="B216" s="36" t="s">
        <v>483</v>
      </c>
      <c r="C216" s="61" t="s">
        <v>42</v>
      </c>
      <c r="D216" s="62" t="s">
        <v>484</v>
      </c>
      <c r="E216" s="63">
        <v>321079</v>
      </c>
      <c r="F216" s="33">
        <v>69630</v>
      </c>
      <c r="G216" s="21">
        <f t="shared" si="13"/>
        <v>1459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0</v>
      </c>
      <c r="N216" s="22">
        <v>0</v>
      </c>
      <c r="O216" s="34">
        <v>0</v>
      </c>
      <c r="P216" s="22">
        <v>0</v>
      </c>
      <c r="Q216" s="22">
        <v>0</v>
      </c>
      <c r="R216" s="23">
        <v>0</v>
      </c>
      <c r="S216" s="42">
        <v>509</v>
      </c>
      <c r="T216" s="42">
        <v>0</v>
      </c>
      <c r="U216" s="48">
        <v>950</v>
      </c>
      <c r="V216" s="35">
        <f t="shared" si="15"/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0</v>
      </c>
      <c r="AC216" s="28">
        <f t="shared" si="14"/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2"/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s="58" customFormat="1" x14ac:dyDescent="0.25">
      <c r="A217" s="60" t="s">
        <v>57</v>
      </c>
      <c r="B217" s="36" t="s">
        <v>485</v>
      </c>
      <c r="C217" s="61" t="s">
        <v>42</v>
      </c>
      <c r="D217" s="62" t="s">
        <v>486</v>
      </c>
      <c r="E217" s="63">
        <v>321087</v>
      </c>
      <c r="F217" s="33">
        <v>74497</v>
      </c>
      <c r="G217" s="21">
        <f t="shared" si="13"/>
        <v>1096</v>
      </c>
      <c r="H217" s="22">
        <v>0</v>
      </c>
      <c r="I217" s="34">
        <v>0</v>
      </c>
      <c r="J217" s="22">
        <v>0</v>
      </c>
      <c r="K217" s="22">
        <v>0</v>
      </c>
      <c r="L217" s="22">
        <v>0</v>
      </c>
      <c r="M217" s="34">
        <v>0</v>
      </c>
      <c r="N217" s="22">
        <v>0</v>
      </c>
      <c r="O217" s="34">
        <v>0</v>
      </c>
      <c r="P217" s="22">
        <v>0</v>
      </c>
      <c r="Q217" s="22">
        <v>0</v>
      </c>
      <c r="R217" s="23">
        <v>0</v>
      </c>
      <c r="S217" s="42">
        <v>546</v>
      </c>
      <c r="T217" s="42">
        <v>0</v>
      </c>
      <c r="U217" s="48">
        <v>550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0</v>
      </c>
      <c r="AC217" s="28">
        <f t="shared" si="14"/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2"/>
        <v>0</v>
      </c>
      <c r="AR217" s="31">
        <v>0</v>
      </c>
      <c r="AS217" s="41">
        <v>0</v>
      </c>
      <c r="AT217" s="32">
        <v>0</v>
      </c>
      <c r="AU217" s="47">
        <v>62</v>
      </c>
    </row>
    <row r="218" spans="1:47" s="58" customFormat="1" x14ac:dyDescent="0.25">
      <c r="A218" s="60" t="s">
        <v>57</v>
      </c>
      <c r="B218" s="36" t="s">
        <v>487</v>
      </c>
      <c r="C218" s="61" t="s">
        <v>42</v>
      </c>
      <c r="D218" s="62" t="s">
        <v>488</v>
      </c>
      <c r="E218" s="63">
        <v>321109</v>
      </c>
      <c r="F218" s="33">
        <v>521100</v>
      </c>
      <c r="G218" s="21">
        <f t="shared" si="13"/>
        <v>57019</v>
      </c>
      <c r="H218" s="22">
        <v>0</v>
      </c>
      <c r="I218" s="34">
        <v>1717</v>
      </c>
      <c r="J218" s="22">
        <v>0</v>
      </c>
      <c r="K218" s="22">
        <v>0</v>
      </c>
      <c r="L218" s="22">
        <v>0</v>
      </c>
      <c r="M218" s="34">
        <v>2605</v>
      </c>
      <c r="N218" s="22">
        <v>0</v>
      </c>
      <c r="O218" s="34">
        <v>0</v>
      </c>
      <c r="P218" s="22">
        <v>2129</v>
      </c>
      <c r="Q218" s="22">
        <v>0</v>
      </c>
      <c r="R218" s="23">
        <v>0</v>
      </c>
      <c r="S218" s="42">
        <v>3199</v>
      </c>
      <c r="T218" s="42">
        <v>46269</v>
      </c>
      <c r="U218" s="48">
        <v>1100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14431</v>
      </c>
      <c r="AC218" s="28">
        <f t="shared" si="14"/>
        <v>3629</v>
      </c>
      <c r="AD218" s="29">
        <v>0</v>
      </c>
      <c r="AE218" s="29">
        <v>147</v>
      </c>
      <c r="AF218" s="29">
        <v>0</v>
      </c>
      <c r="AG218" s="29">
        <v>0</v>
      </c>
      <c r="AH218" s="29">
        <v>0</v>
      </c>
      <c r="AI218" s="29">
        <v>0</v>
      </c>
      <c r="AJ218" s="29">
        <v>2178</v>
      </c>
      <c r="AK218" s="29">
        <v>0</v>
      </c>
      <c r="AL218" s="29">
        <v>0</v>
      </c>
      <c r="AM218" s="43">
        <v>0</v>
      </c>
      <c r="AN218" s="51">
        <v>0</v>
      </c>
      <c r="AO218" s="51">
        <v>1304</v>
      </c>
      <c r="AP218" s="43">
        <v>0</v>
      </c>
      <c r="AQ218" s="30">
        <f t="shared" si="12"/>
        <v>0</v>
      </c>
      <c r="AR218" s="31">
        <v>0</v>
      </c>
      <c r="AS218" s="41">
        <v>0</v>
      </c>
      <c r="AT218" s="32">
        <v>0</v>
      </c>
      <c r="AU218" s="47">
        <v>249</v>
      </c>
    </row>
    <row r="219" spans="1:47" s="58" customFormat="1" x14ac:dyDescent="0.25">
      <c r="A219" s="60" t="s">
        <v>57</v>
      </c>
      <c r="B219" s="36" t="s">
        <v>489</v>
      </c>
      <c r="C219" s="61" t="s">
        <v>42</v>
      </c>
      <c r="D219" s="62" t="s">
        <v>490</v>
      </c>
      <c r="E219" s="63">
        <v>321117</v>
      </c>
      <c r="F219" s="33">
        <v>2092946</v>
      </c>
      <c r="G219" s="21">
        <f t="shared" si="13"/>
        <v>257797</v>
      </c>
      <c r="H219" s="22">
        <v>1787</v>
      </c>
      <c r="I219" s="34">
        <v>10665</v>
      </c>
      <c r="J219" s="22">
        <v>0</v>
      </c>
      <c r="K219" s="22">
        <v>0</v>
      </c>
      <c r="L219" s="22">
        <v>0</v>
      </c>
      <c r="M219" s="34">
        <v>9440</v>
      </c>
      <c r="N219" s="22">
        <v>0</v>
      </c>
      <c r="O219" s="34">
        <v>0</v>
      </c>
      <c r="P219" s="22">
        <v>11717</v>
      </c>
      <c r="Q219" s="22">
        <v>4650</v>
      </c>
      <c r="R219" s="23">
        <v>4800</v>
      </c>
      <c r="S219" s="42">
        <v>33159</v>
      </c>
      <c r="T219" s="42">
        <v>174079</v>
      </c>
      <c r="U219" s="48">
        <v>7500</v>
      </c>
      <c r="V219" s="35">
        <f t="shared" si="15"/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12200</v>
      </c>
      <c r="AC219" s="28">
        <f t="shared" si="14"/>
        <v>1114</v>
      </c>
      <c r="AD219" s="29">
        <v>0</v>
      </c>
      <c r="AE219" s="29">
        <v>1114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f t="shared" si="12"/>
        <v>0</v>
      </c>
      <c r="AR219" s="31">
        <v>0</v>
      </c>
      <c r="AS219" s="41">
        <v>0</v>
      </c>
      <c r="AT219" s="32">
        <v>0</v>
      </c>
      <c r="AU219" s="47">
        <v>2068</v>
      </c>
    </row>
    <row r="220" spans="1:47" s="58" customFormat="1" x14ac:dyDescent="0.25">
      <c r="A220" s="60" t="s">
        <v>57</v>
      </c>
      <c r="B220" s="36" t="s">
        <v>491</v>
      </c>
      <c r="C220" s="61" t="s">
        <v>42</v>
      </c>
      <c r="D220" s="62" t="s">
        <v>492</v>
      </c>
      <c r="E220" s="63">
        <v>321133</v>
      </c>
      <c r="F220" s="33">
        <v>852034</v>
      </c>
      <c r="G220" s="21">
        <f t="shared" si="13"/>
        <v>132524</v>
      </c>
      <c r="H220" s="22">
        <v>0</v>
      </c>
      <c r="I220" s="34">
        <v>15892</v>
      </c>
      <c r="J220" s="22">
        <v>0</v>
      </c>
      <c r="K220" s="22">
        <v>0</v>
      </c>
      <c r="L220" s="22">
        <v>0</v>
      </c>
      <c r="M220" s="34">
        <v>6445</v>
      </c>
      <c r="N220" s="22">
        <v>0</v>
      </c>
      <c r="O220" s="34">
        <v>0</v>
      </c>
      <c r="P220" s="22">
        <v>5833</v>
      </c>
      <c r="Q220" s="22">
        <v>2400</v>
      </c>
      <c r="R220" s="23">
        <v>2600</v>
      </c>
      <c r="S220" s="42">
        <v>2262</v>
      </c>
      <c r="T220" s="42">
        <v>95942</v>
      </c>
      <c r="U220" s="48">
        <v>1150</v>
      </c>
      <c r="V220" s="35">
        <f t="shared" si="15"/>
        <v>139250</v>
      </c>
      <c r="W220" s="24">
        <v>0</v>
      </c>
      <c r="X220" s="25">
        <v>139250</v>
      </c>
      <c r="Y220" s="26">
        <v>0</v>
      </c>
      <c r="Z220" s="49">
        <v>0</v>
      </c>
      <c r="AA220" s="45">
        <v>0</v>
      </c>
      <c r="AB220" s="27">
        <v>21604</v>
      </c>
      <c r="AC220" s="28">
        <f t="shared" si="14"/>
        <v>1682</v>
      </c>
      <c r="AD220" s="29">
        <v>0</v>
      </c>
      <c r="AE220" s="29">
        <v>1682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2"/>
        <v>0</v>
      </c>
      <c r="AR220" s="31">
        <v>0</v>
      </c>
      <c r="AS220" s="41">
        <v>0</v>
      </c>
      <c r="AT220" s="32">
        <v>0</v>
      </c>
      <c r="AU220" s="47">
        <v>93</v>
      </c>
    </row>
    <row r="221" spans="1:47" s="58" customFormat="1" x14ac:dyDescent="0.25">
      <c r="A221" s="60" t="s">
        <v>57</v>
      </c>
      <c r="B221" s="36" t="s">
        <v>493</v>
      </c>
      <c r="C221" s="61" t="s">
        <v>42</v>
      </c>
      <c r="D221" s="62" t="s">
        <v>494</v>
      </c>
      <c r="E221" s="63">
        <v>320439</v>
      </c>
      <c r="F221" s="33">
        <v>14545552</v>
      </c>
      <c r="G221" s="21">
        <f t="shared" si="13"/>
        <v>1452985</v>
      </c>
      <c r="H221" s="22">
        <v>49537</v>
      </c>
      <c r="I221" s="34">
        <v>24417</v>
      </c>
      <c r="J221" s="22">
        <v>1200</v>
      </c>
      <c r="K221" s="22">
        <v>0</v>
      </c>
      <c r="L221" s="22">
        <v>0</v>
      </c>
      <c r="M221" s="34">
        <v>68461</v>
      </c>
      <c r="N221" s="22">
        <v>0</v>
      </c>
      <c r="O221" s="34">
        <v>0</v>
      </c>
      <c r="P221" s="22">
        <v>92127</v>
      </c>
      <c r="Q221" s="22">
        <v>33600</v>
      </c>
      <c r="R221" s="23">
        <v>24000</v>
      </c>
      <c r="S221" s="42">
        <v>149429</v>
      </c>
      <c r="T221" s="42">
        <v>940414</v>
      </c>
      <c r="U221" s="48">
        <v>69800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116188</v>
      </c>
      <c r="AC221" s="28">
        <f t="shared" si="14"/>
        <v>53992</v>
      </c>
      <c r="AD221" s="29">
        <v>0</v>
      </c>
      <c r="AE221" s="29">
        <v>3543</v>
      </c>
      <c r="AF221" s="29">
        <v>0</v>
      </c>
      <c r="AG221" s="29">
        <v>36989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1722</v>
      </c>
      <c r="AP221" s="43">
        <v>11738</v>
      </c>
      <c r="AQ221" s="30">
        <f t="shared" si="12"/>
        <v>0</v>
      </c>
      <c r="AR221" s="31">
        <v>0</v>
      </c>
      <c r="AS221" s="41">
        <v>0</v>
      </c>
      <c r="AT221" s="32">
        <v>0</v>
      </c>
      <c r="AU221" s="47">
        <v>2047</v>
      </c>
    </row>
    <row r="222" spans="1:47" s="58" customFormat="1" x14ac:dyDescent="0.25">
      <c r="A222" s="60" t="s">
        <v>57</v>
      </c>
      <c r="B222" s="36" t="s">
        <v>495</v>
      </c>
      <c r="C222" s="61" t="s">
        <v>42</v>
      </c>
      <c r="D222" s="62" t="s">
        <v>496</v>
      </c>
      <c r="E222" s="63">
        <v>319732</v>
      </c>
      <c r="F222" s="33">
        <v>98354</v>
      </c>
      <c r="G222" s="21">
        <f t="shared" si="13"/>
        <v>16297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0</v>
      </c>
      <c r="N222" s="22">
        <v>0</v>
      </c>
      <c r="O222" s="34">
        <v>0</v>
      </c>
      <c r="P222" s="22">
        <v>0</v>
      </c>
      <c r="Q222" s="22">
        <v>0</v>
      </c>
      <c r="R222" s="23">
        <v>0</v>
      </c>
      <c r="S222" s="42">
        <v>748</v>
      </c>
      <c r="T222" s="42">
        <v>14199</v>
      </c>
      <c r="U222" s="48">
        <v>1350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0</v>
      </c>
      <c r="AC222" s="28">
        <f t="shared" si="14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2"/>
        <v>0</v>
      </c>
      <c r="AR222" s="31">
        <v>0</v>
      </c>
      <c r="AS222" s="41">
        <v>0</v>
      </c>
      <c r="AT222" s="32">
        <v>0</v>
      </c>
      <c r="AU222" s="47">
        <v>93</v>
      </c>
    </row>
    <row r="223" spans="1:47" s="58" customFormat="1" x14ac:dyDescent="0.25">
      <c r="A223" s="60" t="s">
        <v>57</v>
      </c>
      <c r="B223" s="36" t="s">
        <v>497</v>
      </c>
      <c r="C223" s="61" t="s">
        <v>42</v>
      </c>
      <c r="D223" s="62" t="s">
        <v>498</v>
      </c>
      <c r="E223" s="63">
        <v>319759</v>
      </c>
      <c r="F223" s="33">
        <v>1001654</v>
      </c>
      <c r="G223" s="21">
        <f t="shared" si="13"/>
        <v>147219</v>
      </c>
      <c r="H223" s="22">
        <v>3705</v>
      </c>
      <c r="I223" s="34">
        <v>14989</v>
      </c>
      <c r="J223" s="22">
        <v>750</v>
      </c>
      <c r="K223" s="22">
        <v>0</v>
      </c>
      <c r="L223" s="22">
        <v>0</v>
      </c>
      <c r="M223" s="34">
        <v>5395</v>
      </c>
      <c r="N223" s="22">
        <v>0</v>
      </c>
      <c r="O223" s="34">
        <v>0</v>
      </c>
      <c r="P223" s="22">
        <v>5808</v>
      </c>
      <c r="Q223" s="22">
        <v>3600</v>
      </c>
      <c r="R223" s="23">
        <v>0</v>
      </c>
      <c r="S223" s="42">
        <v>3884</v>
      </c>
      <c r="T223" s="42">
        <v>106888</v>
      </c>
      <c r="U223" s="48">
        <v>2200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3423</v>
      </c>
      <c r="AC223" s="28">
        <f t="shared" si="14"/>
        <v>1418</v>
      </c>
      <c r="AD223" s="29">
        <v>0</v>
      </c>
      <c r="AE223" s="29">
        <v>1151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267</v>
      </c>
      <c r="AQ223" s="30">
        <f t="shared" si="12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s="58" customFormat="1" x14ac:dyDescent="0.25">
      <c r="A224" s="60" t="s">
        <v>57</v>
      </c>
      <c r="B224" s="36" t="s">
        <v>499</v>
      </c>
      <c r="C224" s="61" t="s">
        <v>42</v>
      </c>
      <c r="D224" s="62" t="s">
        <v>500</v>
      </c>
      <c r="E224" s="63">
        <v>319767</v>
      </c>
      <c r="F224" s="33">
        <v>859067</v>
      </c>
      <c r="G224" s="21">
        <f t="shared" si="13"/>
        <v>107594</v>
      </c>
      <c r="H224" s="22">
        <v>0</v>
      </c>
      <c r="I224" s="34">
        <v>15806</v>
      </c>
      <c r="J224" s="22">
        <v>0</v>
      </c>
      <c r="K224" s="22">
        <v>0</v>
      </c>
      <c r="L224" s="22">
        <v>0</v>
      </c>
      <c r="M224" s="34">
        <v>4672</v>
      </c>
      <c r="N224" s="22">
        <v>0</v>
      </c>
      <c r="O224" s="34">
        <v>0</v>
      </c>
      <c r="P224" s="22">
        <v>7142</v>
      </c>
      <c r="Q224" s="22">
        <v>2400</v>
      </c>
      <c r="R224" s="23">
        <v>2400</v>
      </c>
      <c r="S224" s="42">
        <v>3058</v>
      </c>
      <c r="T224" s="42">
        <v>70066</v>
      </c>
      <c r="U224" s="48">
        <v>2050</v>
      </c>
      <c r="V224" s="35">
        <f t="shared" si="15"/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10361</v>
      </c>
      <c r="AC224" s="28">
        <f t="shared" si="14"/>
        <v>832</v>
      </c>
      <c r="AD224" s="29">
        <v>0</v>
      </c>
      <c r="AE224" s="29">
        <v>832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2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s="58" customFormat="1" x14ac:dyDescent="0.25">
      <c r="A225" s="60" t="s">
        <v>57</v>
      </c>
      <c r="B225" s="36" t="s">
        <v>501</v>
      </c>
      <c r="C225" s="61" t="s">
        <v>42</v>
      </c>
      <c r="D225" s="62" t="s">
        <v>502</v>
      </c>
      <c r="E225" s="63">
        <v>319775</v>
      </c>
      <c r="F225" s="33">
        <v>396497</v>
      </c>
      <c r="G225" s="21">
        <f t="shared" si="13"/>
        <v>46228</v>
      </c>
      <c r="H225" s="22">
        <v>0</v>
      </c>
      <c r="I225" s="34">
        <v>1845</v>
      </c>
      <c r="J225" s="22">
        <v>0</v>
      </c>
      <c r="K225" s="22">
        <v>0</v>
      </c>
      <c r="L225" s="22">
        <v>0</v>
      </c>
      <c r="M225" s="34">
        <v>2528</v>
      </c>
      <c r="N225" s="22">
        <v>0</v>
      </c>
      <c r="O225" s="34">
        <v>0</v>
      </c>
      <c r="P225" s="22">
        <v>2422</v>
      </c>
      <c r="Q225" s="22">
        <v>0</v>
      </c>
      <c r="R225" s="23">
        <v>0</v>
      </c>
      <c r="S225" s="42">
        <v>555</v>
      </c>
      <c r="T225" s="42">
        <v>36778</v>
      </c>
      <c r="U225" s="48">
        <v>2100</v>
      </c>
      <c r="V225" s="35">
        <f t="shared" si="15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1514</v>
      </c>
      <c r="AC225" s="28">
        <f t="shared" si="14"/>
        <v>1344</v>
      </c>
      <c r="AD225" s="29">
        <v>0</v>
      </c>
      <c r="AE225" s="29">
        <v>386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958</v>
      </c>
      <c r="AQ225" s="30">
        <f t="shared" si="12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s="58" customFormat="1" x14ac:dyDescent="0.25">
      <c r="A226" s="60" t="s">
        <v>57</v>
      </c>
      <c r="B226" s="36" t="s">
        <v>503</v>
      </c>
      <c r="C226" s="61" t="s">
        <v>42</v>
      </c>
      <c r="D226" s="62" t="s">
        <v>504</v>
      </c>
      <c r="E226" s="63">
        <v>319783</v>
      </c>
      <c r="F226" s="33">
        <v>64927</v>
      </c>
      <c r="G226" s="21">
        <f t="shared" si="13"/>
        <v>1219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0</v>
      </c>
      <c r="Q226" s="22">
        <v>0</v>
      </c>
      <c r="R226" s="23">
        <v>0</v>
      </c>
      <c r="S226" s="42">
        <v>319</v>
      </c>
      <c r="T226" s="42">
        <v>0</v>
      </c>
      <c r="U226" s="48">
        <v>900</v>
      </c>
      <c r="V226" s="35">
        <f t="shared" si="15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0</v>
      </c>
      <c r="AC226" s="28">
        <f t="shared" si="14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2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57</v>
      </c>
      <c r="B227" s="36" t="s">
        <v>505</v>
      </c>
      <c r="C227" s="61" t="s">
        <v>42</v>
      </c>
      <c r="D227" s="62" t="s">
        <v>506</v>
      </c>
      <c r="E227" s="63">
        <v>319791</v>
      </c>
      <c r="F227" s="33">
        <v>159139</v>
      </c>
      <c r="G227" s="21">
        <f t="shared" si="13"/>
        <v>8272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0</v>
      </c>
      <c r="N227" s="22">
        <v>0</v>
      </c>
      <c r="O227" s="34">
        <v>0</v>
      </c>
      <c r="P227" s="22">
        <v>0</v>
      </c>
      <c r="Q227" s="22">
        <v>0</v>
      </c>
      <c r="R227" s="23">
        <v>0</v>
      </c>
      <c r="S227" s="42">
        <v>299</v>
      </c>
      <c r="T227" s="42">
        <v>5823</v>
      </c>
      <c r="U227" s="48">
        <v>2150</v>
      </c>
      <c r="V227" s="35">
        <f t="shared" si="15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0</v>
      </c>
      <c r="AC227" s="28">
        <f t="shared" si="14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2"/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s="58" customFormat="1" x14ac:dyDescent="0.25">
      <c r="A228" s="60" t="s">
        <v>57</v>
      </c>
      <c r="B228" s="36" t="s">
        <v>507</v>
      </c>
      <c r="C228" s="61" t="s">
        <v>42</v>
      </c>
      <c r="D228" s="62" t="s">
        <v>508</v>
      </c>
      <c r="E228" s="63">
        <v>319805</v>
      </c>
      <c r="F228" s="33">
        <v>6242577</v>
      </c>
      <c r="G228" s="21">
        <f t="shared" si="13"/>
        <v>720824</v>
      </c>
      <c r="H228" s="22">
        <v>15171</v>
      </c>
      <c r="I228" s="34">
        <v>15172</v>
      </c>
      <c r="J228" s="22">
        <v>600</v>
      </c>
      <c r="K228" s="22">
        <v>6039</v>
      </c>
      <c r="L228" s="22">
        <v>0</v>
      </c>
      <c r="M228" s="34">
        <v>42630</v>
      </c>
      <c r="N228" s="22">
        <v>0</v>
      </c>
      <c r="O228" s="34">
        <v>0</v>
      </c>
      <c r="P228" s="22">
        <v>41565</v>
      </c>
      <c r="Q228" s="22">
        <v>20400</v>
      </c>
      <c r="R228" s="23">
        <v>11200</v>
      </c>
      <c r="S228" s="42">
        <v>68277</v>
      </c>
      <c r="T228" s="42">
        <v>474520</v>
      </c>
      <c r="U228" s="48">
        <v>25250</v>
      </c>
      <c r="V228" s="35">
        <f t="shared" si="15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3300</v>
      </c>
      <c r="AB228" s="27">
        <v>13027</v>
      </c>
      <c r="AC228" s="28">
        <f t="shared" si="14"/>
        <v>3110</v>
      </c>
      <c r="AD228" s="29">
        <v>0</v>
      </c>
      <c r="AE228" s="29">
        <v>2190</v>
      </c>
      <c r="AF228" s="29">
        <v>0</v>
      </c>
      <c r="AG228" s="29">
        <v>0</v>
      </c>
      <c r="AH228" s="29">
        <v>0</v>
      </c>
      <c r="AI228" s="29">
        <v>0</v>
      </c>
      <c r="AJ228" s="29">
        <v>920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2"/>
        <v>0</v>
      </c>
      <c r="AR228" s="31">
        <v>0</v>
      </c>
      <c r="AS228" s="41">
        <v>0</v>
      </c>
      <c r="AT228" s="32">
        <v>0</v>
      </c>
      <c r="AU228" s="47">
        <v>2053</v>
      </c>
    </row>
    <row r="229" spans="1:47" s="58" customFormat="1" x14ac:dyDescent="0.25">
      <c r="A229" s="60" t="s">
        <v>57</v>
      </c>
      <c r="B229" s="36" t="s">
        <v>509</v>
      </c>
      <c r="C229" s="61" t="s">
        <v>42</v>
      </c>
      <c r="D229" s="62" t="s">
        <v>510</v>
      </c>
      <c r="E229" s="63">
        <v>319813</v>
      </c>
      <c r="F229" s="33">
        <v>337778</v>
      </c>
      <c r="G229" s="21">
        <f t="shared" si="13"/>
        <v>31650</v>
      </c>
      <c r="H229" s="22">
        <v>0</v>
      </c>
      <c r="I229" s="34">
        <v>1358</v>
      </c>
      <c r="J229" s="22">
        <v>0</v>
      </c>
      <c r="K229" s="22">
        <v>0</v>
      </c>
      <c r="L229" s="22">
        <v>0</v>
      </c>
      <c r="M229" s="34">
        <v>1933</v>
      </c>
      <c r="N229" s="22">
        <v>0</v>
      </c>
      <c r="O229" s="34">
        <v>0</v>
      </c>
      <c r="P229" s="22">
        <v>1594</v>
      </c>
      <c r="Q229" s="22">
        <v>1050</v>
      </c>
      <c r="R229" s="23">
        <v>0</v>
      </c>
      <c r="S229" s="42">
        <v>1319</v>
      </c>
      <c r="T229" s="42">
        <v>23396</v>
      </c>
      <c r="U229" s="48">
        <v>1000</v>
      </c>
      <c r="V229" s="35">
        <f t="shared" si="15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0</v>
      </c>
      <c r="AC229" s="28">
        <f t="shared" si="14"/>
        <v>60</v>
      </c>
      <c r="AD229" s="29">
        <v>0</v>
      </c>
      <c r="AE229" s="29">
        <v>60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2"/>
        <v>0</v>
      </c>
      <c r="AR229" s="31">
        <v>0</v>
      </c>
      <c r="AS229" s="41">
        <v>0</v>
      </c>
      <c r="AT229" s="32">
        <v>0</v>
      </c>
      <c r="AU229" s="47">
        <v>391</v>
      </c>
    </row>
    <row r="230" spans="1:47" s="58" customFormat="1" x14ac:dyDescent="0.25">
      <c r="A230" s="60" t="s">
        <v>57</v>
      </c>
      <c r="B230" s="36" t="s">
        <v>511</v>
      </c>
      <c r="C230" s="61" t="s">
        <v>42</v>
      </c>
      <c r="D230" s="62" t="s">
        <v>512</v>
      </c>
      <c r="E230" s="63">
        <v>319830</v>
      </c>
      <c r="F230" s="33">
        <v>944820</v>
      </c>
      <c r="G230" s="21">
        <f t="shared" si="13"/>
        <v>123839</v>
      </c>
      <c r="H230" s="22">
        <v>8215</v>
      </c>
      <c r="I230" s="34">
        <v>6620</v>
      </c>
      <c r="J230" s="22">
        <v>0</v>
      </c>
      <c r="K230" s="22">
        <v>0</v>
      </c>
      <c r="L230" s="22">
        <v>0</v>
      </c>
      <c r="M230" s="34">
        <v>5517</v>
      </c>
      <c r="N230" s="22">
        <v>0</v>
      </c>
      <c r="O230" s="34">
        <v>0</v>
      </c>
      <c r="P230" s="22">
        <v>5385</v>
      </c>
      <c r="Q230" s="22">
        <v>2700</v>
      </c>
      <c r="R230" s="23">
        <v>2100</v>
      </c>
      <c r="S230" s="42">
        <v>4144</v>
      </c>
      <c r="T230" s="42">
        <v>86658</v>
      </c>
      <c r="U230" s="48">
        <v>2500</v>
      </c>
      <c r="V230" s="35">
        <f t="shared" si="15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29957</v>
      </c>
      <c r="AC230" s="28">
        <f t="shared" si="14"/>
        <v>1245</v>
      </c>
      <c r="AD230" s="29">
        <v>0</v>
      </c>
      <c r="AE230" s="29">
        <v>145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900</v>
      </c>
      <c r="AN230" s="51">
        <v>200</v>
      </c>
      <c r="AO230" s="51">
        <v>0</v>
      </c>
      <c r="AP230" s="43">
        <v>0</v>
      </c>
      <c r="AQ230" s="30">
        <f t="shared" si="12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57</v>
      </c>
      <c r="B231" s="36" t="s">
        <v>513</v>
      </c>
      <c r="C231" s="61" t="s">
        <v>42</v>
      </c>
      <c r="D231" s="62" t="s">
        <v>514</v>
      </c>
      <c r="E231" s="63">
        <v>648451</v>
      </c>
      <c r="F231" s="33">
        <v>44994</v>
      </c>
      <c r="G231" s="21">
        <f t="shared" si="13"/>
        <v>7493</v>
      </c>
      <c r="H231" s="22">
        <v>0</v>
      </c>
      <c r="I231" s="34">
        <v>1024</v>
      </c>
      <c r="J231" s="22">
        <v>0</v>
      </c>
      <c r="K231" s="22">
        <v>0</v>
      </c>
      <c r="L231" s="22">
        <v>0</v>
      </c>
      <c r="M231" s="34">
        <v>403</v>
      </c>
      <c r="N231" s="22">
        <v>0</v>
      </c>
      <c r="O231" s="34">
        <v>0</v>
      </c>
      <c r="P231" s="22">
        <v>318</v>
      </c>
      <c r="Q231" s="22">
        <v>0</v>
      </c>
      <c r="R231" s="23">
        <v>0</v>
      </c>
      <c r="S231" s="42">
        <v>0</v>
      </c>
      <c r="T231" s="42">
        <v>5748</v>
      </c>
      <c r="U231" s="48">
        <v>0</v>
      </c>
      <c r="V231" s="35">
        <f t="shared" si="15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202</v>
      </c>
      <c r="AC231" s="28">
        <f t="shared" si="14"/>
        <v>47</v>
      </c>
      <c r="AD231" s="29">
        <v>0</v>
      </c>
      <c r="AE231" s="29">
        <v>47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2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58" customFormat="1" x14ac:dyDescent="0.25">
      <c r="A232" s="60" t="s">
        <v>57</v>
      </c>
      <c r="B232" s="36" t="s">
        <v>515</v>
      </c>
      <c r="C232" s="61" t="s">
        <v>42</v>
      </c>
      <c r="D232" s="62" t="s">
        <v>55</v>
      </c>
      <c r="E232" s="63">
        <v>319881</v>
      </c>
      <c r="F232" s="33">
        <v>69741</v>
      </c>
      <c r="G232" s="21">
        <f t="shared" si="13"/>
        <v>3548</v>
      </c>
      <c r="H232" s="22">
        <v>2782</v>
      </c>
      <c r="I232" s="34">
        <v>0</v>
      </c>
      <c r="J232" s="22">
        <v>0</v>
      </c>
      <c r="K232" s="22">
        <v>0</v>
      </c>
      <c r="L232" s="22">
        <v>0</v>
      </c>
      <c r="M232" s="34">
        <v>0</v>
      </c>
      <c r="N232" s="22">
        <v>0</v>
      </c>
      <c r="O232" s="34">
        <v>0</v>
      </c>
      <c r="P232" s="22">
        <v>0</v>
      </c>
      <c r="Q232" s="22">
        <v>0</v>
      </c>
      <c r="R232" s="23">
        <v>0</v>
      </c>
      <c r="S232" s="42">
        <v>216</v>
      </c>
      <c r="T232" s="42">
        <v>0</v>
      </c>
      <c r="U232" s="48">
        <v>550</v>
      </c>
      <c r="V232" s="35">
        <f t="shared" si="15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0</v>
      </c>
      <c r="AC232" s="28">
        <f t="shared" si="14"/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2"/>
        <v>0</v>
      </c>
      <c r="AR232" s="31">
        <v>0</v>
      </c>
      <c r="AS232" s="41">
        <v>0</v>
      </c>
      <c r="AT232" s="32">
        <v>0</v>
      </c>
      <c r="AU232" s="47">
        <v>62</v>
      </c>
    </row>
    <row r="233" spans="1:47" s="58" customFormat="1" x14ac:dyDescent="0.25">
      <c r="A233" s="60" t="s">
        <v>57</v>
      </c>
      <c r="B233" s="36" t="s">
        <v>516</v>
      </c>
      <c r="C233" s="61" t="s">
        <v>42</v>
      </c>
      <c r="D233" s="62" t="s">
        <v>517</v>
      </c>
      <c r="E233" s="63">
        <v>319899</v>
      </c>
      <c r="F233" s="33">
        <v>91095</v>
      </c>
      <c r="G233" s="21">
        <f t="shared" si="13"/>
        <v>2405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0</v>
      </c>
      <c r="N233" s="22">
        <v>0</v>
      </c>
      <c r="O233" s="34">
        <v>0</v>
      </c>
      <c r="P233" s="22">
        <v>0</v>
      </c>
      <c r="Q233" s="22">
        <v>0</v>
      </c>
      <c r="R233" s="23">
        <v>0</v>
      </c>
      <c r="S233" s="42">
        <v>1005</v>
      </c>
      <c r="T233" s="42">
        <v>0</v>
      </c>
      <c r="U233" s="48">
        <v>1400</v>
      </c>
      <c r="V233" s="35">
        <f t="shared" si="15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0</v>
      </c>
      <c r="AC233" s="28">
        <f t="shared" si="14"/>
        <v>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f t="shared" si="12"/>
        <v>0</v>
      </c>
      <c r="AR233" s="31">
        <v>0</v>
      </c>
      <c r="AS233" s="41">
        <v>0</v>
      </c>
      <c r="AT233" s="32">
        <v>0</v>
      </c>
      <c r="AU233" s="47">
        <v>62</v>
      </c>
    </row>
    <row r="234" spans="1:47" s="58" customFormat="1" x14ac:dyDescent="0.25">
      <c r="A234" s="60" t="s">
        <v>57</v>
      </c>
      <c r="B234" s="36" t="s">
        <v>518</v>
      </c>
      <c r="C234" s="61" t="s">
        <v>42</v>
      </c>
      <c r="D234" s="62" t="s">
        <v>519</v>
      </c>
      <c r="E234" s="63">
        <v>319902</v>
      </c>
      <c r="F234" s="33">
        <v>891325</v>
      </c>
      <c r="G234" s="21">
        <f t="shared" si="13"/>
        <v>94624</v>
      </c>
      <c r="H234" s="22">
        <v>0</v>
      </c>
      <c r="I234" s="34">
        <v>1726</v>
      </c>
      <c r="J234" s="22">
        <v>0</v>
      </c>
      <c r="K234" s="22">
        <v>0</v>
      </c>
      <c r="L234" s="22">
        <v>0</v>
      </c>
      <c r="M234" s="34">
        <v>6035</v>
      </c>
      <c r="N234" s="22">
        <v>0</v>
      </c>
      <c r="O234" s="34">
        <v>0</v>
      </c>
      <c r="P234" s="22">
        <v>5249</v>
      </c>
      <c r="Q234" s="22">
        <v>0</v>
      </c>
      <c r="R234" s="23">
        <v>0</v>
      </c>
      <c r="S234" s="42">
        <v>16396</v>
      </c>
      <c r="T234" s="42">
        <v>63068</v>
      </c>
      <c r="U234" s="48">
        <v>2150</v>
      </c>
      <c r="V234" s="35">
        <f t="shared" si="15"/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8050</v>
      </c>
      <c r="AC234" s="28">
        <f t="shared" si="14"/>
        <v>941</v>
      </c>
      <c r="AD234" s="29">
        <v>0</v>
      </c>
      <c r="AE234" s="29">
        <v>0</v>
      </c>
      <c r="AF234" s="29">
        <v>499</v>
      </c>
      <c r="AG234" s="29">
        <v>0</v>
      </c>
      <c r="AH234" s="29">
        <v>0</v>
      </c>
      <c r="AI234" s="29">
        <v>306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136</v>
      </c>
      <c r="AQ234" s="30">
        <f t="shared" si="12"/>
        <v>0</v>
      </c>
      <c r="AR234" s="31">
        <v>0</v>
      </c>
      <c r="AS234" s="41">
        <v>0</v>
      </c>
      <c r="AT234" s="32">
        <v>0</v>
      </c>
      <c r="AU234" s="47">
        <v>1393</v>
      </c>
    </row>
    <row r="235" spans="1:47" s="58" customFormat="1" x14ac:dyDescent="0.25">
      <c r="A235" s="60" t="s">
        <v>57</v>
      </c>
      <c r="B235" s="36" t="s">
        <v>520</v>
      </c>
      <c r="C235" s="61" t="s">
        <v>42</v>
      </c>
      <c r="D235" s="62" t="s">
        <v>521</v>
      </c>
      <c r="E235" s="63">
        <v>319911</v>
      </c>
      <c r="F235" s="33">
        <v>612879</v>
      </c>
      <c r="G235" s="21">
        <f t="shared" si="13"/>
        <v>93531</v>
      </c>
      <c r="H235" s="22">
        <v>0</v>
      </c>
      <c r="I235" s="34">
        <v>7304</v>
      </c>
      <c r="J235" s="22">
        <v>450</v>
      </c>
      <c r="K235" s="22">
        <v>0</v>
      </c>
      <c r="L235" s="22">
        <v>0</v>
      </c>
      <c r="M235" s="34">
        <v>3162</v>
      </c>
      <c r="N235" s="22">
        <v>0</v>
      </c>
      <c r="O235" s="34">
        <v>0</v>
      </c>
      <c r="P235" s="22">
        <v>2594</v>
      </c>
      <c r="Q235" s="22">
        <v>0</v>
      </c>
      <c r="R235" s="23">
        <v>1500</v>
      </c>
      <c r="S235" s="42">
        <v>2514</v>
      </c>
      <c r="T235" s="42">
        <v>74407</v>
      </c>
      <c r="U235" s="48">
        <v>1600</v>
      </c>
      <c r="V235" s="35">
        <f t="shared" si="15"/>
        <v>0</v>
      </c>
      <c r="W235" s="24">
        <v>0</v>
      </c>
      <c r="X235" s="25">
        <v>0</v>
      </c>
      <c r="Y235" s="26">
        <v>0</v>
      </c>
      <c r="Z235" s="49">
        <v>0</v>
      </c>
      <c r="AA235" s="45">
        <v>0</v>
      </c>
      <c r="AB235" s="27">
        <v>1917</v>
      </c>
      <c r="AC235" s="28">
        <f t="shared" si="14"/>
        <v>506</v>
      </c>
      <c r="AD235" s="29">
        <v>0</v>
      </c>
      <c r="AE235" s="29">
        <v>506</v>
      </c>
      <c r="AF235" s="29">
        <v>0</v>
      </c>
      <c r="AG235" s="29">
        <v>0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f t="shared" ref="AQ235:AQ297" si="16">SUM(AR235:AT235)</f>
        <v>0</v>
      </c>
      <c r="AR235" s="31">
        <v>0</v>
      </c>
      <c r="AS235" s="41">
        <v>0</v>
      </c>
      <c r="AT235" s="32">
        <v>0</v>
      </c>
      <c r="AU235" s="47">
        <v>939</v>
      </c>
    </row>
    <row r="236" spans="1:47" s="58" customFormat="1" x14ac:dyDescent="0.25">
      <c r="A236" s="60" t="s">
        <v>57</v>
      </c>
      <c r="B236" s="36" t="s">
        <v>522</v>
      </c>
      <c r="C236" s="61" t="s">
        <v>42</v>
      </c>
      <c r="D236" s="62" t="s">
        <v>523</v>
      </c>
      <c r="E236" s="63">
        <v>319929</v>
      </c>
      <c r="F236" s="33">
        <v>761062</v>
      </c>
      <c r="G236" s="21">
        <f t="shared" ref="G236:G299" si="17">SUM(H236:U236)</f>
        <v>124039</v>
      </c>
      <c r="H236" s="22">
        <v>5994</v>
      </c>
      <c r="I236" s="34">
        <v>6438</v>
      </c>
      <c r="J236" s="22">
        <v>0</v>
      </c>
      <c r="K236" s="22">
        <v>0</v>
      </c>
      <c r="L236" s="22">
        <v>0</v>
      </c>
      <c r="M236" s="34">
        <v>3968</v>
      </c>
      <c r="N236" s="22">
        <v>0</v>
      </c>
      <c r="O236" s="34">
        <v>0</v>
      </c>
      <c r="P236" s="22">
        <v>3637</v>
      </c>
      <c r="Q236" s="22">
        <v>0</v>
      </c>
      <c r="R236" s="23">
        <v>0</v>
      </c>
      <c r="S236" s="42">
        <v>8565</v>
      </c>
      <c r="T236" s="42">
        <v>93837</v>
      </c>
      <c r="U236" s="48">
        <v>1600</v>
      </c>
      <c r="V236" s="35">
        <f t="shared" si="15"/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0</v>
      </c>
      <c r="AC236" s="28">
        <f t="shared" ref="AC236:AC299" si="18">SUM(AD236:AP236)</f>
        <v>633</v>
      </c>
      <c r="AD236" s="29">
        <v>0</v>
      </c>
      <c r="AE236" s="29">
        <v>633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6"/>
        <v>0</v>
      </c>
      <c r="AR236" s="31">
        <v>0</v>
      </c>
      <c r="AS236" s="41">
        <v>0</v>
      </c>
      <c r="AT236" s="32">
        <v>0</v>
      </c>
      <c r="AU236" s="47">
        <v>0</v>
      </c>
    </row>
    <row r="237" spans="1:47" s="58" customFormat="1" x14ac:dyDescent="0.25">
      <c r="A237" s="60" t="s">
        <v>57</v>
      </c>
      <c r="B237" s="36" t="s">
        <v>524</v>
      </c>
      <c r="C237" s="61" t="s">
        <v>42</v>
      </c>
      <c r="D237" s="62" t="s">
        <v>525</v>
      </c>
      <c r="E237" s="63">
        <v>319937</v>
      </c>
      <c r="F237" s="33">
        <v>209135</v>
      </c>
      <c r="G237" s="21">
        <f t="shared" si="17"/>
        <v>28646</v>
      </c>
      <c r="H237" s="22">
        <v>0</v>
      </c>
      <c r="I237" s="34">
        <v>0</v>
      </c>
      <c r="J237" s="22">
        <v>0</v>
      </c>
      <c r="K237" s="22">
        <v>0</v>
      </c>
      <c r="L237" s="22">
        <v>0</v>
      </c>
      <c r="M237" s="34">
        <v>794</v>
      </c>
      <c r="N237" s="22">
        <v>0</v>
      </c>
      <c r="O237" s="34">
        <v>0</v>
      </c>
      <c r="P237" s="22">
        <v>982</v>
      </c>
      <c r="Q237" s="22">
        <v>0</v>
      </c>
      <c r="R237" s="23">
        <v>0</v>
      </c>
      <c r="S237" s="42">
        <v>1049</v>
      </c>
      <c r="T237" s="42">
        <v>23871</v>
      </c>
      <c r="U237" s="48">
        <v>1950</v>
      </c>
      <c r="V237" s="35">
        <f t="shared" si="15"/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456</v>
      </c>
      <c r="AC237" s="28">
        <f t="shared" si="18"/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6"/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s="58" customFormat="1" x14ac:dyDescent="0.25">
      <c r="A238" s="60" t="s">
        <v>57</v>
      </c>
      <c r="B238" s="36" t="s">
        <v>526</v>
      </c>
      <c r="C238" s="61" t="s">
        <v>42</v>
      </c>
      <c r="D238" s="62" t="s">
        <v>527</v>
      </c>
      <c r="E238" s="63">
        <v>319961</v>
      </c>
      <c r="F238" s="33">
        <v>3066893</v>
      </c>
      <c r="G238" s="21">
        <f t="shared" si="17"/>
        <v>397707</v>
      </c>
      <c r="H238" s="22">
        <v>7223</v>
      </c>
      <c r="I238" s="34">
        <v>4559</v>
      </c>
      <c r="J238" s="22">
        <v>0</v>
      </c>
      <c r="K238" s="22">
        <v>18000</v>
      </c>
      <c r="L238" s="22">
        <v>0</v>
      </c>
      <c r="M238" s="34">
        <v>19456</v>
      </c>
      <c r="N238" s="22">
        <v>0</v>
      </c>
      <c r="O238" s="34">
        <v>0</v>
      </c>
      <c r="P238" s="22">
        <v>18137</v>
      </c>
      <c r="Q238" s="22">
        <v>8551</v>
      </c>
      <c r="R238" s="23">
        <v>5000</v>
      </c>
      <c r="S238" s="42">
        <v>31694</v>
      </c>
      <c r="T238" s="42">
        <v>272487</v>
      </c>
      <c r="U238" s="48">
        <v>12600</v>
      </c>
      <c r="V238" s="35">
        <f t="shared" si="15"/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60630</v>
      </c>
      <c r="AC238" s="28">
        <f t="shared" si="18"/>
        <v>15887</v>
      </c>
      <c r="AD238" s="29">
        <v>0</v>
      </c>
      <c r="AE238" s="29">
        <v>5125</v>
      </c>
      <c r="AF238" s="29">
        <v>0</v>
      </c>
      <c r="AG238" s="29">
        <v>0</v>
      </c>
      <c r="AH238" s="29">
        <v>0</v>
      </c>
      <c r="AI238" s="29">
        <v>0</v>
      </c>
      <c r="AJ238" s="29">
        <v>5740</v>
      </c>
      <c r="AK238" s="29">
        <v>0</v>
      </c>
      <c r="AL238" s="29">
        <v>0</v>
      </c>
      <c r="AM238" s="43">
        <v>0</v>
      </c>
      <c r="AN238" s="51">
        <v>0</v>
      </c>
      <c r="AO238" s="51">
        <v>500</v>
      </c>
      <c r="AP238" s="43">
        <v>4522</v>
      </c>
      <c r="AQ238" s="30">
        <f t="shared" si="16"/>
        <v>0</v>
      </c>
      <c r="AR238" s="31">
        <v>0</v>
      </c>
      <c r="AS238" s="41">
        <v>0</v>
      </c>
      <c r="AT238" s="32">
        <v>0</v>
      </c>
      <c r="AU238" s="47">
        <v>1094</v>
      </c>
    </row>
    <row r="239" spans="1:47" s="58" customFormat="1" x14ac:dyDescent="0.25">
      <c r="A239" s="60" t="s">
        <v>57</v>
      </c>
      <c r="B239" s="36" t="s">
        <v>528</v>
      </c>
      <c r="C239" s="61" t="s">
        <v>42</v>
      </c>
      <c r="D239" s="62" t="s">
        <v>529</v>
      </c>
      <c r="E239" s="63">
        <v>319996</v>
      </c>
      <c r="F239" s="33">
        <v>84536</v>
      </c>
      <c r="G239" s="21">
        <f t="shared" si="17"/>
        <v>1321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221</v>
      </c>
      <c r="T239" s="42">
        <v>0</v>
      </c>
      <c r="U239" s="48">
        <v>1100</v>
      </c>
      <c r="V239" s="35">
        <f t="shared" si="15"/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f t="shared" si="18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6"/>
        <v>0</v>
      </c>
      <c r="AR239" s="31">
        <v>0</v>
      </c>
      <c r="AS239" s="41">
        <v>0</v>
      </c>
      <c r="AT239" s="32">
        <v>0</v>
      </c>
      <c r="AU239" s="47">
        <v>31</v>
      </c>
    </row>
    <row r="240" spans="1:47" s="58" customFormat="1" x14ac:dyDescent="0.25">
      <c r="A240" s="60" t="s">
        <v>57</v>
      </c>
      <c r="B240" s="36" t="s">
        <v>530</v>
      </c>
      <c r="C240" s="61" t="s">
        <v>42</v>
      </c>
      <c r="D240" s="62" t="s">
        <v>531</v>
      </c>
      <c r="E240" s="63">
        <v>320005</v>
      </c>
      <c r="F240" s="33">
        <v>339330</v>
      </c>
      <c r="G240" s="21">
        <f t="shared" si="17"/>
        <v>50367</v>
      </c>
      <c r="H240" s="22">
        <v>0</v>
      </c>
      <c r="I240" s="34">
        <v>0</v>
      </c>
      <c r="J240" s="22">
        <v>0</v>
      </c>
      <c r="K240" s="22">
        <v>0</v>
      </c>
      <c r="L240" s="22">
        <v>0</v>
      </c>
      <c r="M240" s="34">
        <v>1133</v>
      </c>
      <c r="N240" s="22">
        <v>0</v>
      </c>
      <c r="O240" s="34">
        <v>0</v>
      </c>
      <c r="P240" s="22">
        <v>1145</v>
      </c>
      <c r="Q240" s="22">
        <v>0</v>
      </c>
      <c r="R240" s="23">
        <v>0</v>
      </c>
      <c r="S240" s="42">
        <v>1847</v>
      </c>
      <c r="T240" s="42">
        <v>44192</v>
      </c>
      <c r="U240" s="48">
        <v>2050</v>
      </c>
      <c r="V240" s="35">
        <f t="shared" si="15"/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861</v>
      </c>
      <c r="AC240" s="28">
        <f t="shared" si="18"/>
        <v>1248</v>
      </c>
      <c r="AD240" s="29">
        <v>0</v>
      </c>
      <c r="AE240" s="29">
        <v>0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1248</v>
      </c>
      <c r="AQ240" s="30">
        <f t="shared" si="16"/>
        <v>0</v>
      </c>
      <c r="AR240" s="31">
        <v>0</v>
      </c>
      <c r="AS240" s="41">
        <v>0</v>
      </c>
      <c r="AT240" s="32">
        <v>0</v>
      </c>
      <c r="AU240" s="47">
        <v>453</v>
      </c>
    </row>
    <row r="241" spans="1:47" s="58" customFormat="1" x14ac:dyDescent="0.25">
      <c r="A241" s="60" t="s">
        <v>57</v>
      </c>
      <c r="B241" s="36" t="s">
        <v>532</v>
      </c>
      <c r="C241" s="61" t="s">
        <v>42</v>
      </c>
      <c r="D241" s="62" t="s">
        <v>533</v>
      </c>
      <c r="E241" s="63">
        <v>320048</v>
      </c>
      <c r="F241" s="33">
        <v>1051768</v>
      </c>
      <c r="G241" s="21">
        <f t="shared" si="17"/>
        <v>121992</v>
      </c>
      <c r="H241" s="22">
        <v>0</v>
      </c>
      <c r="I241" s="34">
        <v>6088</v>
      </c>
      <c r="J241" s="22">
        <v>0</v>
      </c>
      <c r="K241" s="22">
        <v>0</v>
      </c>
      <c r="L241" s="22">
        <v>0</v>
      </c>
      <c r="M241" s="34">
        <v>5133</v>
      </c>
      <c r="N241" s="22">
        <v>0</v>
      </c>
      <c r="O241" s="34">
        <v>0</v>
      </c>
      <c r="P241" s="22">
        <v>5350</v>
      </c>
      <c r="Q241" s="22">
        <v>0</v>
      </c>
      <c r="R241" s="23">
        <v>2700</v>
      </c>
      <c r="S241" s="42">
        <v>3583</v>
      </c>
      <c r="T241" s="42">
        <v>95638</v>
      </c>
      <c r="U241" s="48">
        <v>3500</v>
      </c>
      <c r="V241" s="35">
        <f t="shared" si="15"/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3242</v>
      </c>
      <c r="AC241" s="28">
        <f t="shared" si="18"/>
        <v>745</v>
      </c>
      <c r="AD241" s="29">
        <v>0</v>
      </c>
      <c r="AE241" s="29">
        <v>745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6"/>
        <v>0</v>
      </c>
      <c r="AR241" s="31">
        <v>0</v>
      </c>
      <c r="AS241" s="41">
        <v>0</v>
      </c>
      <c r="AT241" s="32">
        <v>0</v>
      </c>
      <c r="AU241" s="47">
        <v>0</v>
      </c>
    </row>
    <row r="242" spans="1:47" s="58" customFormat="1" x14ac:dyDescent="0.25">
      <c r="A242" s="60" t="s">
        <v>57</v>
      </c>
      <c r="B242" s="36" t="s">
        <v>534</v>
      </c>
      <c r="C242" s="61" t="s">
        <v>42</v>
      </c>
      <c r="D242" s="62" t="s">
        <v>535</v>
      </c>
      <c r="E242" s="63">
        <v>320056</v>
      </c>
      <c r="F242" s="33">
        <v>3478188</v>
      </c>
      <c r="G242" s="21">
        <f t="shared" si="17"/>
        <v>510263</v>
      </c>
      <c r="H242" s="22">
        <v>11273</v>
      </c>
      <c r="I242" s="34">
        <v>4109</v>
      </c>
      <c r="J242" s="22">
        <v>1800</v>
      </c>
      <c r="K242" s="22">
        <v>0</v>
      </c>
      <c r="L242" s="22">
        <v>0</v>
      </c>
      <c r="M242" s="34">
        <v>25696</v>
      </c>
      <c r="N242" s="22">
        <v>0</v>
      </c>
      <c r="O242" s="34">
        <v>0</v>
      </c>
      <c r="P242" s="22">
        <v>21631</v>
      </c>
      <c r="Q242" s="22">
        <v>8700</v>
      </c>
      <c r="R242" s="23">
        <v>7400</v>
      </c>
      <c r="S242" s="42">
        <v>43220</v>
      </c>
      <c r="T242" s="42">
        <v>373334</v>
      </c>
      <c r="U242" s="48">
        <v>13100</v>
      </c>
      <c r="V242" s="35">
        <f t="shared" si="15"/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10700</v>
      </c>
      <c r="AC242" s="28">
        <f t="shared" si="18"/>
        <v>30241</v>
      </c>
      <c r="AD242" s="29">
        <v>0</v>
      </c>
      <c r="AE242" s="29">
        <v>285</v>
      </c>
      <c r="AF242" s="29">
        <v>0</v>
      </c>
      <c r="AG242" s="29">
        <v>0</v>
      </c>
      <c r="AH242" s="29">
        <v>0</v>
      </c>
      <c r="AI242" s="29">
        <v>0</v>
      </c>
      <c r="AJ242" s="29">
        <v>24622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5334</v>
      </c>
      <c r="AQ242" s="30">
        <f t="shared" si="16"/>
        <v>0</v>
      </c>
      <c r="AR242" s="31">
        <v>0</v>
      </c>
      <c r="AS242" s="41">
        <v>0</v>
      </c>
      <c r="AT242" s="32">
        <v>0</v>
      </c>
      <c r="AU242" s="47">
        <v>5130</v>
      </c>
    </row>
    <row r="243" spans="1:47" s="58" customFormat="1" x14ac:dyDescent="0.25">
      <c r="A243" s="60" t="s">
        <v>57</v>
      </c>
      <c r="B243" s="36" t="s">
        <v>536</v>
      </c>
      <c r="C243" s="61" t="s">
        <v>42</v>
      </c>
      <c r="D243" s="62" t="s">
        <v>537</v>
      </c>
      <c r="E243" s="63">
        <v>320102</v>
      </c>
      <c r="F243" s="33">
        <v>206788</v>
      </c>
      <c r="G243" s="21">
        <f t="shared" si="17"/>
        <v>40733</v>
      </c>
      <c r="H243" s="22">
        <v>0</v>
      </c>
      <c r="I243" s="34">
        <v>0</v>
      </c>
      <c r="J243" s="22">
        <v>0</v>
      </c>
      <c r="K243" s="22">
        <v>0</v>
      </c>
      <c r="L243" s="22">
        <v>0</v>
      </c>
      <c r="M243" s="34">
        <v>1030</v>
      </c>
      <c r="N243" s="22">
        <v>0</v>
      </c>
      <c r="O243" s="34">
        <v>0</v>
      </c>
      <c r="P243" s="22">
        <v>1022</v>
      </c>
      <c r="Q243" s="22">
        <v>0</v>
      </c>
      <c r="R243" s="23">
        <v>0</v>
      </c>
      <c r="S243" s="42">
        <v>1259</v>
      </c>
      <c r="T243" s="42">
        <v>36106</v>
      </c>
      <c r="U243" s="48">
        <v>1316</v>
      </c>
      <c r="V243" s="35">
        <f t="shared" si="15"/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4464</v>
      </c>
      <c r="AC243" s="28">
        <f t="shared" si="18"/>
        <v>1682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1682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6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57</v>
      </c>
      <c r="B244" s="36" t="s">
        <v>538</v>
      </c>
      <c r="C244" s="61" t="s">
        <v>42</v>
      </c>
      <c r="D244" s="62" t="s">
        <v>539</v>
      </c>
      <c r="E244" s="63">
        <v>320153</v>
      </c>
      <c r="F244" s="33">
        <v>961485</v>
      </c>
      <c r="G244" s="21">
        <f t="shared" si="17"/>
        <v>92321</v>
      </c>
      <c r="H244" s="22">
        <v>2690</v>
      </c>
      <c r="I244" s="34">
        <v>0</v>
      </c>
      <c r="J244" s="22">
        <v>375</v>
      </c>
      <c r="K244" s="22">
        <v>0</v>
      </c>
      <c r="L244" s="22">
        <v>0</v>
      </c>
      <c r="M244" s="34">
        <v>3629</v>
      </c>
      <c r="N244" s="22">
        <v>0</v>
      </c>
      <c r="O244" s="34">
        <v>0</v>
      </c>
      <c r="P244" s="22">
        <v>5797</v>
      </c>
      <c r="Q244" s="22">
        <v>1950</v>
      </c>
      <c r="R244" s="23">
        <v>0</v>
      </c>
      <c r="S244" s="42">
        <v>10158</v>
      </c>
      <c r="T244" s="42">
        <v>63372</v>
      </c>
      <c r="U244" s="48">
        <v>4350</v>
      </c>
      <c r="V244" s="35">
        <f t="shared" si="15"/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23331</v>
      </c>
      <c r="AC244" s="28">
        <f t="shared" si="18"/>
        <v>10031</v>
      </c>
      <c r="AD244" s="29">
        <v>0</v>
      </c>
      <c r="AE244" s="29">
        <v>0</v>
      </c>
      <c r="AF244" s="29">
        <v>0</v>
      </c>
      <c r="AG244" s="29">
        <v>0</v>
      </c>
      <c r="AH244" s="29">
        <v>0</v>
      </c>
      <c r="AI244" s="29">
        <v>915</v>
      </c>
      <c r="AJ244" s="29">
        <v>8566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550</v>
      </c>
      <c r="AQ244" s="30">
        <f t="shared" si="16"/>
        <v>0</v>
      </c>
      <c r="AR244" s="31">
        <v>0</v>
      </c>
      <c r="AS244" s="41">
        <v>0</v>
      </c>
      <c r="AT244" s="32">
        <v>0</v>
      </c>
      <c r="AU244" s="47">
        <v>0</v>
      </c>
    </row>
    <row r="245" spans="1:47" s="58" customFormat="1" x14ac:dyDescent="0.25">
      <c r="A245" s="60" t="s">
        <v>57</v>
      </c>
      <c r="B245" s="36" t="s">
        <v>540</v>
      </c>
      <c r="C245" s="61" t="s">
        <v>42</v>
      </c>
      <c r="D245" s="62" t="s">
        <v>541</v>
      </c>
      <c r="E245" s="63">
        <v>320170</v>
      </c>
      <c r="F245" s="33">
        <v>1008106</v>
      </c>
      <c r="G245" s="21">
        <f t="shared" si="17"/>
        <v>127580</v>
      </c>
      <c r="H245" s="22">
        <v>2743</v>
      </c>
      <c r="I245" s="34">
        <v>6997</v>
      </c>
      <c r="J245" s="22">
        <v>0</v>
      </c>
      <c r="K245" s="22">
        <v>0</v>
      </c>
      <c r="L245" s="22">
        <v>0</v>
      </c>
      <c r="M245" s="34">
        <v>5050</v>
      </c>
      <c r="N245" s="22">
        <v>0</v>
      </c>
      <c r="O245" s="34">
        <v>0</v>
      </c>
      <c r="P245" s="22">
        <v>6588</v>
      </c>
      <c r="Q245" s="22">
        <v>3150</v>
      </c>
      <c r="R245" s="23">
        <v>2800</v>
      </c>
      <c r="S245" s="42">
        <v>3948</v>
      </c>
      <c r="T245" s="42">
        <v>92454</v>
      </c>
      <c r="U245" s="48">
        <v>3850</v>
      </c>
      <c r="V245" s="35">
        <f t="shared" si="15"/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7140</v>
      </c>
      <c r="AC245" s="28">
        <f t="shared" si="18"/>
        <v>5294</v>
      </c>
      <c r="AD245" s="29">
        <v>0</v>
      </c>
      <c r="AE245" s="29">
        <v>354</v>
      </c>
      <c r="AF245" s="29">
        <v>0</v>
      </c>
      <c r="AG245" s="29">
        <v>0</v>
      </c>
      <c r="AH245" s="29">
        <v>0</v>
      </c>
      <c r="AI245" s="29">
        <v>0</v>
      </c>
      <c r="AJ245" s="29">
        <v>4940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si="16"/>
        <v>0</v>
      </c>
      <c r="AR245" s="31">
        <v>0</v>
      </c>
      <c r="AS245" s="41">
        <v>0</v>
      </c>
      <c r="AT245" s="32">
        <v>0</v>
      </c>
      <c r="AU245" s="47">
        <v>96</v>
      </c>
    </row>
    <row r="246" spans="1:47" s="58" customFormat="1" x14ac:dyDescent="0.25">
      <c r="A246" s="60" t="s">
        <v>57</v>
      </c>
      <c r="B246" s="36" t="s">
        <v>542</v>
      </c>
      <c r="C246" s="61" t="s">
        <v>42</v>
      </c>
      <c r="D246" s="62" t="s">
        <v>543</v>
      </c>
      <c r="E246" s="63">
        <v>320218</v>
      </c>
      <c r="F246" s="33">
        <v>128674</v>
      </c>
      <c r="G246" s="21">
        <f t="shared" si="17"/>
        <v>11575</v>
      </c>
      <c r="H246" s="22">
        <v>0</v>
      </c>
      <c r="I246" s="34">
        <v>177</v>
      </c>
      <c r="J246" s="22">
        <v>0</v>
      </c>
      <c r="K246" s="22">
        <v>0</v>
      </c>
      <c r="L246" s="22">
        <v>0</v>
      </c>
      <c r="M246" s="34">
        <v>0</v>
      </c>
      <c r="N246" s="22">
        <v>0</v>
      </c>
      <c r="O246" s="34">
        <v>0</v>
      </c>
      <c r="P246" s="22">
        <v>0</v>
      </c>
      <c r="Q246" s="22">
        <v>0</v>
      </c>
      <c r="R246" s="23">
        <v>0</v>
      </c>
      <c r="S246" s="42">
        <v>624</v>
      </c>
      <c r="T246" s="42">
        <v>8824</v>
      </c>
      <c r="U246" s="48">
        <v>1950</v>
      </c>
      <c r="V246" s="35">
        <f t="shared" si="15"/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0</v>
      </c>
      <c r="AC246" s="28">
        <f t="shared" si="18"/>
        <v>887</v>
      </c>
      <c r="AD246" s="29">
        <v>0</v>
      </c>
      <c r="AE246" s="29">
        <v>172</v>
      </c>
      <c r="AF246" s="29">
        <v>0</v>
      </c>
      <c r="AG246" s="29">
        <v>0</v>
      </c>
      <c r="AH246" s="29">
        <v>0</v>
      </c>
      <c r="AI246" s="29">
        <v>0</v>
      </c>
      <c r="AJ246" s="29">
        <v>448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267</v>
      </c>
      <c r="AQ246" s="30">
        <f t="shared" si="16"/>
        <v>0</v>
      </c>
      <c r="AR246" s="31">
        <v>0</v>
      </c>
      <c r="AS246" s="41">
        <v>0</v>
      </c>
      <c r="AT246" s="32">
        <v>0</v>
      </c>
      <c r="AU246" s="47">
        <v>124</v>
      </c>
    </row>
    <row r="247" spans="1:47" s="58" customFormat="1" x14ac:dyDescent="0.25">
      <c r="A247" s="60" t="s">
        <v>57</v>
      </c>
      <c r="B247" s="36" t="s">
        <v>544</v>
      </c>
      <c r="C247" s="61" t="s">
        <v>42</v>
      </c>
      <c r="D247" s="62" t="s">
        <v>545</v>
      </c>
      <c r="E247" s="63">
        <v>320226</v>
      </c>
      <c r="F247" s="33">
        <v>702512</v>
      </c>
      <c r="G247" s="21">
        <f t="shared" si="17"/>
        <v>78106</v>
      </c>
      <c r="H247" s="22">
        <v>0</v>
      </c>
      <c r="I247" s="34">
        <v>2961</v>
      </c>
      <c r="J247" s="22">
        <v>0</v>
      </c>
      <c r="K247" s="22">
        <v>0</v>
      </c>
      <c r="L247" s="22">
        <v>0</v>
      </c>
      <c r="M247" s="34">
        <v>2822</v>
      </c>
      <c r="N247" s="22">
        <v>0</v>
      </c>
      <c r="O247" s="34">
        <v>0</v>
      </c>
      <c r="P247" s="22">
        <v>2976</v>
      </c>
      <c r="Q247" s="22">
        <v>1650</v>
      </c>
      <c r="R247" s="23">
        <v>2600</v>
      </c>
      <c r="S247" s="42">
        <v>4119</v>
      </c>
      <c r="T247" s="42">
        <v>57828</v>
      </c>
      <c r="U247" s="48">
        <v>3150</v>
      </c>
      <c r="V247" s="35">
        <f t="shared" si="15"/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2169</v>
      </c>
      <c r="AC247" s="28">
        <f t="shared" si="18"/>
        <v>7038</v>
      </c>
      <c r="AD247" s="29">
        <v>0</v>
      </c>
      <c r="AE247" s="29">
        <v>259</v>
      </c>
      <c r="AF247" s="29">
        <v>0</v>
      </c>
      <c r="AG247" s="29">
        <v>0</v>
      </c>
      <c r="AH247" s="29">
        <v>0</v>
      </c>
      <c r="AI247" s="29">
        <v>0</v>
      </c>
      <c r="AJ247" s="29">
        <v>5729</v>
      </c>
      <c r="AK247" s="29">
        <v>0</v>
      </c>
      <c r="AL247" s="29">
        <v>0</v>
      </c>
      <c r="AM247" s="43">
        <v>1050</v>
      </c>
      <c r="AN247" s="51">
        <v>0</v>
      </c>
      <c r="AO247" s="51">
        <v>0</v>
      </c>
      <c r="AP247" s="43">
        <v>0</v>
      </c>
      <c r="AQ247" s="30">
        <f t="shared" si="16"/>
        <v>0</v>
      </c>
      <c r="AR247" s="31">
        <v>0</v>
      </c>
      <c r="AS247" s="41">
        <v>0</v>
      </c>
      <c r="AT247" s="32">
        <v>0</v>
      </c>
      <c r="AU247" s="47">
        <v>0</v>
      </c>
    </row>
    <row r="248" spans="1:47" s="58" customFormat="1" x14ac:dyDescent="0.25">
      <c r="A248" s="60" t="s">
        <v>57</v>
      </c>
      <c r="B248" s="36" t="s">
        <v>546</v>
      </c>
      <c r="C248" s="61" t="s">
        <v>42</v>
      </c>
      <c r="D248" s="62" t="s">
        <v>547</v>
      </c>
      <c r="E248" s="63">
        <v>320234</v>
      </c>
      <c r="F248" s="33">
        <v>736672</v>
      </c>
      <c r="G248" s="21">
        <f t="shared" si="17"/>
        <v>104681</v>
      </c>
      <c r="H248" s="22">
        <v>6427</v>
      </c>
      <c r="I248" s="34">
        <v>10487</v>
      </c>
      <c r="J248" s="22">
        <v>750</v>
      </c>
      <c r="K248" s="22">
        <v>0</v>
      </c>
      <c r="L248" s="22">
        <v>0</v>
      </c>
      <c r="M248" s="34">
        <v>3520</v>
      </c>
      <c r="N248" s="22">
        <v>0</v>
      </c>
      <c r="O248" s="34">
        <v>0</v>
      </c>
      <c r="P248" s="22">
        <v>3828</v>
      </c>
      <c r="Q248" s="22">
        <v>0</v>
      </c>
      <c r="R248" s="23">
        <v>0</v>
      </c>
      <c r="S248" s="42">
        <v>1355</v>
      </c>
      <c r="T248" s="42">
        <v>75264</v>
      </c>
      <c r="U248" s="48">
        <v>3050</v>
      </c>
      <c r="V248" s="35">
        <f t="shared" si="15"/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35508</v>
      </c>
      <c r="AC248" s="28">
        <f t="shared" si="18"/>
        <v>211</v>
      </c>
      <c r="AD248" s="29">
        <v>0</v>
      </c>
      <c r="AE248" s="29">
        <v>211</v>
      </c>
      <c r="AF248" s="29">
        <v>0</v>
      </c>
      <c r="AG248" s="29">
        <v>0</v>
      </c>
      <c r="AH248" s="29">
        <v>0</v>
      </c>
      <c r="AI248" s="29">
        <v>0</v>
      </c>
      <c r="AJ248" s="29">
        <v>0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6"/>
        <v>0</v>
      </c>
      <c r="AR248" s="31">
        <v>0</v>
      </c>
      <c r="AS248" s="41">
        <v>0</v>
      </c>
      <c r="AT248" s="32">
        <v>0</v>
      </c>
      <c r="AU248" s="47">
        <v>0</v>
      </c>
    </row>
    <row r="249" spans="1:47" s="58" customFormat="1" x14ac:dyDescent="0.25">
      <c r="A249" s="60" t="s">
        <v>57</v>
      </c>
      <c r="B249" s="36" t="s">
        <v>548</v>
      </c>
      <c r="C249" s="61" t="s">
        <v>42</v>
      </c>
      <c r="D249" s="62" t="s">
        <v>549</v>
      </c>
      <c r="E249" s="63">
        <v>320242</v>
      </c>
      <c r="F249" s="33">
        <v>273154</v>
      </c>
      <c r="G249" s="21">
        <f t="shared" si="17"/>
        <v>45059</v>
      </c>
      <c r="H249" s="22">
        <v>0</v>
      </c>
      <c r="I249" s="34">
        <v>0</v>
      </c>
      <c r="J249" s="22">
        <v>0</v>
      </c>
      <c r="K249" s="22">
        <v>0</v>
      </c>
      <c r="L249" s="22">
        <v>0</v>
      </c>
      <c r="M249" s="34">
        <v>787</v>
      </c>
      <c r="N249" s="22">
        <v>0</v>
      </c>
      <c r="O249" s="34">
        <v>0</v>
      </c>
      <c r="P249" s="22">
        <v>665</v>
      </c>
      <c r="Q249" s="22">
        <v>0</v>
      </c>
      <c r="R249" s="23">
        <v>0</v>
      </c>
      <c r="S249" s="42">
        <v>1652</v>
      </c>
      <c r="T249" s="42">
        <v>39405</v>
      </c>
      <c r="U249" s="48">
        <v>2550</v>
      </c>
      <c r="V249" s="35">
        <f t="shared" si="15"/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467</v>
      </c>
      <c r="AC249" s="28">
        <f t="shared" si="18"/>
        <v>0</v>
      </c>
      <c r="AD249" s="29">
        <v>0</v>
      </c>
      <c r="AE249" s="29">
        <v>0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43">
        <v>0</v>
      </c>
      <c r="AN249" s="51">
        <v>0</v>
      </c>
      <c r="AO249" s="51">
        <v>0</v>
      </c>
      <c r="AP249" s="43">
        <v>0</v>
      </c>
      <c r="AQ249" s="30">
        <f t="shared" si="16"/>
        <v>0</v>
      </c>
      <c r="AR249" s="31">
        <v>0</v>
      </c>
      <c r="AS249" s="41">
        <v>0</v>
      </c>
      <c r="AT249" s="32">
        <v>0</v>
      </c>
      <c r="AU249" s="47">
        <v>0</v>
      </c>
    </row>
    <row r="250" spans="1:47" s="58" customFormat="1" x14ac:dyDescent="0.25">
      <c r="A250" s="60" t="s">
        <v>57</v>
      </c>
      <c r="B250" s="36" t="s">
        <v>550</v>
      </c>
      <c r="C250" s="61" t="s">
        <v>42</v>
      </c>
      <c r="D250" s="62" t="s">
        <v>551</v>
      </c>
      <c r="E250" s="63">
        <v>320269</v>
      </c>
      <c r="F250" s="33">
        <v>339901</v>
      </c>
      <c r="G250" s="21">
        <f t="shared" si="17"/>
        <v>74018</v>
      </c>
      <c r="H250" s="22">
        <v>1515</v>
      </c>
      <c r="I250" s="34">
        <v>2850</v>
      </c>
      <c r="J250" s="22">
        <v>0</v>
      </c>
      <c r="K250" s="22">
        <v>0</v>
      </c>
      <c r="L250" s="22">
        <v>0</v>
      </c>
      <c r="M250" s="34">
        <v>2131</v>
      </c>
      <c r="N250" s="22">
        <v>0</v>
      </c>
      <c r="O250" s="34">
        <v>0</v>
      </c>
      <c r="P250" s="22">
        <v>1531</v>
      </c>
      <c r="Q250" s="22">
        <v>1350</v>
      </c>
      <c r="R250" s="23">
        <v>600</v>
      </c>
      <c r="S250" s="42">
        <v>1135</v>
      </c>
      <c r="T250" s="42">
        <v>62906</v>
      </c>
      <c r="U250" s="48">
        <v>0</v>
      </c>
      <c r="V250" s="35">
        <f t="shared" si="15"/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1615</v>
      </c>
      <c r="AC250" s="28">
        <f t="shared" si="18"/>
        <v>294</v>
      </c>
      <c r="AD250" s="29">
        <v>0</v>
      </c>
      <c r="AE250" s="29">
        <v>294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f t="shared" si="16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57</v>
      </c>
      <c r="B251" s="36" t="s">
        <v>552</v>
      </c>
      <c r="C251" s="61" t="s">
        <v>42</v>
      </c>
      <c r="D251" s="62" t="s">
        <v>553</v>
      </c>
      <c r="E251" s="63">
        <v>320277</v>
      </c>
      <c r="F251" s="33">
        <v>2107715</v>
      </c>
      <c r="G251" s="21">
        <f t="shared" si="17"/>
        <v>248705</v>
      </c>
      <c r="H251" s="22">
        <v>10625</v>
      </c>
      <c r="I251" s="34">
        <v>10565</v>
      </c>
      <c r="J251" s="22">
        <v>750</v>
      </c>
      <c r="K251" s="22">
        <v>0</v>
      </c>
      <c r="L251" s="22">
        <v>0</v>
      </c>
      <c r="M251" s="34">
        <v>13555</v>
      </c>
      <c r="N251" s="22">
        <v>0</v>
      </c>
      <c r="O251" s="34">
        <v>0</v>
      </c>
      <c r="P251" s="22">
        <v>14851</v>
      </c>
      <c r="Q251" s="22">
        <v>6000</v>
      </c>
      <c r="R251" s="23">
        <v>5200</v>
      </c>
      <c r="S251" s="42">
        <v>15971</v>
      </c>
      <c r="T251" s="42">
        <v>163488</v>
      </c>
      <c r="U251" s="48">
        <v>7700</v>
      </c>
      <c r="V251" s="35">
        <f t="shared" si="15"/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34977</v>
      </c>
      <c r="AC251" s="28">
        <f t="shared" si="18"/>
        <v>10089</v>
      </c>
      <c r="AD251" s="29">
        <v>0</v>
      </c>
      <c r="AE251" s="29">
        <v>2904</v>
      </c>
      <c r="AF251" s="29">
        <v>0</v>
      </c>
      <c r="AG251" s="29">
        <v>0</v>
      </c>
      <c r="AH251" s="29">
        <v>0</v>
      </c>
      <c r="AI251" s="29">
        <v>0</v>
      </c>
      <c r="AJ251" s="29">
        <v>2200</v>
      </c>
      <c r="AK251" s="29">
        <v>0</v>
      </c>
      <c r="AL251" s="29">
        <v>0</v>
      </c>
      <c r="AM251" s="43">
        <v>1950</v>
      </c>
      <c r="AN251" s="51">
        <v>0</v>
      </c>
      <c r="AO251" s="51">
        <v>0</v>
      </c>
      <c r="AP251" s="43">
        <v>3035</v>
      </c>
      <c r="AQ251" s="30">
        <f t="shared" si="16"/>
        <v>0</v>
      </c>
      <c r="AR251" s="31">
        <v>0</v>
      </c>
      <c r="AS251" s="41">
        <v>0</v>
      </c>
      <c r="AT251" s="32">
        <v>0</v>
      </c>
      <c r="AU251" s="47">
        <v>2491</v>
      </c>
    </row>
    <row r="252" spans="1:47" s="58" customFormat="1" x14ac:dyDescent="0.25">
      <c r="A252" s="60" t="s">
        <v>57</v>
      </c>
      <c r="B252" s="36" t="s">
        <v>554</v>
      </c>
      <c r="C252" s="61" t="s">
        <v>42</v>
      </c>
      <c r="D252" s="62" t="s">
        <v>555</v>
      </c>
      <c r="E252" s="63">
        <v>320293</v>
      </c>
      <c r="F252" s="33">
        <v>178621</v>
      </c>
      <c r="G252" s="21">
        <f t="shared" si="17"/>
        <v>39518</v>
      </c>
      <c r="H252" s="22">
        <v>0</v>
      </c>
      <c r="I252" s="34">
        <v>0</v>
      </c>
      <c r="J252" s="22">
        <v>0</v>
      </c>
      <c r="K252" s="22">
        <v>0</v>
      </c>
      <c r="L252" s="22">
        <v>0</v>
      </c>
      <c r="M252" s="34">
        <v>1376</v>
      </c>
      <c r="N252" s="22">
        <v>0</v>
      </c>
      <c r="O252" s="34">
        <v>0</v>
      </c>
      <c r="P252" s="22">
        <v>0</v>
      </c>
      <c r="Q252" s="22">
        <v>0</v>
      </c>
      <c r="R252" s="23">
        <v>0</v>
      </c>
      <c r="S252" s="42">
        <v>6918</v>
      </c>
      <c r="T252" s="42">
        <v>28924</v>
      </c>
      <c r="U252" s="48">
        <v>2300</v>
      </c>
      <c r="V252" s="35">
        <f t="shared" ref="V252:V307" si="19">SUM(W252:Z252)</f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0</v>
      </c>
      <c r="AC252" s="28">
        <f t="shared" si="18"/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6"/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s="58" customFormat="1" x14ac:dyDescent="0.25">
      <c r="A253" s="60" t="s">
        <v>57</v>
      </c>
      <c r="B253" s="36" t="s">
        <v>556</v>
      </c>
      <c r="C253" s="61" t="s">
        <v>42</v>
      </c>
      <c r="D253" s="62" t="s">
        <v>557</v>
      </c>
      <c r="E253" s="63">
        <v>320323</v>
      </c>
      <c r="F253" s="33">
        <v>74852</v>
      </c>
      <c r="G253" s="21">
        <f t="shared" si="17"/>
        <v>475</v>
      </c>
      <c r="H253" s="22">
        <v>0</v>
      </c>
      <c r="I253" s="34">
        <v>0</v>
      </c>
      <c r="J253" s="22">
        <v>0</v>
      </c>
      <c r="K253" s="22">
        <v>0</v>
      </c>
      <c r="L253" s="22">
        <v>0</v>
      </c>
      <c r="M253" s="34">
        <v>0</v>
      </c>
      <c r="N253" s="22">
        <v>0</v>
      </c>
      <c r="O253" s="34">
        <v>0</v>
      </c>
      <c r="P253" s="22">
        <v>0</v>
      </c>
      <c r="Q253" s="22">
        <v>0</v>
      </c>
      <c r="R253" s="23">
        <v>0</v>
      </c>
      <c r="S253" s="42">
        <v>175</v>
      </c>
      <c r="T253" s="42">
        <v>0</v>
      </c>
      <c r="U253" s="48">
        <v>300</v>
      </c>
      <c r="V253" s="35">
        <f t="shared" si="19"/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0</v>
      </c>
      <c r="AC253" s="28">
        <f t="shared" si="18"/>
        <v>0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si="16"/>
        <v>0</v>
      </c>
      <c r="AR253" s="31">
        <v>0</v>
      </c>
      <c r="AS253" s="41">
        <v>0</v>
      </c>
      <c r="AT253" s="32">
        <v>0</v>
      </c>
      <c r="AU253" s="47">
        <v>0</v>
      </c>
    </row>
    <row r="254" spans="1:47" s="58" customFormat="1" x14ac:dyDescent="0.25">
      <c r="A254" s="60" t="s">
        <v>57</v>
      </c>
      <c r="B254" s="36" t="s">
        <v>558</v>
      </c>
      <c r="C254" s="61" t="s">
        <v>42</v>
      </c>
      <c r="D254" s="62" t="s">
        <v>559</v>
      </c>
      <c r="E254" s="63">
        <v>320331</v>
      </c>
      <c r="F254" s="33">
        <v>73077</v>
      </c>
      <c r="G254" s="21">
        <f t="shared" si="17"/>
        <v>6003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0</v>
      </c>
      <c r="N254" s="22">
        <v>0</v>
      </c>
      <c r="O254" s="34">
        <v>0</v>
      </c>
      <c r="P254" s="22">
        <v>0</v>
      </c>
      <c r="Q254" s="22">
        <v>0</v>
      </c>
      <c r="R254" s="23">
        <v>0</v>
      </c>
      <c r="S254" s="42">
        <v>299</v>
      </c>
      <c r="T254" s="42">
        <v>4654</v>
      </c>
      <c r="U254" s="48">
        <v>1050</v>
      </c>
      <c r="V254" s="35">
        <f t="shared" si="19"/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0</v>
      </c>
      <c r="AC254" s="28">
        <f t="shared" si="18"/>
        <v>553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553</v>
      </c>
      <c r="AQ254" s="30">
        <f t="shared" si="16"/>
        <v>0</v>
      </c>
      <c r="AR254" s="31">
        <v>0</v>
      </c>
      <c r="AS254" s="41">
        <v>0</v>
      </c>
      <c r="AT254" s="32">
        <v>0</v>
      </c>
      <c r="AU254" s="47">
        <v>62</v>
      </c>
    </row>
    <row r="255" spans="1:47" s="58" customFormat="1" x14ac:dyDescent="0.25">
      <c r="A255" s="60" t="s">
        <v>57</v>
      </c>
      <c r="B255" s="36" t="s">
        <v>560</v>
      </c>
      <c r="C255" s="61" t="s">
        <v>42</v>
      </c>
      <c r="D255" s="62" t="s">
        <v>561</v>
      </c>
      <c r="E255" s="63">
        <v>320358</v>
      </c>
      <c r="F255" s="33">
        <v>67563</v>
      </c>
      <c r="G255" s="21">
        <f t="shared" si="17"/>
        <v>444</v>
      </c>
      <c r="H255" s="22">
        <v>0</v>
      </c>
      <c r="I255" s="34">
        <v>0</v>
      </c>
      <c r="J255" s="22">
        <v>0</v>
      </c>
      <c r="K255" s="22">
        <v>0</v>
      </c>
      <c r="L255" s="22">
        <v>0</v>
      </c>
      <c r="M255" s="34">
        <v>0</v>
      </c>
      <c r="N255" s="22">
        <v>0</v>
      </c>
      <c r="O255" s="34">
        <v>0</v>
      </c>
      <c r="P255" s="22">
        <v>0</v>
      </c>
      <c r="Q255" s="22">
        <v>0</v>
      </c>
      <c r="R255" s="23">
        <v>0</v>
      </c>
      <c r="S255" s="42">
        <v>294</v>
      </c>
      <c r="T255" s="42">
        <v>0</v>
      </c>
      <c r="U255" s="48">
        <v>150</v>
      </c>
      <c r="V255" s="35">
        <f t="shared" si="19"/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0</v>
      </c>
      <c r="AC255" s="28">
        <f t="shared" si="18"/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6"/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s="58" customFormat="1" x14ac:dyDescent="0.25">
      <c r="A256" s="60" t="s">
        <v>57</v>
      </c>
      <c r="B256" s="36" t="s">
        <v>562</v>
      </c>
      <c r="C256" s="61" t="s">
        <v>42</v>
      </c>
      <c r="D256" s="62" t="s">
        <v>563</v>
      </c>
      <c r="E256" s="63">
        <v>320382</v>
      </c>
      <c r="F256" s="33">
        <v>901137</v>
      </c>
      <c r="G256" s="21">
        <f t="shared" si="17"/>
        <v>110976</v>
      </c>
      <c r="H256" s="22">
        <v>0</v>
      </c>
      <c r="I256" s="34">
        <v>11847</v>
      </c>
      <c r="J256" s="22">
        <v>0</v>
      </c>
      <c r="K256" s="22">
        <v>0</v>
      </c>
      <c r="L256" s="22">
        <v>0</v>
      </c>
      <c r="M256" s="34">
        <v>5261</v>
      </c>
      <c r="N256" s="22">
        <v>0</v>
      </c>
      <c r="O256" s="34">
        <v>0</v>
      </c>
      <c r="P256" s="22">
        <v>5176</v>
      </c>
      <c r="Q256" s="22">
        <v>2250</v>
      </c>
      <c r="R256" s="23">
        <v>2000</v>
      </c>
      <c r="S256" s="42">
        <v>3000</v>
      </c>
      <c r="T256" s="42">
        <v>79042</v>
      </c>
      <c r="U256" s="48">
        <v>2400</v>
      </c>
      <c r="V256" s="35">
        <f t="shared" si="19"/>
        <v>0</v>
      </c>
      <c r="W256" s="24">
        <v>0</v>
      </c>
      <c r="X256" s="25">
        <v>0</v>
      </c>
      <c r="Y256" s="26">
        <v>0</v>
      </c>
      <c r="Z256" s="49">
        <v>0</v>
      </c>
      <c r="AA256" s="45">
        <v>0</v>
      </c>
      <c r="AB256" s="27">
        <v>3101</v>
      </c>
      <c r="AC256" s="28">
        <f t="shared" si="18"/>
        <v>835</v>
      </c>
      <c r="AD256" s="29">
        <v>0</v>
      </c>
      <c r="AE256" s="29">
        <v>835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6"/>
        <v>0</v>
      </c>
      <c r="AR256" s="31">
        <v>0</v>
      </c>
      <c r="AS256" s="41">
        <v>0</v>
      </c>
      <c r="AT256" s="32">
        <v>0</v>
      </c>
      <c r="AU256" s="47">
        <v>0</v>
      </c>
    </row>
    <row r="257" spans="1:47" s="58" customFormat="1" x14ac:dyDescent="0.25">
      <c r="A257" s="60" t="s">
        <v>57</v>
      </c>
      <c r="B257" s="36" t="s">
        <v>564</v>
      </c>
      <c r="C257" s="61" t="s">
        <v>42</v>
      </c>
      <c r="D257" s="62" t="s">
        <v>565</v>
      </c>
      <c r="E257" s="63">
        <v>320391</v>
      </c>
      <c r="F257" s="33">
        <v>89282</v>
      </c>
      <c r="G257" s="21">
        <f t="shared" si="17"/>
        <v>10443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0</v>
      </c>
      <c r="N257" s="22">
        <v>0</v>
      </c>
      <c r="O257" s="34">
        <v>0</v>
      </c>
      <c r="P257" s="22">
        <v>0</v>
      </c>
      <c r="Q257" s="22">
        <v>0</v>
      </c>
      <c r="R257" s="23">
        <v>0</v>
      </c>
      <c r="S257" s="42">
        <v>319</v>
      </c>
      <c r="T257" s="42">
        <v>8824</v>
      </c>
      <c r="U257" s="48">
        <v>1300</v>
      </c>
      <c r="V257" s="35">
        <f t="shared" si="19"/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0</v>
      </c>
      <c r="AC257" s="28">
        <f t="shared" si="18"/>
        <v>2161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2161</v>
      </c>
      <c r="AQ257" s="30">
        <f t="shared" si="16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57</v>
      </c>
      <c r="B258" s="36" t="s">
        <v>566</v>
      </c>
      <c r="C258" s="61" t="s">
        <v>42</v>
      </c>
      <c r="D258" s="62" t="s">
        <v>567</v>
      </c>
      <c r="E258" s="63">
        <v>320447</v>
      </c>
      <c r="F258" s="33">
        <v>1140969</v>
      </c>
      <c r="G258" s="21">
        <f t="shared" si="17"/>
        <v>187187</v>
      </c>
      <c r="H258" s="22">
        <v>0</v>
      </c>
      <c r="I258" s="34">
        <v>0</v>
      </c>
      <c r="J258" s="22">
        <v>0</v>
      </c>
      <c r="K258" s="22">
        <v>0</v>
      </c>
      <c r="L258" s="22">
        <v>0</v>
      </c>
      <c r="M258" s="34">
        <v>6285</v>
      </c>
      <c r="N258" s="22">
        <v>0</v>
      </c>
      <c r="O258" s="34">
        <v>0</v>
      </c>
      <c r="P258" s="22">
        <v>6451</v>
      </c>
      <c r="Q258" s="22">
        <v>0</v>
      </c>
      <c r="R258" s="23">
        <v>1900</v>
      </c>
      <c r="S258" s="42">
        <v>4548</v>
      </c>
      <c r="T258" s="42">
        <v>162703</v>
      </c>
      <c r="U258" s="48">
        <v>5300</v>
      </c>
      <c r="V258" s="35">
        <f t="shared" si="19"/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35514</v>
      </c>
      <c r="AC258" s="28">
        <f t="shared" si="18"/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6"/>
        <v>0</v>
      </c>
      <c r="AR258" s="31">
        <v>0</v>
      </c>
      <c r="AS258" s="41">
        <v>0</v>
      </c>
      <c r="AT258" s="32">
        <v>0</v>
      </c>
      <c r="AU258" s="47">
        <v>94</v>
      </c>
    </row>
    <row r="259" spans="1:47" s="58" customFormat="1" x14ac:dyDescent="0.25">
      <c r="A259" s="60" t="s">
        <v>57</v>
      </c>
      <c r="B259" s="36" t="s">
        <v>568</v>
      </c>
      <c r="C259" s="61" t="s">
        <v>42</v>
      </c>
      <c r="D259" s="62" t="s">
        <v>569</v>
      </c>
      <c r="E259" s="63">
        <v>320455</v>
      </c>
      <c r="F259" s="33">
        <v>86250</v>
      </c>
      <c r="G259" s="21">
        <f t="shared" si="17"/>
        <v>1273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0</v>
      </c>
      <c r="N259" s="22">
        <v>0</v>
      </c>
      <c r="O259" s="34">
        <v>0</v>
      </c>
      <c r="P259" s="22">
        <v>0</v>
      </c>
      <c r="Q259" s="22">
        <v>0</v>
      </c>
      <c r="R259" s="23">
        <v>0</v>
      </c>
      <c r="S259" s="42">
        <v>373</v>
      </c>
      <c r="T259" s="42">
        <v>0</v>
      </c>
      <c r="U259" s="48">
        <v>900</v>
      </c>
      <c r="V259" s="35">
        <f t="shared" si="19"/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0</v>
      </c>
      <c r="AC259" s="28">
        <f t="shared" si="18"/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6"/>
        <v>0</v>
      </c>
      <c r="AR259" s="31">
        <v>0</v>
      </c>
      <c r="AS259" s="41">
        <v>0</v>
      </c>
      <c r="AT259" s="32">
        <v>0</v>
      </c>
      <c r="AU259" s="47">
        <v>0</v>
      </c>
    </row>
    <row r="260" spans="1:47" s="58" customFormat="1" x14ac:dyDescent="0.25">
      <c r="A260" s="60" t="s">
        <v>57</v>
      </c>
      <c r="B260" s="36" t="s">
        <v>570</v>
      </c>
      <c r="C260" s="61" t="s">
        <v>42</v>
      </c>
      <c r="D260" s="62" t="s">
        <v>571</v>
      </c>
      <c r="E260" s="63">
        <v>328316</v>
      </c>
      <c r="F260" s="33">
        <v>350268</v>
      </c>
      <c r="G260" s="21">
        <f t="shared" si="17"/>
        <v>42671</v>
      </c>
      <c r="H260" s="22">
        <v>0</v>
      </c>
      <c r="I260" s="34">
        <v>2529</v>
      </c>
      <c r="J260" s="22">
        <v>0</v>
      </c>
      <c r="K260" s="22">
        <v>0</v>
      </c>
      <c r="L260" s="22">
        <v>0</v>
      </c>
      <c r="M260" s="34">
        <v>1920</v>
      </c>
      <c r="N260" s="22">
        <v>0</v>
      </c>
      <c r="O260" s="34">
        <v>0</v>
      </c>
      <c r="P260" s="22">
        <v>2438</v>
      </c>
      <c r="Q260" s="22">
        <v>0</v>
      </c>
      <c r="R260" s="23">
        <v>0</v>
      </c>
      <c r="S260" s="42">
        <v>1192</v>
      </c>
      <c r="T260" s="42">
        <v>33142</v>
      </c>
      <c r="U260" s="48">
        <v>1450</v>
      </c>
      <c r="V260" s="35">
        <f t="shared" si="19"/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0</v>
      </c>
      <c r="AC260" s="28">
        <f t="shared" si="18"/>
        <v>0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0</v>
      </c>
      <c r="AQ260" s="30">
        <f t="shared" si="16"/>
        <v>0</v>
      </c>
      <c r="AR260" s="31">
        <v>0</v>
      </c>
      <c r="AS260" s="41">
        <v>0</v>
      </c>
      <c r="AT260" s="32">
        <v>0</v>
      </c>
      <c r="AU260" s="47">
        <v>282</v>
      </c>
    </row>
    <row r="261" spans="1:47" s="58" customFormat="1" x14ac:dyDescent="0.25">
      <c r="A261" s="60" t="s">
        <v>57</v>
      </c>
      <c r="B261" s="36" t="s">
        <v>572</v>
      </c>
      <c r="C261" s="61" t="s">
        <v>42</v>
      </c>
      <c r="D261" s="62" t="s">
        <v>573</v>
      </c>
      <c r="E261" s="63">
        <v>328341</v>
      </c>
      <c r="F261" s="33">
        <v>1655126</v>
      </c>
      <c r="G261" s="21">
        <f t="shared" si="17"/>
        <v>217065</v>
      </c>
      <c r="H261" s="22">
        <v>0</v>
      </c>
      <c r="I261" s="34">
        <v>15443</v>
      </c>
      <c r="J261" s="22">
        <v>0</v>
      </c>
      <c r="K261" s="22">
        <v>0</v>
      </c>
      <c r="L261" s="22">
        <v>0</v>
      </c>
      <c r="M261" s="34">
        <v>12211</v>
      </c>
      <c r="N261" s="22">
        <v>0</v>
      </c>
      <c r="O261" s="34">
        <v>0</v>
      </c>
      <c r="P261" s="22">
        <v>13870</v>
      </c>
      <c r="Q261" s="22">
        <v>1500</v>
      </c>
      <c r="R261" s="23">
        <v>2100</v>
      </c>
      <c r="S261" s="42">
        <v>3214</v>
      </c>
      <c r="T261" s="42">
        <v>161527</v>
      </c>
      <c r="U261" s="48">
        <v>7200</v>
      </c>
      <c r="V261" s="35">
        <f t="shared" si="19"/>
        <v>0</v>
      </c>
      <c r="W261" s="24">
        <v>0</v>
      </c>
      <c r="X261" s="25">
        <v>0</v>
      </c>
      <c r="Y261" s="26">
        <v>0</v>
      </c>
      <c r="Z261" s="49">
        <v>0</v>
      </c>
      <c r="AA261" s="45">
        <v>0</v>
      </c>
      <c r="AB261" s="27">
        <v>8519</v>
      </c>
      <c r="AC261" s="28">
        <f t="shared" si="18"/>
        <v>2023</v>
      </c>
      <c r="AD261" s="29">
        <v>0</v>
      </c>
      <c r="AE261" s="29">
        <v>2023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f t="shared" si="16"/>
        <v>0</v>
      </c>
      <c r="AR261" s="31">
        <v>0</v>
      </c>
      <c r="AS261" s="41">
        <v>0</v>
      </c>
      <c r="AT261" s="32">
        <v>0</v>
      </c>
      <c r="AU261" s="47">
        <v>235</v>
      </c>
    </row>
    <row r="262" spans="1:47" s="58" customFormat="1" x14ac:dyDescent="0.25">
      <c r="A262" s="60" t="s">
        <v>57</v>
      </c>
      <c r="B262" s="36" t="s">
        <v>574</v>
      </c>
      <c r="C262" s="61" t="s">
        <v>42</v>
      </c>
      <c r="D262" s="62" t="s">
        <v>575</v>
      </c>
      <c r="E262" s="63">
        <v>328367</v>
      </c>
      <c r="F262" s="33">
        <v>496825</v>
      </c>
      <c r="G262" s="21">
        <f t="shared" si="17"/>
        <v>76936</v>
      </c>
      <c r="H262" s="22">
        <v>0</v>
      </c>
      <c r="I262" s="34">
        <v>0</v>
      </c>
      <c r="J262" s="22">
        <v>0</v>
      </c>
      <c r="K262" s="22">
        <v>0</v>
      </c>
      <c r="L262" s="22">
        <v>0</v>
      </c>
      <c r="M262" s="34">
        <v>2310</v>
      </c>
      <c r="N262" s="22">
        <v>0</v>
      </c>
      <c r="O262" s="34">
        <v>0</v>
      </c>
      <c r="P262" s="22">
        <v>2424</v>
      </c>
      <c r="Q262" s="22">
        <v>0</v>
      </c>
      <c r="R262" s="23">
        <v>1050</v>
      </c>
      <c r="S262" s="42">
        <v>1011</v>
      </c>
      <c r="T262" s="42">
        <v>67741</v>
      </c>
      <c r="U262" s="48">
        <v>2400</v>
      </c>
      <c r="V262" s="35">
        <f t="shared" si="19"/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35</v>
      </c>
      <c r="AC262" s="28">
        <f t="shared" si="18"/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f t="shared" si="16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57</v>
      </c>
      <c r="B263" s="36" t="s">
        <v>576</v>
      </c>
      <c r="C263" s="61" t="s">
        <v>42</v>
      </c>
      <c r="D263" s="62" t="s">
        <v>577</v>
      </c>
      <c r="E263" s="63">
        <v>328456</v>
      </c>
      <c r="F263" s="33">
        <v>109496</v>
      </c>
      <c r="G263" s="21">
        <f t="shared" si="17"/>
        <v>20644</v>
      </c>
      <c r="H263" s="22">
        <v>0</v>
      </c>
      <c r="I263" s="34">
        <v>0</v>
      </c>
      <c r="J263" s="22">
        <v>0</v>
      </c>
      <c r="K263" s="22">
        <v>0</v>
      </c>
      <c r="L263" s="22">
        <v>0</v>
      </c>
      <c r="M263" s="34">
        <v>0</v>
      </c>
      <c r="N263" s="22">
        <v>0</v>
      </c>
      <c r="O263" s="34">
        <v>0</v>
      </c>
      <c r="P263" s="22">
        <v>0</v>
      </c>
      <c r="Q263" s="22">
        <v>0</v>
      </c>
      <c r="R263" s="23">
        <v>0</v>
      </c>
      <c r="S263" s="42">
        <v>491</v>
      </c>
      <c r="T263" s="42">
        <v>17303</v>
      </c>
      <c r="U263" s="48">
        <v>2850</v>
      </c>
      <c r="V263" s="35">
        <f t="shared" si="19"/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0</v>
      </c>
      <c r="AC263" s="28">
        <f t="shared" si="18"/>
        <v>0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0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f t="shared" si="16"/>
        <v>0</v>
      </c>
      <c r="AR263" s="31">
        <v>0</v>
      </c>
      <c r="AS263" s="41">
        <v>0</v>
      </c>
      <c r="AT263" s="32">
        <v>0</v>
      </c>
      <c r="AU263" s="47">
        <v>0</v>
      </c>
    </row>
    <row r="264" spans="1:47" s="58" customFormat="1" x14ac:dyDescent="0.25">
      <c r="A264" s="60" t="s">
        <v>57</v>
      </c>
      <c r="B264" s="36" t="s">
        <v>578</v>
      </c>
      <c r="C264" s="61" t="s">
        <v>42</v>
      </c>
      <c r="D264" s="62" t="s">
        <v>579</v>
      </c>
      <c r="E264" s="63">
        <v>328472</v>
      </c>
      <c r="F264" s="33">
        <v>1226131</v>
      </c>
      <c r="G264" s="21">
        <f t="shared" si="17"/>
        <v>182034</v>
      </c>
      <c r="H264" s="22">
        <v>834</v>
      </c>
      <c r="I264" s="34">
        <v>21698</v>
      </c>
      <c r="J264" s="22">
        <v>0</v>
      </c>
      <c r="K264" s="22">
        <v>0</v>
      </c>
      <c r="L264" s="22">
        <v>0</v>
      </c>
      <c r="M264" s="34">
        <v>6150</v>
      </c>
      <c r="N264" s="22">
        <v>0</v>
      </c>
      <c r="O264" s="34">
        <v>0</v>
      </c>
      <c r="P264" s="22">
        <v>6031</v>
      </c>
      <c r="Q264" s="22">
        <v>3450</v>
      </c>
      <c r="R264" s="23">
        <v>3450</v>
      </c>
      <c r="S264" s="42">
        <v>2155</v>
      </c>
      <c r="T264" s="42">
        <v>134416</v>
      </c>
      <c r="U264" s="48">
        <v>3850</v>
      </c>
      <c r="V264" s="35">
        <f t="shared" si="19"/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52558</v>
      </c>
      <c r="AC264" s="28">
        <f t="shared" si="18"/>
        <v>1912</v>
      </c>
      <c r="AD264" s="29">
        <v>0</v>
      </c>
      <c r="AE264" s="29">
        <v>1912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16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57</v>
      </c>
      <c r="B265" s="36" t="s">
        <v>580</v>
      </c>
      <c r="C265" s="61" t="s">
        <v>42</v>
      </c>
      <c r="D265" s="62" t="s">
        <v>581</v>
      </c>
      <c r="E265" s="63">
        <v>328537</v>
      </c>
      <c r="F265" s="33">
        <v>768437</v>
      </c>
      <c r="G265" s="21">
        <f t="shared" si="17"/>
        <v>208007</v>
      </c>
      <c r="H265" s="22">
        <v>3814</v>
      </c>
      <c r="I265" s="34">
        <v>5276</v>
      </c>
      <c r="J265" s="22">
        <v>0</v>
      </c>
      <c r="K265" s="22">
        <v>93778</v>
      </c>
      <c r="L265" s="22">
        <v>0</v>
      </c>
      <c r="M265" s="34">
        <v>4243</v>
      </c>
      <c r="N265" s="22">
        <v>0</v>
      </c>
      <c r="O265" s="34">
        <v>0</v>
      </c>
      <c r="P265" s="22">
        <v>3919</v>
      </c>
      <c r="Q265" s="22">
        <v>0</v>
      </c>
      <c r="R265" s="23">
        <v>0</v>
      </c>
      <c r="S265" s="42">
        <v>1634</v>
      </c>
      <c r="T265" s="42">
        <v>92793</v>
      </c>
      <c r="U265" s="48">
        <v>2550</v>
      </c>
      <c r="V265" s="35">
        <f t="shared" si="19"/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2759</v>
      </c>
      <c r="AC265" s="28">
        <f t="shared" si="18"/>
        <v>627</v>
      </c>
      <c r="AD265" s="29">
        <v>0</v>
      </c>
      <c r="AE265" s="29">
        <v>627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16"/>
        <v>0</v>
      </c>
      <c r="AR265" s="31">
        <v>0</v>
      </c>
      <c r="AS265" s="41">
        <v>0</v>
      </c>
      <c r="AT265" s="32">
        <v>0</v>
      </c>
      <c r="AU265" s="47">
        <v>1111</v>
      </c>
    </row>
    <row r="266" spans="1:47" s="58" customFormat="1" x14ac:dyDescent="0.25">
      <c r="A266" s="60" t="s">
        <v>57</v>
      </c>
      <c r="B266" s="36" t="s">
        <v>582</v>
      </c>
      <c r="C266" s="61" t="s">
        <v>42</v>
      </c>
      <c r="D266" s="62" t="s">
        <v>583</v>
      </c>
      <c r="E266" s="63">
        <v>328545</v>
      </c>
      <c r="F266" s="33">
        <v>328079</v>
      </c>
      <c r="G266" s="21">
        <f t="shared" si="17"/>
        <v>68476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1645</v>
      </c>
      <c r="N266" s="22">
        <v>0</v>
      </c>
      <c r="O266" s="34">
        <v>0</v>
      </c>
      <c r="P266" s="22">
        <v>1642</v>
      </c>
      <c r="Q266" s="22">
        <v>0</v>
      </c>
      <c r="R266" s="23">
        <v>0</v>
      </c>
      <c r="S266" s="42">
        <v>769</v>
      </c>
      <c r="T266" s="42">
        <v>62170</v>
      </c>
      <c r="U266" s="48">
        <v>2250</v>
      </c>
      <c r="V266" s="35">
        <f t="shared" si="19"/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6100</v>
      </c>
      <c r="AC266" s="28">
        <f t="shared" si="18"/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16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57</v>
      </c>
      <c r="B267" s="36" t="s">
        <v>584</v>
      </c>
      <c r="C267" s="61" t="s">
        <v>42</v>
      </c>
      <c r="D267" s="62" t="s">
        <v>585</v>
      </c>
      <c r="E267" s="63">
        <v>328669</v>
      </c>
      <c r="F267" s="33">
        <v>54770</v>
      </c>
      <c r="G267" s="21">
        <f t="shared" si="17"/>
        <v>3902</v>
      </c>
      <c r="H267" s="22">
        <v>0</v>
      </c>
      <c r="I267" s="34">
        <v>377</v>
      </c>
      <c r="J267" s="22">
        <v>0</v>
      </c>
      <c r="K267" s="22">
        <v>0</v>
      </c>
      <c r="L267" s="22">
        <v>0</v>
      </c>
      <c r="M267" s="34">
        <v>0</v>
      </c>
      <c r="N267" s="22">
        <v>0</v>
      </c>
      <c r="O267" s="34">
        <v>0</v>
      </c>
      <c r="P267" s="22">
        <v>0</v>
      </c>
      <c r="Q267" s="22">
        <v>0</v>
      </c>
      <c r="R267" s="23">
        <v>0</v>
      </c>
      <c r="S267" s="42">
        <v>0</v>
      </c>
      <c r="T267" s="42">
        <v>1725</v>
      </c>
      <c r="U267" s="48">
        <v>1800</v>
      </c>
      <c r="V267" s="35">
        <f t="shared" si="19"/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0</v>
      </c>
      <c r="AC267" s="28">
        <f t="shared" si="18"/>
        <v>227</v>
      </c>
      <c r="AD267" s="29">
        <v>0</v>
      </c>
      <c r="AE267" s="29">
        <v>227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f t="shared" si="16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57</v>
      </c>
      <c r="B268" s="36" t="s">
        <v>586</v>
      </c>
      <c r="C268" s="61" t="s">
        <v>42</v>
      </c>
      <c r="D268" s="62" t="s">
        <v>587</v>
      </c>
      <c r="E268" s="63">
        <v>328693</v>
      </c>
      <c r="F268" s="33">
        <v>4342226</v>
      </c>
      <c r="G268" s="21">
        <f t="shared" si="17"/>
        <v>510052</v>
      </c>
      <c r="H268" s="22">
        <v>14321</v>
      </c>
      <c r="I268" s="34">
        <v>10274</v>
      </c>
      <c r="J268" s="22">
        <v>0</v>
      </c>
      <c r="K268" s="22">
        <v>0</v>
      </c>
      <c r="L268" s="22">
        <v>0</v>
      </c>
      <c r="M268" s="34">
        <v>29362</v>
      </c>
      <c r="N268" s="22">
        <v>0</v>
      </c>
      <c r="O268" s="34">
        <v>0</v>
      </c>
      <c r="P268" s="22">
        <v>29617</v>
      </c>
      <c r="Q268" s="22">
        <v>10350</v>
      </c>
      <c r="R268" s="23">
        <v>12072</v>
      </c>
      <c r="S268" s="42">
        <v>38070</v>
      </c>
      <c r="T268" s="42">
        <v>351186</v>
      </c>
      <c r="U268" s="48">
        <v>14800</v>
      </c>
      <c r="V268" s="35">
        <f t="shared" si="19"/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41373</v>
      </c>
      <c r="AC268" s="28">
        <f t="shared" si="18"/>
        <v>2429</v>
      </c>
      <c r="AD268" s="29">
        <v>0</v>
      </c>
      <c r="AE268" s="29">
        <v>2429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f t="shared" si="16"/>
        <v>0</v>
      </c>
      <c r="AR268" s="31">
        <v>0</v>
      </c>
      <c r="AS268" s="41">
        <v>0</v>
      </c>
      <c r="AT268" s="32">
        <v>0</v>
      </c>
      <c r="AU268" s="47">
        <v>1923</v>
      </c>
    </row>
    <row r="269" spans="1:47" s="58" customFormat="1" x14ac:dyDescent="0.25">
      <c r="A269" s="60" t="s">
        <v>57</v>
      </c>
      <c r="B269" s="36" t="s">
        <v>588</v>
      </c>
      <c r="C269" s="61" t="s">
        <v>42</v>
      </c>
      <c r="D269" s="62" t="s">
        <v>589</v>
      </c>
      <c r="E269" s="63">
        <v>328812</v>
      </c>
      <c r="F269" s="33">
        <v>954258</v>
      </c>
      <c r="G269" s="21">
        <f t="shared" si="17"/>
        <v>180379</v>
      </c>
      <c r="H269" s="22">
        <v>1374</v>
      </c>
      <c r="I269" s="34">
        <v>10267</v>
      </c>
      <c r="J269" s="22">
        <v>0</v>
      </c>
      <c r="K269" s="22">
        <v>0</v>
      </c>
      <c r="L269" s="22">
        <v>0</v>
      </c>
      <c r="M269" s="34">
        <v>7264</v>
      </c>
      <c r="N269" s="22">
        <v>0</v>
      </c>
      <c r="O269" s="34">
        <v>0</v>
      </c>
      <c r="P269" s="22">
        <v>6634</v>
      </c>
      <c r="Q269" s="22">
        <v>3000</v>
      </c>
      <c r="R269" s="23">
        <v>0</v>
      </c>
      <c r="S269" s="42">
        <v>1768</v>
      </c>
      <c r="T269" s="42">
        <v>145272</v>
      </c>
      <c r="U269" s="48">
        <v>4800</v>
      </c>
      <c r="V269" s="35">
        <f t="shared" si="19"/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4890</v>
      </c>
      <c r="AC269" s="28">
        <f t="shared" si="18"/>
        <v>9784</v>
      </c>
      <c r="AD269" s="29">
        <v>0</v>
      </c>
      <c r="AE269" s="29">
        <v>1993</v>
      </c>
      <c r="AF269" s="29">
        <v>0</v>
      </c>
      <c r="AG269" s="29">
        <v>0</v>
      </c>
      <c r="AH269" s="29">
        <v>0</v>
      </c>
      <c r="AI269" s="29">
        <v>0</v>
      </c>
      <c r="AJ269" s="29">
        <v>7791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f t="shared" si="16"/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s="58" customFormat="1" x14ac:dyDescent="0.25">
      <c r="A270" s="60" t="s">
        <v>57</v>
      </c>
      <c r="B270" s="36" t="s">
        <v>590</v>
      </c>
      <c r="C270" s="61" t="s">
        <v>42</v>
      </c>
      <c r="D270" s="62" t="s">
        <v>591</v>
      </c>
      <c r="E270" s="63">
        <v>328863</v>
      </c>
      <c r="F270" s="33">
        <v>54502</v>
      </c>
      <c r="G270" s="21">
        <f t="shared" si="17"/>
        <v>1050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0</v>
      </c>
      <c r="N270" s="22">
        <v>0</v>
      </c>
      <c r="O270" s="34">
        <v>0</v>
      </c>
      <c r="P270" s="22">
        <v>0</v>
      </c>
      <c r="Q270" s="22">
        <v>0</v>
      </c>
      <c r="R270" s="23">
        <v>0</v>
      </c>
      <c r="S270" s="42">
        <v>0</v>
      </c>
      <c r="T270" s="42">
        <v>150</v>
      </c>
      <c r="U270" s="48">
        <v>900</v>
      </c>
      <c r="V270" s="35">
        <f t="shared" si="19"/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0</v>
      </c>
      <c r="AC270" s="28">
        <f t="shared" si="18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16"/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s="58" customFormat="1" x14ac:dyDescent="0.25">
      <c r="A271" s="60" t="s">
        <v>57</v>
      </c>
      <c r="B271" s="36" t="s">
        <v>592</v>
      </c>
      <c r="C271" s="61" t="s">
        <v>42</v>
      </c>
      <c r="D271" s="62" t="s">
        <v>593</v>
      </c>
      <c r="E271" s="63">
        <v>647438</v>
      </c>
      <c r="F271" s="33">
        <v>74840</v>
      </c>
      <c r="G271" s="21">
        <f t="shared" si="17"/>
        <v>930</v>
      </c>
      <c r="H271" s="22">
        <v>0</v>
      </c>
      <c r="I271" s="34">
        <v>0</v>
      </c>
      <c r="J271" s="22">
        <v>0</v>
      </c>
      <c r="K271" s="22">
        <v>0</v>
      </c>
      <c r="L271" s="22">
        <v>0</v>
      </c>
      <c r="M271" s="34">
        <v>0</v>
      </c>
      <c r="N271" s="22">
        <v>0</v>
      </c>
      <c r="O271" s="34">
        <v>0</v>
      </c>
      <c r="P271" s="22">
        <v>0</v>
      </c>
      <c r="Q271" s="22">
        <v>0</v>
      </c>
      <c r="R271" s="23">
        <v>0</v>
      </c>
      <c r="S271" s="42">
        <v>380</v>
      </c>
      <c r="T271" s="42">
        <v>0</v>
      </c>
      <c r="U271" s="48">
        <v>550</v>
      </c>
      <c r="V271" s="35">
        <f t="shared" si="19"/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0</v>
      </c>
      <c r="AC271" s="28">
        <f t="shared" si="18"/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f t="shared" si="16"/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s="58" customFormat="1" x14ac:dyDescent="0.25">
      <c r="A272" s="60" t="s">
        <v>57</v>
      </c>
      <c r="B272" s="36" t="s">
        <v>594</v>
      </c>
      <c r="C272" s="61" t="s">
        <v>42</v>
      </c>
      <c r="D272" s="62" t="s">
        <v>595</v>
      </c>
      <c r="E272" s="63">
        <v>648469</v>
      </c>
      <c r="F272" s="33">
        <v>437717</v>
      </c>
      <c r="G272" s="21">
        <f t="shared" si="17"/>
        <v>57390</v>
      </c>
      <c r="H272" s="22">
        <v>0</v>
      </c>
      <c r="I272" s="34">
        <v>1233</v>
      </c>
      <c r="J272" s="22">
        <v>0</v>
      </c>
      <c r="K272" s="22">
        <v>0</v>
      </c>
      <c r="L272" s="22">
        <v>0</v>
      </c>
      <c r="M272" s="34">
        <v>1920</v>
      </c>
      <c r="N272" s="22">
        <v>0</v>
      </c>
      <c r="O272" s="34">
        <v>0</v>
      </c>
      <c r="P272" s="22">
        <v>2347</v>
      </c>
      <c r="Q272" s="22">
        <v>0</v>
      </c>
      <c r="R272" s="23">
        <v>0</v>
      </c>
      <c r="S272" s="42">
        <v>1744</v>
      </c>
      <c r="T272" s="42">
        <v>47646</v>
      </c>
      <c r="U272" s="48">
        <v>2500</v>
      </c>
      <c r="V272" s="35">
        <f t="shared" si="19"/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5433</v>
      </c>
      <c r="AC272" s="28">
        <f t="shared" si="18"/>
        <v>2200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2200</v>
      </c>
      <c r="AO272" s="51">
        <v>0</v>
      </c>
      <c r="AP272" s="43">
        <v>0</v>
      </c>
      <c r="AQ272" s="30">
        <f t="shared" si="16"/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s="58" customFormat="1" x14ac:dyDescent="0.25">
      <c r="A273" s="60" t="s">
        <v>57</v>
      </c>
      <c r="B273" s="36" t="s">
        <v>596</v>
      </c>
      <c r="C273" s="61" t="s">
        <v>42</v>
      </c>
      <c r="D273" s="62" t="s">
        <v>597</v>
      </c>
      <c r="E273" s="63">
        <v>649031</v>
      </c>
      <c r="F273" s="33">
        <v>115959</v>
      </c>
      <c r="G273" s="21">
        <f t="shared" si="17"/>
        <v>1527</v>
      </c>
      <c r="H273" s="22">
        <v>0</v>
      </c>
      <c r="I273" s="34">
        <v>0</v>
      </c>
      <c r="J273" s="22">
        <v>0</v>
      </c>
      <c r="K273" s="22">
        <v>0</v>
      </c>
      <c r="L273" s="22">
        <v>0</v>
      </c>
      <c r="M273" s="34">
        <v>0</v>
      </c>
      <c r="N273" s="22">
        <v>0</v>
      </c>
      <c r="O273" s="34">
        <v>0</v>
      </c>
      <c r="P273" s="22">
        <v>0</v>
      </c>
      <c r="Q273" s="22">
        <v>0</v>
      </c>
      <c r="R273" s="23">
        <v>0</v>
      </c>
      <c r="S273" s="42">
        <v>427</v>
      </c>
      <c r="T273" s="42">
        <v>0</v>
      </c>
      <c r="U273" s="48">
        <v>1100</v>
      </c>
      <c r="V273" s="35">
        <f t="shared" si="19"/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0</v>
      </c>
      <c r="AC273" s="28">
        <f t="shared" si="18"/>
        <v>2030</v>
      </c>
      <c r="AD273" s="29">
        <v>0</v>
      </c>
      <c r="AE273" s="29">
        <v>0</v>
      </c>
      <c r="AF273" s="29">
        <v>0</v>
      </c>
      <c r="AG273" s="29">
        <v>0</v>
      </c>
      <c r="AH273" s="29">
        <v>0</v>
      </c>
      <c r="AI273" s="29">
        <v>0</v>
      </c>
      <c r="AJ273" s="29">
        <v>2030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16"/>
        <v>0</v>
      </c>
      <c r="AR273" s="31">
        <v>0</v>
      </c>
      <c r="AS273" s="41">
        <v>0</v>
      </c>
      <c r="AT273" s="32">
        <v>0</v>
      </c>
      <c r="AU273" s="47">
        <v>0</v>
      </c>
    </row>
    <row r="274" spans="1:47" s="58" customFormat="1" x14ac:dyDescent="0.25">
      <c r="A274" s="60" t="s">
        <v>57</v>
      </c>
      <c r="B274" s="36" t="s">
        <v>598</v>
      </c>
      <c r="C274" s="61" t="s">
        <v>42</v>
      </c>
      <c r="D274" s="62" t="s">
        <v>599</v>
      </c>
      <c r="E274" s="63">
        <v>647985</v>
      </c>
      <c r="F274" s="33">
        <v>194530</v>
      </c>
      <c r="G274" s="21">
        <f t="shared" si="17"/>
        <v>15407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870</v>
      </c>
      <c r="N274" s="22">
        <v>0</v>
      </c>
      <c r="O274" s="34">
        <v>0</v>
      </c>
      <c r="P274" s="22">
        <v>1253</v>
      </c>
      <c r="Q274" s="22">
        <v>0</v>
      </c>
      <c r="R274" s="23">
        <v>0</v>
      </c>
      <c r="S274" s="42">
        <v>1276</v>
      </c>
      <c r="T274" s="42">
        <v>11158</v>
      </c>
      <c r="U274" s="48">
        <v>850</v>
      </c>
      <c r="V274" s="35">
        <f t="shared" si="19"/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537</v>
      </c>
      <c r="AC274" s="28">
        <f t="shared" si="18"/>
        <v>2056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2056</v>
      </c>
      <c r="AQ274" s="30">
        <f t="shared" si="16"/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57</v>
      </c>
      <c r="B275" s="36" t="s">
        <v>600</v>
      </c>
      <c r="C275" s="61" t="s">
        <v>42</v>
      </c>
      <c r="D275" s="62" t="s">
        <v>601</v>
      </c>
      <c r="E275" s="63">
        <v>647349</v>
      </c>
      <c r="F275" s="33">
        <v>158305</v>
      </c>
      <c r="G275" s="21">
        <f t="shared" si="17"/>
        <v>31045</v>
      </c>
      <c r="H275" s="22">
        <v>0</v>
      </c>
      <c r="I275" s="34">
        <v>0</v>
      </c>
      <c r="J275" s="22">
        <v>0</v>
      </c>
      <c r="K275" s="22">
        <v>0</v>
      </c>
      <c r="L275" s="22">
        <v>0</v>
      </c>
      <c r="M275" s="34">
        <v>851</v>
      </c>
      <c r="N275" s="22">
        <v>0</v>
      </c>
      <c r="O275" s="34">
        <v>0</v>
      </c>
      <c r="P275" s="22">
        <v>1115</v>
      </c>
      <c r="Q275" s="22">
        <v>0</v>
      </c>
      <c r="R275" s="23">
        <v>0</v>
      </c>
      <c r="S275" s="42">
        <v>0</v>
      </c>
      <c r="T275" s="42">
        <v>27329</v>
      </c>
      <c r="U275" s="48">
        <v>1750</v>
      </c>
      <c r="V275" s="35">
        <f t="shared" si="19"/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f t="shared" si="18"/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16"/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s="58" customFormat="1" x14ac:dyDescent="0.25">
      <c r="A276" s="60" t="s">
        <v>57</v>
      </c>
      <c r="B276" s="36" t="s">
        <v>602</v>
      </c>
      <c r="C276" s="61" t="s">
        <v>42</v>
      </c>
      <c r="D276" s="62" t="s">
        <v>603</v>
      </c>
      <c r="E276" s="63">
        <v>592099</v>
      </c>
      <c r="F276" s="33">
        <v>173798</v>
      </c>
      <c r="G276" s="21">
        <f t="shared" si="17"/>
        <v>12042</v>
      </c>
      <c r="H276" s="22">
        <v>0</v>
      </c>
      <c r="I276" s="34">
        <v>0</v>
      </c>
      <c r="J276" s="22">
        <v>0</v>
      </c>
      <c r="K276" s="22">
        <v>0</v>
      </c>
      <c r="L276" s="22">
        <v>0</v>
      </c>
      <c r="M276" s="34">
        <v>685</v>
      </c>
      <c r="N276" s="22">
        <v>0</v>
      </c>
      <c r="O276" s="34">
        <v>0</v>
      </c>
      <c r="P276" s="22">
        <v>981</v>
      </c>
      <c r="Q276" s="22">
        <v>0</v>
      </c>
      <c r="R276" s="23">
        <v>0</v>
      </c>
      <c r="S276" s="42">
        <v>938</v>
      </c>
      <c r="T276" s="42">
        <v>7288</v>
      </c>
      <c r="U276" s="48">
        <v>2150</v>
      </c>
      <c r="V276" s="35">
        <f t="shared" si="19"/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0</v>
      </c>
      <c r="AC276" s="28">
        <f t="shared" si="18"/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16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s="58" customFormat="1" x14ac:dyDescent="0.25">
      <c r="A277" s="60" t="s">
        <v>57</v>
      </c>
      <c r="B277" s="36" t="s">
        <v>604</v>
      </c>
      <c r="C277" s="61" t="s">
        <v>42</v>
      </c>
      <c r="D277" s="62" t="s">
        <v>605</v>
      </c>
      <c r="E277" s="63">
        <v>649830</v>
      </c>
      <c r="F277" s="33">
        <v>71596</v>
      </c>
      <c r="G277" s="21">
        <f t="shared" si="17"/>
        <v>727</v>
      </c>
      <c r="H277" s="22">
        <v>0</v>
      </c>
      <c r="I277" s="34">
        <v>0</v>
      </c>
      <c r="J277" s="22">
        <v>0</v>
      </c>
      <c r="K277" s="22">
        <v>0</v>
      </c>
      <c r="L277" s="22">
        <v>0</v>
      </c>
      <c r="M277" s="34">
        <v>0</v>
      </c>
      <c r="N277" s="22">
        <v>0</v>
      </c>
      <c r="O277" s="34">
        <v>0</v>
      </c>
      <c r="P277" s="22">
        <v>0</v>
      </c>
      <c r="Q277" s="22">
        <v>0</v>
      </c>
      <c r="R277" s="23">
        <v>0</v>
      </c>
      <c r="S277" s="42">
        <v>227</v>
      </c>
      <c r="T277" s="42">
        <v>0</v>
      </c>
      <c r="U277" s="48">
        <v>500</v>
      </c>
      <c r="V277" s="35">
        <f t="shared" si="19"/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0</v>
      </c>
      <c r="AC277" s="28">
        <f t="shared" si="18"/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f t="shared" si="16"/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s="58" customFormat="1" x14ac:dyDescent="0.25">
      <c r="A278" s="60" t="s">
        <v>57</v>
      </c>
      <c r="B278" s="36" t="s">
        <v>606</v>
      </c>
      <c r="C278" s="61" t="s">
        <v>42</v>
      </c>
      <c r="D278" s="62" t="s">
        <v>607</v>
      </c>
      <c r="E278" s="63">
        <v>650021</v>
      </c>
      <c r="F278" s="33">
        <v>153361</v>
      </c>
      <c r="G278" s="21">
        <f t="shared" si="17"/>
        <v>38239</v>
      </c>
      <c r="H278" s="22">
        <v>0</v>
      </c>
      <c r="I278" s="34">
        <v>3486</v>
      </c>
      <c r="J278" s="22">
        <v>0</v>
      </c>
      <c r="K278" s="22">
        <v>0</v>
      </c>
      <c r="L278" s="22">
        <v>0</v>
      </c>
      <c r="M278" s="34">
        <v>794</v>
      </c>
      <c r="N278" s="22">
        <v>0</v>
      </c>
      <c r="O278" s="34">
        <v>0</v>
      </c>
      <c r="P278" s="22">
        <v>1454</v>
      </c>
      <c r="Q278" s="22">
        <v>0</v>
      </c>
      <c r="R278" s="23">
        <v>0</v>
      </c>
      <c r="S278" s="42">
        <v>429</v>
      </c>
      <c r="T278" s="42">
        <v>32076</v>
      </c>
      <c r="U278" s="48">
        <v>0</v>
      </c>
      <c r="V278" s="35">
        <f t="shared" si="19"/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10267</v>
      </c>
      <c r="AC278" s="28">
        <f t="shared" si="18"/>
        <v>87</v>
      </c>
      <c r="AD278" s="29">
        <v>0</v>
      </c>
      <c r="AE278" s="29">
        <v>87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f t="shared" si="16"/>
        <v>0</v>
      </c>
      <c r="AR278" s="31">
        <v>0</v>
      </c>
      <c r="AS278" s="41">
        <v>0</v>
      </c>
      <c r="AT278" s="32">
        <v>0</v>
      </c>
      <c r="AU278" s="47">
        <v>0</v>
      </c>
    </row>
    <row r="279" spans="1:47" s="58" customFormat="1" x14ac:dyDescent="0.25">
      <c r="A279" s="60" t="s">
        <v>57</v>
      </c>
      <c r="B279" s="36" t="s">
        <v>608</v>
      </c>
      <c r="C279" s="61" t="s">
        <v>42</v>
      </c>
      <c r="D279" s="62" t="s">
        <v>609</v>
      </c>
      <c r="E279" s="63">
        <v>647861</v>
      </c>
      <c r="F279" s="33">
        <v>455339</v>
      </c>
      <c r="G279" s="21">
        <f t="shared" si="17"/>
        <v>71203</v>
      </c>
      <c r="H279" s="22">
        <v>0</v>
      </c>
      <c r="I279" s="34">
        <v>0</v>
      </c>
      <c r="J279" s="22">
        <v>0</v>
      </c>
      <c r="K279" s="22">
        <v>0</v>
      </c>
      <c r="L279" s="22">
        <v>0</v>
      </c>
      <c r="M279" s="34">
        <v>1677</v>
      </c>
      <c r="N279" s="22">
        <v>0</v>
      </c>
      <c r="O279" s="34">
        <v>0</v>
      </c>
      <c r="P279" s="22">
        <v>1741</v>
      </c>
      <c r="Q279" s="22">
        <v>0</v>
      </c>
      <c r="R279" s="23">
        <v>800</v>
      </c>
      <c r="S279" s="42">
        <v>4565</v>
      </c>
      <c r="T279" s="42">
        <v>60120</v>
      </c>
      <c r="U279" s="48">
        <v>2300</v>
      </c>
      <c r="V279" s="35">
        <f t="shared" si="19"/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1165</v>
      </c>
      <c r="AC279" s="28">
        <f t="shared" si="18"/>
        <v>132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132</v>
      </c>
      <c r="AQ279" s="30">
        <f t="shared" si="16"/>
        <v>0</v>
      </c>
      <c r="AR279" s="31">
        <v>0</v>
      </c>
      <c r="AS279" s="41">
        <v>0</v>
      </c>
      <c r="AT279" s="32">
        <v>0</v>
      </c>
      <c r="AU279" s="47">
        <v>0</v>
      </c>
    </row>
    <row r="280" spans="1:47" s="58" customFormat="1" x14ac:dyDescent="0.25">
      <c r="A280" s="60" t="s">
        <v>57</v>
      </c>
      <c r="B280" s="36" t="s">
        <v>610</v>
      </c>
      <c r="C280" s="61" t="s">
        <v>42</v>
      </c>
      <c r="D280" s="62" t="s">
        <v>611</v>
      </c>
      <c r="E280" s="63">
        <v>30233143</v>
      </c>
      <c r="F280" s="33">
        <v>93758</v>
      </c>
      <c r="G280" s="21">
        <f t="shared" si="17"/>
        <v>10288</v>
      </c>
      <c r="H280" s="22">
        <v>0</v>
      </c>
      <c r="I280" s="34">
        <v>0</v>
      </c>
      <c r="J280" s="22">
        <v>0</v>
      </c>
      <c r="K280" s="22">
        <v>0</v>
      </c>
      <c r="L280" s="22">
        <v>0</v>
      </c>
      <c r="M280" s="34">
        <v>710</v>
      </c>
      <c r="N280" s="22">
        <v>0</v>
      </c>
      <c r="O280" s="34">
        <v>0</v>
      </c>
      <c r="P280" s="22">
        <v>916</v>
      </c>
      <c r="Q280" s="22">
        <v>0</v>
      </c>
      <c r="R280" s="23">
        <v>0</v>
      </c>
      <c r="S280" s="42">
        <v>0</v>
      </c>
      <c r="T280" s="42">
        <v>8662</v>
      </c>
      <c r="U280" s="48">
        <v>0</v>
      </c>
      <c r="V280" s="35">
        <f t="shared" si="19"/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22</v>
      </c>
      <c r="AC280" s="28">
        <f t="shared" si="18"/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f t="shared" si="16"/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s="58" customFormat="1" x14ac:dyDescent="0.25">
      <c r="A281" s="60" t="s">
        <v>57</v>
      </c>
      <c r="B281" s="36" t="s">
        <v>612</v>
      </c>
      <c r="C281" s="61" t="s">
        <v>42</v>
      </c>
      <c r="D281" s="62" t="s">
        <v>613</v>
      </c>
      <c r="E281" s="63">
        <v>629537</v>
      </c>
      <c r="F281" s="33">
        <v>82201</v>
      </c>
      <c r="G281" s="21">
        <f t="shared" si="17"/>
        <v>175</v>
      </c>
      <c r="H281" s="22">
        <v>0</v>
      </c>
      <c r="I281" s="34">
        <v>0</v>
      </c>
      <c r="J281" s="22">
        <v>0</v>
      </c>
      <c r="K281" s="22">
        <v>0</v>
      </c>
      <c r="L281" s="22">
        <v>0</v>
      </c>
      <c r="M281" s="34">
        <v>0</v>
      </c>
      <c r="N281" s="22">
        <v>0</v>
      </c>
      <c r="O281" s="34">
        <v>0</v>
      </c>
      <c r="P281" s="22">
        <v>0</v>
      </c>
      <c r="Q281" s="22">
        <v>0</v>
      </c>
      <c r="R281" s="23">
        <v>0</v>
      </c>
      <c r="S281" s="42">
        <v>150</v>
      </c>
      <c r="T281" s="42">
        <v>0</v>
      </c>
      <c r="U281" s="48">
        <v>25</v>
      </c>
      <c r="V281" s="35">
        <f t="shared" si="19"/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0</v>
      </c>
      <c r="AC281" s="28">
        <f t="shared" si="18"/>
        <v>0</v>
      </c>
      <c r="AD281" s="29">
        <v>0</v>
      </c>
      <c r="AE281" s="29">
        <v>0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f t="shared" si="16"/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s="58" customFormat="1" x14ac:dyDescent="0.25">
      <c r="A282" s="60" t="s">
        <v>57</v>
      </c>
      <c r="B282" s="36" t="s">
        <v>614</v>
      </c>
      <c r="C282" s="61" t="s">
        <v>42</v>
      </c>
      <c r="D282" s="62" t="s">
        <v>615</v>
      </c>
      <c r="E282" s="63">
        <v>620891</v>
      </c>
      <c r="F282" s="33">
        <v>208360</v>
      </c>
      <c r="G282" s="21">
        <f t="shared" si="17"/>
        <v>18998</v>
      </c>
      <c r="H282" s="22">
        <v>0</v>
      </c>
      <c r="I282" s="34">
        <v>0</v>
      </c>
      <c r="J282" s="22">
        <v>0</v>
      </c>
      <c r="K282" s="22">
        <v>0</v>
      </c>
      <c r="L282" s="22">
        <v>0</v>
      </c>
      <c r="M282" s="34">
        <v>0</v>
      </c>
      <c r="N282" s="22">
        <v>0</v>
      </c>
      <c r="O282" s="34">
        <v>0</v>
      </c>
      <c r="P282" s="22">
        <v>691</v>
      </c>
      <c r="Q282" s="22">
        <v>0</v>
      </c>
      <c r="R282" s="23">
        <v>700</v>
      </c>
      <c r="S282" s="42">
        <v>1131</v>
      </c>
      <c r="T282" s="42">
        <v>14976</v>
      </c>
      <c r="U282" s="48">
        <v>1500</v>
      </c>
      <c r="V282" s="35">
        <f t="shared" si="19"/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415</v>
      </c>
      <c r="AC282" s="28">
        <f t="shared" si="18"/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f t="shared" si="16"/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s="58" customFormat="1" x14ac:dyDescent="0.25">
      <c r="A283" s="60" t="s">
        <v>57</v>
      </c>
      <c r="B283" s="36" t="s">
        <v>616</v>
      </c>
      <c r="C283" s="61" t="s">
        <v>42</v>
      </c>
      <c r="D283" s="62" t="s">
        <v>617</v>
      </c>
      <c r="E283" s="63">
        <v>17067430</v>
      </c>
      <c r="F283" s="33">
        <v>303058</v>
      </c>
      <c r="G283" s="21">
        <f t="shared" si="17"/>
        <v>31357</v>
      </c>
      <c r="H283" s="22">
        <v>0</v>
      </c>
      <c r="I283" s="34">
        <v>0</v>
      </c>
      <c r="J283" s="22">
        <v>0</v>
      </c>
      <c r="K283" s="22">
        <v>0</v>
      </c>
      <c r="L283" s="22">
        <v>0</v>
      </c>
      <c r="M283" s="34">
        <v>1478</v>
      </c>
      <c r="N283" s="22">
        <v>0</v>
      </c>
      <c r="O283" s="34">
        <v>0</v>
      </c>
      <c r="P283" s="22">
        <v>4695</v>
      </c>
      <c r="Q283" s="22">
        <v>900</v>
      </c>
      <c r="R283" s="23">
        <v>0</v>
      </c>
      <c r="S283" s="42">
        <v>1206</v>
      </c>
      <c r="T283" s="42">
        <v>20878</v>
      </c>
      <c r="U283" s="48">
        <v>2200</v>
      </c>
      <c r="V283" s="35">
        <f t="shared" si="19"/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6724</v>
      </c>
      <c r="AC283" s="28">
        <f t="shared" si="18"/>
        <v>8962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5835</v>
      </c>
      <c r="AK283" s="29">
        <v>334</v>
      </c>
      <c r="AL283" s="29">
        <v>0</v>
      </c>
      <c r="AM283" s="43">
        <v>0</v>
      </c>
      <c r="AN283" s="51">
        <v>0</v>
      </c>
      <c r="AO283" s="51">
        <v>0</v>
      </c>
      <c r="AP283" s="43">
        <v>2793</v>
      </c>
      <c r="AQ283" s="30">
        <f t="shared" si="16"/>
        <v>0</v>
      </c>
      <c r="AR283" s="31">
        <v>0</v>
      </c>
      <c r="AS283" s="41">
        <v>0</v>
      </c>
      <c r="AT283" s="32">
        <v>0</v>
      </c>
      <c r="AU283" s="47">
        <v>0</v>
      </c>
    </row>
    <row r="284" spans="1:47" s="58" customFormat="1" x14ac:dyDescent="0.25">
      <c r="A284" s="60" t="s">
        <v>57</v>
      </c>
      <c r="B284" s="36" t="s">
        <v>618</v>
      </c>
      <c r="C284" s="61" t="s">
        <v>42</v>
      </c>
      <c r="D284" s="62" t="s">
        <v>619</v>
      </c>
      <c r="E284" s="63">
        <v>17066905</v>
      </c>
      <c r="F284" s="33">
        <v>99180</v>
      </c>
      <c r="G284" s="21">
        <f t="shared" si="17"/>
        <v>1370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0</v>
      </c>
      <c r="N284" s="22">
        <v>0</v>
      </c>
      <c r="O284" s="34">
        <v>0</v>
      </c>
      <c r="P284" s="22">
        <v>0</v>
      </c>
      <c r="Q284" s="22">
        <v>0</v>
      </c>
      <c r="R284" s="23">
        <v>0</v>
      </c>
      <c r="S284" s="42">
        <v>570</v>
      </c>
      <c r="T284" s="42">
        <v>0</v>
      </c>
      <c r="U284" s="48">
        <v>800</v>
      </c>
      <c r="V284" s="35">
        <f t="shared" si="19"/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0</v>
      </c>
      <c r="AC284" s="28">
        <f t="shared" si="18"/>
        <v>1171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1171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f t="shared" si="16"/>
        <v>0</v>
      </c>
      <c r="AR284" s="31">
        <v>0</v>
      </c>
      <c r="AS284" s="41">
        <v>0</v>
      </c>
      <c r="AT284" s="32">
        <v>0</v>
      </c>
      <c r="AU284" s="47">
        <v>0</v>
      </c>
    </row>
    <row r="285" spans="1:47" s="58" customFormat="1" x14ac:dyDescent="0.25">
      <c r="A285" s="60" t="s">
        <v>57</v>
      </c>
      <c r="B285" s="36" t="s">
        <v>620</v>
      </c>
      <c r="C285" s="61" t="s">
        <v>42</v>
      </c>
      <c r="D285" s="62" t="s">
        <v>621</v>
      </c>
      <c r="E285" s="63">
        <v>35660074</v>
      </c>
      <c r="F285" s="33">
        <v>153113</v>
      </c>
      <c r="G285" s="21">
        <f t="shared" si="17"/>
        <v>1935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0</v>
      </c>
      <c r="O285" s="34">
        <v>0</v>
      </c>
      <c r="P285" s="22">
        <v>0</v>
      </c>
      <c r="Q285" s="22">
        <v>0</v>
      </c>
      <c r="R285" s="23">
        <v>0</v>
      </c>
      <c r="S285" s="42">
        <v>285</v>
      </c>
      <c r="T285" s="42">
        <v>0</v>
      </c>
      <c r="U285" s="48">
        <v>1650</v>
      </c>
      <c r="V285" s="35">
        <f t="shared" si="19"/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f t="shared" si="18"/>
        <v>0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0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f t="shared" si="16"/>
        <v>0</v>
      </c>
      <c r="AR285" s="31">
        <v>0</v>
      </c>
      <c r="AS285" s="41">
        <v>0</v>
      </c>
      <c r="AT285" s="32">
        <v>0</v>
      </c>
      <c r="AU285" s="47">
        <v>124</v>
      </c>
    </row>
    <row r="286" spans="1:47" s="58" customFormat="1" x14ac:dyDescent="0.25">
      <c r="A286" s="60" t="s">
        <v>57</v>
      </c>
      <c r="B286" s="36" t="s">
        <v>622</v>
      </c>
      <c r="C286" s="61" t="s">
        <v>42</v>
      </c>
      <c r="D286" s="62" t="s">
        <v>623</v>
      </c>
      <c r="E286" s="63">
        <v>35659599</v>
      </c>
      <c r="F286" s="33">
        <v>927400</v>
      </c>
      <c r="G286" s="21">
        <f t="shared" si="17"/>
        <v>125604</v>
      </c>
      <c r="H286" s="22">
        <v>0</v>
      </c>
      <c r="I286" s="34">
        <v>5826</v>
      </c>
      <c r="J286" s="22">
        <v>0</v>
      </c>
      <c r="K286" s="22">
        <v>0</v>
      </c>
      <c r="L286" s="22">
        <v>2000</v>
      </c>
      <c r="M286" s="34">
        <v>5152</v>
      </c>
      <c r="N286" s="22">
        <v>0</v>
      </c>
      <c r="O286" s="34">
        <v>0</v>
      </c>
      <c r="P286" s="22">
        <v>5650</v>
      </c>
      <c r="Q286" s="22">
        <v>4050</v>
      </c>
      <c r="R286" s="23">
        <v>0</v>
      </c>
      <c r="S286" s="42">
        <v>11621</v>
      </c>
      <c r="T286" s="42">
        <v>89255</v>
      </c>
      <c r="U286" s="48">
        <v>2050</v>
      </c>
      <c r="V286" s="35">
        <f t="shared" si="19"/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3300</v>
      </c>
      <c r="AB286" s="27">
        <v>3085</v>
      </c>
      <c r="AC286" s="28">
        <f t="shared" si="18"/>
        <v>282</v>
      </c>
      <c r="AD286" s="29">
        <v>0</v>
      </c>
      <c r="AE286" s="29">
        <v>282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f t="shared" si="16"/>
        <v>0</v>
      </c>
      <c r="AR286" s="31">
        <v>0</v>
      </c>
      <c r="AS286" s="41">
        <v>0</v>
      </c>
      <c r="AT286" s="32">
        <v>0</v>
      </c>
      <c r="AU286" s="47">
        <v>0</v>
      </c>
    </row>
    <row r="287" spans="1:47" s="58" customFormat="1" x14ac:dyDescent="0.25">
      <c r="A287" s="60" t="s">
        <v>57</v>
      </c>
      <c r="B287" s="36" t="s">
        <v>624</v>
      </c>
      <c r="C287" s="61" t="s">
        <v>42</v>
      </c>
      <c r="D287" s="62" t="s">
        <v>625</v>
      </c>
      <c r="E287" s="63">
        <v>652199</v>
      </c>
      <c r="F287" s="33">
        <v>50882</v>
      </c>
      <c r="G287" s="21">
        <f t="shared" si="17"/>
        <v>588</v>
      </c>
      <c r="H287" s="22">
        <v>0</v>
      </c>
      <c r="I287" s="34">
        <v>0</v>
      </c>
      <c r="J287" s="22">
        <v>0</v>
      </c>
      <c r="K287" s="22">
        <v>0</v>
      </c>
      <c r="L287" s="22">
        <v>0</v>
      </c>
      <c r="M287" s="34">
        <v>0</v>
      </c>
      <c r="N287" s="22">
        <v>0</v>
      </c>
      <c r="O287" s="34">
        <v>0</v>
      </c>
      <c r="P287" s="22">
        <v>0</v>
      </c>
      <c r="Q287" s="22">
        <v>0</v>
      </c>
      <c r="R287" s="23">
        <v>0</v>
      </c>
      <c r="S287" s="42">
        <v>238</v>
      </c>
      <c r="T287" s="42">
        <v>0</v>
      </c>
      <c r="U287" s="48">
        <v>350</v>
      </c>
      <c r="V287" s="35">
        <f t="shared" si="19"/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0</v>
      </c>
      <c r="AC287" s="28">
        <f t="shared" si="18"/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f t="shared" si="16"/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s="58" customFormat="1" x14ac:dyDescent="0.25">
      <c r="A288" s="60" t="s">
        <v>57</v>
      </c>
      <c r="B288" s="36" t="s">
        <v>626</v>
      </c>
      <c r="C288" s="61" t="s">
        <v>42</v>
      </c>
      <c r="D288" s="62" t="s">
        <v>627</v>
      </c>
      <c r="E288" s="63">
        <v>652113</v>
      </c>
      <c r="F288" s="33">
        <v>221501</v>
      </c>
      <c r="G288" s="21">
        <f t="shared" si="17"/>
        <v>4721</v>
      </c>
      <c r="H288" s="22">
        <v>0</v>
      </c>
      <c r="I288" s="34">
        <v>0</v>
      </c>
      <c r="J288" s="22">
        <v>0</v>
      </c>
      <c r="K288" s="22">
        <v>0</v>
      </c>
      <c r="L288" s="22">
        <v>0</v>
      </c>
      <c r="M288" s="34">
        <v>819</v>
      </c>
      <c r="N288" s="22">
        <v>0</v>
      </c>
      <c r="O288" s="34">
        <v>0</v>
      </c>
      <c r="P288" s="22">
        <v>807</v>
      </c>
      <c r="Q288" s="22">
        <v>0</v>
      </c>
      <c r="R288" s="23">
        <v>0</v>
      </c>
      <c r="S288" s="42">
        <v>1295</v>
      </c>
      <c r="T288" s="42">
        <v>0</v>
      </c>
      <c r="U288" s="48">
        <v>1800</v>
      </c>
      <c r="V288" s="35">
        <f t="shared" si="19"/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0</v>
      </c>
      <c r="AC288" s="28">
        <f t="shared" si="18"/>
        <v>0</v>
      </c>
      <c r="AD288" s="29">
        <v>0</v>
      </c>
      <c r="AE288" s="29">
        <v>0</v>
      </c>
      <c r="AF288" s="29">
        <v>0</v>
      </c>
      <c r="AG288" s="29">
        <v>0</v>
      </c>
      <c r="AH288" s="29">
        <v>0</v>
      </c>
      <c r="AI288" s="29">
        <v>0</v>
      </c>
      <c r="AJ288" s="29">
        <v>0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f t="shared" si="16"/>
        <v>0</v>
      </c>
      <c r="AR288" s="31">
        <v>0</v>
      </c>
      <c r="AS288" s="41">
        <v>0</v>
      </c>
      <c r="AT288" s="32">
        <v>0</v>
      </c>
      <c r="AU288" s="47">
        <v>0</v>
      </c>
    </row>
    <row r="289" spans="1:47" s="58" customFormat="1" x14ac:dyDescent="0.25">
      <c r="A289" s="60" t="s">
        <v>57</v>
      </c>
      <c r="B289" s="36" t="s">
        <v>628</v>
      </c>
      <c r="C289" s="61" t="s">
        <v>43</v>
      </c>
      <c r="D289" s="62" t="s">
        <v>629</v>
      </c>
      <c r="E289" s="63">
        <v>179086</v>
      </c>
      <c r="F289" s="33">
        <v>10760705</v>
      </c>
      <c r="G289" s="21">
        <f t="shared" si="17"/>
        <v>1381949</v>
      </c>
      <c r="H289" s="22">
        <v>13088</v>
      </c>
      <c r="I289" s="34">
        <v>70501</v>
      </c>
      <c r="J289" s="22">
        <v>3000</v>
      </c>
      <c r="K289" s="22">
        <v>0</v>
      </c>
      <c r="L289" s="22">
        <v>2000</v>
      </c>
      <c r="M289" s="34">
        <v>68531</v>
      </c>
      <c r="N289" s="22">
        <v>0</v>
      </c>
      <c r="O289" s="34">
        <v>0</v>
      </c>
      <c r="P289" s="22">
        <v>75581</v>
      </c>
      <c r="Q289" s="22">
        <v>43277</v>
      </c>
      <c r="R289" s="23">
        <v>15500</v>
      </c>
      <c r="S289" s="42">
        <v>178173</v>
      </c>
      <c r="T289" s="42">
        <v>891598</v>
      </c>
      <c r="U289" s="48">
        <v>20700</v>
      </c>
      <c r="V289" s="35">
        <f t="shared" si="19"/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113993</v>
      </c>
      <c r="AC289" s="28">
        <f t="shared" si="18"/>
        <v>6558</v>
      </c>
      <c r="AD289" s="29">
        <v>0</v>
      </c>
      <c r="AE289" s="29">
        <v>4567</v>
      </c>
      <c r="AF289" s="29">
        <v>0</v>
      </c>
      <c r="AG289" s="29">
        <v>0</v>
      </c>
      <c r="AH289" s="29">
        <v>0</v>
      </c>
      <c r="AI289" s="29">
        <v>1991</v>
      </c>
      <c r="AJ289" s="29">
        <v>0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f t="shared" si="16"/>
        <v>0</v>
      </c>
      <c r="AR289" s="31">
        <v>0</v>
      </c>
      <c r="AS289" s="41">
        <v>0</v>
      </c>
      <c r="AT289" s="32">
        <v>0</v>
      </c>
      <c r="AU289" s="47">
        <v>7326</v>
      </c>
    </row>
    <row r="290" spans="1:47" s="58" customFormat="1" x14ac:dyDescent="0.25">
      <c r="A290" s="60" t="s">
        <v>57</v>
      </c>
      <c r="B290" s="36" t="s">
        <v>630</v>
      </c>
      <c r="C290" s="61" t="s">
        <v>43</v>
      </c>
      <c r="D290" s="62" t="s">
        <v>631</v>
      </c>
      <c r="E290" s="63">
        <v>31933475</v>
      </c>
      <c r="F290" s="33">
        <v>4025539</v>
      </c>
      <c r="G290" s="21">
        <f t="shared" si="17"/>
        <v>348375</v>
      </c>
      <c r="H290" s="22">
        <v>2362</v>
      </c>
      <c r="I290" s="34">
        <v>0</v>
      </c>
      <c r="J290" s="22">
        <v>4500</v>
      </c>
      <c r="K290" s="22">
        <v>0</v>
      </c>
      <c r="L290" s="22">
        <v>2000</v>
      </c>
      <c r="M290" s="34">
        <v>12678</v>
      </c>
      <c r="N290" s="22">
        <v>0</v>
      </c>
      <c r="O290" s="34">
        <v>0</v>
      </c>
      <c r="P290" s="22">
        <v>20503</v>
      </c>
      <c r="Q290" s="22">
        <v>27750</v>
      </c>
      <c r="R290" s="23">
        <v>500</v>
      </c>
      <c r="S290" s="42">
        <v>191182</v>
      </c>
      <c r="T290" s="42">
        <v>86900</v>
      </c>
      <c r="U290" s="48">
        <v>0</v>
      </c>
      <c r="V290" s="35">
        <f t="shared" si="19"/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58091</v>
      </c>
      <c r="AC290" s="28">
        <f t="shared" si="18"/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f t="shared" si="16"/>
        <v>0</v>
      </c>
      <c r="AR290" s="31">
        <v>0</v>
      </c>
      <c r="AS290" s="41">
        <v>0</v>
      </c>
      <c r="AT290" s="32">
        <v>0</v>
      </c>
      <c r="AU290" s="47">
        <v>0</v>
      </c>
    </row>
    <row r="291" spans="1:47" s="58" customFormat="1" ht="25.5" x14ac:dyDescent="0.25">
      <c r="A291" s="60" t="s">
        <v>57</v>
      </c>
      <c r="B291" s="36" t="s">
        <v>632</v>
      </c>
      <c r="C291" s="61" t="s">
        <v>43</v>
      </c>
      <c r="D291" s="62" t="s">
        <v>633</v>
      </c>
      <c r="E291" s="63">
        <v>31925570</v>
      </c>
      <c r="F291" s="33">
        <v>491179</v>
      </c>
      <c r="G291" s="21">
        <f t="shared" si="17"/>
        <v>92723</v>
      </c>
      <c r="H291" s="22">
        <v>0</v>
      </c>
      <c r="I291" s="34">
        <v>3266</v>
      </c>
      <c r="J291" s="22">
        <v>450</v>
      </c>
      <c r="K291" s="22">
        <v>0</v>
      </c>
      <c r="L291" s="22">
        <v>0</v>
      </c>
      <c r="M291" s="34">
        <v>1773</v>
      </c>
      <c r="N291" s="22">
        <v>0</v>
      </c>
      <c r="O291" s="34">
        <v>0</v>
      </c>
      <c r="P291" s="22">
        <v>2134</v>
      </c>
      <c r="Q291" s="22">
        <v>0</v>
      </c>
      <c r="R291" s="23">
        <v>0</v>
      </c>
      <c r="S291" s="42">
        <v>0</v>
      </c>
      <c r="T291" s="42">
        <v>85100</v>
      </c>
      <c r="U291" s="48">
        <v>0</v>
      </c>
      <c r="V291" s="35">
        <f t="shared" si="19"/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4506</v>
      </c>
      <c r="AC291" s="28">
        <f t="shared" si="18"/>
        <v>58</v>
      </c>
      <c r="AD291" s="29">
        <v>0</v>
      </c>
      <c r="AE291" s="29">
        <v>58</v>
      </c>
      <c r="AF291" s="29">
        <v>0</v>
      </c>
      <c r="AG291" s="29">
        <v>0</v>
      </c>
      <c r="AH291" s="29">
        <v>0</v>
      </c>
      <c r="AI291" s="29">
        <v>0</v>
      </c>
      <c r="AJ291" s="29">
        <v>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f t="shared" si="16"/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s="58" customFormat="1" x14ac:dyDescent="0.25">
      <c r="A292" s="60" t="s">
        <v>57</v>
      </c>
      <c r="B292" s="36" t="s">
        <v>634</v>
      </c>
      <c r="C292" s="61" t="s">
        <v>43</v>
      </c>
      <c r="D292" s="62" t="s">
        <v>635</v>
      </c>
      <c r="E292" s="63">
        <v>37826174</v>
      </c>
      <c r="F292" s="33">
        <v>1133208</v>
      </c>
      <c r="G292" s="21">
        <f t="shared" si="17"/>
        <v>166560</v>
      </c>
      <c r="H292" s="22">
        <v>0</v>
      </c>
      <c r="I292" s="34">
        <v>5379</v>
      </c>
      <c r="J292" s="22">
        <v>750</v>
      </c>
      <c r="K292" s="22">
        <v>0</v>
      </c>
      <c r="L292" s="22">
        <v>0</v>
      </c>
      <c r="M292" s="34">
        <v>12666</v>
      </c>
      <c r="N292" s="22">
        <v>0</v>
      </c>
      <c r="O292" s="34">
        <v>0</v>
      </c>
      <c r="P292" s="22">
        <v>11411</v>
      </c>
      <c r="Q292" s="22">
        <v>6750</v>
      </c>
      <c r="R292" s="23">
        <v>4400</v>
      </c>
      <c r="S292" s="42">
        <v>25240</v>
      </c>
      <c r="T292" s="42">
        <v>99964</v>
      </c>
      <c r="U292" s="48">
        <v>0</v>
      </c>
      <c r="V292" s="35">
        <f t="shared" si="19"/>
        <v>0</v>
      </c>
      <c r="W292" s="24">
        <v>0</v>
      </c>
      <c r="X292" s="25">
        <v>0</v>
      </c>
      <c r="Y292" s="26">
        <v>0</v>
      </c>
      <c r="Z292" s="49">
        <v>0</v>
      </c>
      <c r="AA292" s="45">
        <v>0</v>
      </c>
      <c r="AB292" s="27">
        <v>7431</v>
      </c>
      <c r="AC292" s="28">
        <f t="shared" si="18"/>
        <v>303</v>
      </c>
      <c r="AD292" s="29">
        <v>0</v>
      </c>
      <c r="AE292" s="29">
        <v>303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f t="shared" si="16"/>
        <v>0</v>
      </c>
      <c r="AR292" s="31">
        <v>0</v>
      </c>
      <c r="AS292" s="41">
        <v>0</v>
      </c>
      <c r="AT292" s="32">
        <v>0</v>
      </c>
      <c r="AU292" s="47">
        <v>0</v>
      </c>
    </row>
    <row r="293" spans="1:47" s="58" customFormat="1" ht="25.5" x14ac:dyDescent="0.25">
      <c r="A293" s="60" t="s">
        <v>57</v>
      </c>
      <c r="B293" s="36" t="s">
        <v>636</v>
      </c>
      <c r="C293" s="61" t="s">
        <v>43</v>
      </c>
      <c r="D293" s="62" t="s">
        <v>637</v>
      </c>
      <c r="E293" s="63">
        <v>31906699</v>
      </c>
      <c r="F293" s="33">
        <v>129531</v>
      </c>
      <c r="G293" s="21">
        <f t="shared" si="17"/>
        <v>2664</v>
      </c>
      <c r="H293" s="22">
        <v>0</v>
      </c>
      <c r="I293" s="34">
        <v>0</v>
      </c>
      <c r="J293" s="22">
        <v>0</v>
      </c>
      <c r="K293" s="22">
        <v>0</v>
      </c>
      <c r="L293" s="22">
        <v>0</v>
      </c>
      <c r="M293" s="34">
        <v>0</v>
      </c>
      <c r="N293" s="22">
        <v>0</v>
      </c>
      <c r="O293" s="34">
        <v>0</v>
      </c>
      <c r="P293" s="22">
        <v>0</v>
      </c>
      <c r="Q293" s="22">
        <v>0</v>
      </c>
      <c r="R293" s="23">
        <v>0</v>
      </c>
      <c r="S293" s="42">
        <v>1414</v>
      </c>
      <c r="T293" s="42">
        <v>0</v>
      </c>
      <c r="U293" s="48">
        <v>1250</v>
      </c>
      <c r="V293" s="35">
        <f t="shared" si="19"/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0</v>
      </c>
      <c r="AC293" s="28">
        <f t="shared" si="18"/>
        <v>1802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1802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f t="shared" si="16"/>
        <v>0</v>
      </c>
      <c r="AR293" s="31">
        <v>0</v>
      </c>
      <c r="AS293" s="41">
        <v>0</v>
      </c>
      <c r="AT293" s="32">
        <v>0</v>
      </c>
      <c r="AU293" s="47">
        <v>0</v>
      </c>
    </row>
    <row r="294" spans="1:47" s="58" customFormat="1" ht="25.5" x14ac:dyDescent="0.25">
      <c r="A294" s="60" t="s">
        <v>57</v>
      </c>
      <c r="B294" s="36" t="s">
        <v>638</v>
      </c>
      <c r="C294" s="61" t="s">
        <v>43</v>
      </c>
      <c r="D294" s="62" t="s">
        <v>639</v>
      </c>
      <c r="E294" s="63">
        <v>35997931</v>
      </c>
      <c r="F294" s="33">
        <v>93457</v>
      </c>
      <c r="G294" s="21">
        <f t="shared" si="17"/>
        <v>5621</v>
      </c>
      <c r="H294" s="22">
        <v>0</v>
      </c>
      <c r="I294" s="34">
        <v>0</v>
      </c>
      <c r="J294" s="22">
        <v>0</v>
      </c>
      <c r="K294" s="22">
        <v>0</v>
      </c>
      <c r="L294" s="22">
        <v>0</v>
      </c>
      <c r="M294" s="34">
        <v>0</v>
      </c>
      <c r="N294" s="22">
        <v>0</v>
      </c>
      <c r="O294" s="34">
        <v>0</v>
      </c>
      <c r="P294" s="22">
        <v>0</v>
      </c>
      <c r="Q294" s="22">
        <v>0</v>
      </c>
      <c r="R294" s="23">
        <v>0</v>
      </c>
      <c r="S294" s="42">
        <v>0</v>
      </c>
      <c r="T294" s="42">
        <v>4201</v>
      </c>
      <c r="U294" s="48">
        <v>1420</v>
      </c>
      <c r="V294" s="35">
        <f t="shared" si="19"/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0</v>
      </c>
      <c r="AC294" s="28">
        <f t="shared" si="18"/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f t="shared" si="16"/>
        <v>0</v>
      </c>
      <c r="AR294" s="31">
        <v>0</v>
      </c>
      <c r="AS294" s="41">
        <v>0</v>
      </c>
      <c r="AT294" s="32">
        <v>0</v>
      </c>
      <c r="AU294" s="47">
        <v>0</v>
      </c>
    </row>
    <row r="295" spans="1:47" s="58" customFormat="1" ht="25.5" x14ac:dyDescent="0.25">
      <c r="A295" s="60" t="s">
        <v>57</v>
      </c>
      <c r="B295" s="36" t="s">
        <v>640</v>
      </c>
      <c r="C295" s="61" t="s">
        <v>43</v>
      </c>
      <c r="D295" s="62" t="s">
        <v>641</v>
      </c>
      <c r="E295" s="63">
        <v>45024961</v>
      </c>
      <c r="F295" s="33">
        <v>169479</v>
      </c>
      <c r="G295" s="21">
        <f t="shared" si="17"/>
        <v>26608</v>
      </c>
      <c r="H295" s="22">
        <v>0</v>
      </c>
      <c r="I295" s="34">
        <v>1745</v>
      </c>
      <c r="J295" s="22">
        <v>0</v>
      </c>
      <c r="K295" s="22">
        <v>0</v>
      </c>
      <c r="L295" s="22">
        <v>0</v>
      </c>
      <c r="M295" s="34">
        <v>0</v>
      </c>
      <c r="N295" s="22">
        <v>0</v>
      </c>
      <c r="O295" s="34">
        <v>0</v>
      </c>
      <c r="P295" s="22">
        <v>0</v>
      </c>
      <c r="Q295" s="22">
        <v>0</v>
      </c>
      <c r="R295" s="23">
        <v>0</v>
      </c>
      <c r="S295" s="42">
        <v>0</v>
      </c>
      <c r="T295" s="42">
        <v>20513</v>
      </c>
      <c r="U295" s="48">
        <v>4350</v>
      </c>
      <c r="V295" s="35">
        <f t="shared" si="19"/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0</v>
      </c>
      <c r="AC295" s="28">
        <f t="shared" si="18"/>
        <v>794</v>
      </c>
      <c r="AD295" s="29">
        <v>0</v>
      </c>
      <c r="AE295" s="29">
        <v>794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f t="shared" si="16"/>
        <v>0</v>
      </c>
      <c r="AR295" s="31">
        <v>0</v>
      </c>
      <c r="AS295" s="41">
        <v>0</v>
      </c>
      <c r="AT295" s="32">
        <v>0</v>
      </c>
      <c r="AU295" s="47">
        <v>124</v>
      </c>
    </row>
    <row r="296" spans="1:47" s="58" customFormat="1" x14ac:dyDescent="0.25">
      <c r="A296" s="60" t="s">
        <v>57</v>
      </c>
      <c r="B296" s="36" t="s">
        <v>642</v>
      </c>
      <c r="C296" s="61" t="s">
        <v>44</v>
      </c>
      <c r="D296" s="62" t="s">
        <v>643</v>
      </c>
      <c r="E296" s="63">
        <v>90000103</v>
      </c>
      <c r="F296" s="33">
        <v>691329</v>
      </c>
      <c r="G296" s="21">
        <f t="shared" si="17"/>
        <v>30493</v>
      </c>
      <c r="H296" s="22">
        <v>0</v>
      </c>
      <c r="I296" s="34">
        <v>0</v>
      </c>
      <c r="J296" s="22">
        <v>0</v>
      </c>
      <c r="K296" s="22">
        <v>0</v>
      </c>
      <c r="L296" s="22">
        <v>0</v>
      </c>
      <c r="M296" s="34">
        <v>2419</v>
      </c>
      <c r="N296" s="22">
        <v>0</v>
      </c>
      <c r="O296" s="34">
        <v>0</v>
      </c>
      <c r="P296" s="22">
        <v>131</v>
      </c>
      <c r="Q296" s="22">
        <v>3170</v>
      </c>
      <c r="R296" s="23">
        <v>0</v>
      </c>
      <c r="S296" s="42">
        <v>11501</v>
      </c>
      <c r="T296" s="42">
        <v>13272</v>
      </c>
      <c r="U296" s="48">
        <v>0</v>
      </c>
      <c r="V296" s="35">
        <f t="shared" si="19"/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5013</v>
      </c>
      <c r="AC296" s="28">
        <f t="shared" si="18"/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f t="shared" si="16"/>
        <v>0</v>
      </c>
      <c r="AR296" s="31">
        <v>0</v>
      </c>
      <c r="AS296" s="41">
        <v>0</v>
      </c>
      <c r="AT296" s="32">
        <v>0</v>
      </c>
      <c r="AU296" s="47">
        <v>0</v>
      </c>
    </row>
    <row r="297" spans="1:47" s="58" customFormat="1" x14ac:dyDescent="0.25">
      <c r="A297" s="60" t="s">
        <v>57</v>
      </c>
      <c r="B297" s="36" t="s">
        <v>644</v>
      </c>
      <c r="C297" s="61" t="s">
        <v>44</v>
      </c>
      <c r="D297" s="62" t="s">
        <v>645</v>
      </c>
      <c r="E297" s="63">
        <v>90000109</v>
      </c>
      <c r="F297" s="33">
        <v>736758</v>
      </c>
      <c r="G297" s="21">
        <f t="shared" si="17"/>
        <v>87797</v>
      </c>
      <c r="H297" s="22">
        <v>0</v>
      </c>
      <c r="I297" s="34">
        <v>0</v>
      </c>
      <c r="J297" s="22">
        <v>0</v>
      </c>
      <c r="K297" s="22">
        <v>0</v>
      </c>
      <c r="L297" s="22">
        <v>0</v>
      </c>
      <c r="M297" s="34">
        <v>5178</v>
      </c>
      <c r="N297" s="22">
        <v>0</v>
      </c>
      <c r="O297" s="34">
        <v>0</v>
      </c>
      <c r="P297" s="22">
        <v>6491</v>
      </c>
      <c r="Q297" s="22">
        <v>3300</v>
      </c>
      <c r="R297" s="23">
        <v>2200</v>
      </c>
      <c r="S297" s="42">
        <v>16216</v>
      </c>
      <c r="T297" s="42">
        <v>54412</v>
      </c>
      <c r="U297" s="48">
        <v>0</v>
      </c>
      <c r="V297" s="35">
        <f t="shared" si="19"/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3300</v>
      </c>
      <c r="AB297" s="27">
        <v>4373</v>
      </c>
      <c r="AC297" s="28">
        <f t="shared" si="18"/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f t="shared" si="16"/>
        <v>0</v>
      </c>
      <c r="AR297" s="31">
        <v>0</v>
      </c>
      <c r="AS297" s="41">
        <v>0</v>
      </c>
      <c r="AT297" s="32">
        <v>0</v>
      </c>
      <c r="AU297" s="47">
        <v>0</v>
      </c>
    </row>
    <row r="298" spans="1:47" s="58" customFormat="1" x14ac:dyDescent="0.25">
      <c r="A298" s="60" t="s">
        <v>57</v>
      </c>
      <c r="B298" s="61" t="s">
        <v>646</v>
      </c>
      <c r="C298" s="61" t="s">
        <v>44</v>
      </c>
      <c r="D298" s="62" t="s">
        <v>647</v>
      </c>
      <c r="E298" s="63">
        <v>31923518</v>
      </c>
      <c r="F298" s="33">
        <v>0</v>
      </c>
      <c r="G298" s="21">
        <f t="shared" si="17"/>
        <v>0</v>
      </c>
      <c r="H298" s="22">
        <v>0</v>
      </c>
      <c r="I298" s="34">
        <v>0</v>
      </c>
      <c r="J298" s="22">
        <v>0</v>
      </c>
      <c r="K298" s="22">
        <v>0</v>
      </c>
      <c r="L298" s="22">
        <v>0</v>
      </c>
      <c r="M298" s="34">
        <v>0</v>
      </c>
      <c r="N298" s="22">
        <v>0</v>
      </c>
      <c r="O298" s="34">
        <v>0</v>
      </c>
      <c r="P298" s="22">
        <v>0</v>
      </c>
      <c r="Q298" s="22">
        <v>0</v>
      </c>
      <c r="R298" s="23">
        <v>0</v>
      </c>
      <c r="S298" s="42">
        <v>0</v>
      </c>
      <c r="T298" s="42">
        <v>0</v>
      </c>
      <c r="U298" s="48">
        <v>0</v>
      </c>
      <c r="V298" s="35"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0</v>
      </c>
      <c r="AC298" s="28">
        <f t="shared" si="18"/>
        <v>0</v>
      </c>
      <c r="AD298" s="29">
        <v>0</v>
      </c>
      <c r="AE298" s="29">
        <v>0</v>
      </c>
      <c r="AF298" s="29">
        <v>0</v>
      </c>
      <c r="AG298" s="29">
        <v>0</v>
      </c>
      <c r="AH298" s="29">
        <v>0</v>
      </c>
      <c r="AI298" s="29">
        <v>0</v>
      </c>
      <c r="AJ298" s="29">
        <v>0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v>0</v>
      </c>
      <c r="AR298" s="31">
        <v>0</v>
      </c>
      <c r="AS298" s="41">
        <v>0</v>
      </c>
      <c r="AT298" s="32">
        <v>0</v>
      </c>
      <c r="AU298" s="47">
        <v>124</v>
      </c>
    </row>
    <row r="299" spans="1:47" s="58" customFormat="1" x14ac:dyDescent="0.25">
      <c r="A299" s="60" t="s">
        <v>57</v>
      </c>
      <c r="B299" s="36" t="s">
        <v>648</v>
      </c>
      <c r="C299" s="61" t="s">
        <v>44</v>
      </c>
      <c r="D299" s="62" t="s">
        <v>649</v>
      </c>
      <c r="E299" s="63">
        <v>621200</v>
      </c>
      <c r="F299" s="33">
        <v>432232</v>
      </c>
      <c r="G299" s="21">
        <f t="shared" si="17"/>
        <v>56740</v>
      </c>
      <c r="H299" s="22">
        <v>3153</v>
      </c>
      <c r="I299" s="34">
        <v>0</v>
      </c>
      <c r="J299" s="22">
        <v>0</v>
      </c>
      <c r="K299" s="22">
        <v>0</v>
      </c>
      <c r="L299" s="22">
        <v>0</v>
      </c>
      <c r="M299" s="34">
        <v>2765</v>
      </c>
      <c r="N299" s="22">
        <v>0</v>
      </c>
      <c r="O299" s="34">
        <v>0</v>
      </c>
      <c r="P299" s="22">
        <v>2023</v>
      </c>
      <c r="Q299" s="22">
        <v>1650</v>
      </c>
      <c r="R299" s="23">
        <v>1100</v>
      </c>
      <c r="S299" s="42">
        <v>4166</v>
      </c>
      <c r="T299" s="42">
        <v>40633</v>
      </c>
      <c r="U299" s="48">
        <v>1250</v>
      </c>
      <c r="V299" s="35">
        <f t="shared" si="19"/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2252</v>
      </c>
      <c r="AC299" s="28">
        <f t="shared" si="18"/>
        <v>0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0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f t="shared" ref="AQ299:AQ363" si="20">SUM(AR299:AT299)</f>
        <v>0</v>
      </c>
      <c r="AR299" s="31">
        <v>0</v>
      </c>
      <c r="AS299" s="41">
        <v>0</v>
      </c>
      <c r="AT299" s="32">
        <v>0</v>
      </c>
      <c r="AU299" s="47">
        <v>0</v>
      </c>
    </row>
    <row r="300" spans="1:47" s="58" customFormat="1" x14ac:dyDescent="0.25">
      <c r="A300" s="60" t="s">
        <v>57</v>
      </c>
      <c r="B300" s="61" t="s">
        <v>650</v>
      </c>
      <c r="C300" s="61" t="s">
        <v>44</v>
      </c>
      <c r="D300" s="62" t="s">
        <v>651</v>
      </c>
      <c r="E300" s="63">
        <v>90000106</v>
      </c>
      <c r="F300" s="33">
        <v>0</v>
      </c>
      <c r="G300" s="21">
        <f t="shared" ref="G300:G363" si="21">SUM(H300:U300)</f>
        <v>3197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749</v>
      </c>
      <c r="N300" s="22">
        <v>0</v>
      </c>
      <c r="O300" s="34">
        <v>0</v>
      </c>
      <c r="P300" s="22">
        <v>0</v>
      </c>
      <c r="Q300" s="22">
        <v>0</v>
      </c>
      <c r="R300" s="23">
        <v>0</v>
      </c>
      <c r="S300" s="42">
        <v>2448</v>
      </c>
      <c r="T300" s="42">
        <v>0</v>
      </c>
      <c r="U300" s="48">
        <v>0</v>
      </c>
      <c r="V300" s="35">
        <f t="shared" si="19"/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0</v>
      </c>
      <c r="AC300" s="28">
        <f t="shared" ref="AC300:AC364" si="22">SUM(AD300:AP300)</f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f t="shared" si="20"/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s="58" customFormat="1" x14ac:dyDescent="0.25">
      <c r="A301" s="60" t="s">
        <v>57</v>
      </c>
      <c r="B301" s="36" t="s">
        <v>652</v>
      </c>
      <c r="C301" s="61" t="s">
        <v>44</v>
      </c>
      <c r="D301" s="62" t="s">
        <v>653</v>
      </c>
      <c r="E301" s="63">
        <v>36835676</v>
      </c>
      <c r="F301" s="33">
        <v>198495</v>
      </c>
      <c r="G301" s="21">
        <f t="shared" si="21"/>
        <v>18808</v>
      </c>
      <c r="H301" s="22">
        <v>0</v>
      </c>
      <c r="I301" s="34">
        <v>0</v>
      </c>
      <c r="J301" s="22">
        <v>0</v>
      </c>
      <c r="K301" s="22">
        <v>0</v>
      </c>
      <c r="L301" s="22">
        <v>0</v>
      </c>
      <c r="M301" s="34">
        <v>1235</v>
      </c>
      <c r="N301" s="22">
        <v>0</v>
      </c>
      <c r="O301" s="34">
        <v>0</v>
      </c>
      <c r="P301" s="22">
        <v>1361</v>
      </c>
      <c r="Q301" s="22">
        <v>0</v>
      </c>
      <c r="R301" s="23">
        <v>0</v>
      </c>
      <c r="S301" s="42">
        <v>654</v>
      </c>
      <c r="T301" s="42">
        <v>15558</v>
      </c>
      <c r="U301" s="48">
        <v>0</v>
      </c>
      <c r="V301" s="35">
        <f t="shared" si="19"/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0</v>
      </c>
      <c r="AC301" s="28">
        <f t="shared" si="22"/>
        <v>0</v>
      </c>
      <c r="AD301" s="29">
        <v>0</v>
      </c>
      <c r="AE301" s="29">
        <v>0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0</v>
      </c>
      <c r="AQ301" s="30">
        <f t="shared" si="20"/>
        <v>0</v>
      </c>
      <c r="AR301" s="31">
        <v>0</v>
      </c>
      <c r="AS301" s="41">
        <v>0</v>
      </c>
      <c r="AT301" s="32">
        <v>0</v>
      </c>
      <c r="AU301" s="47">
        <v>0</v>
      </c>
    </row>
    <row r="302" spans="1:47" s="58" customFormat="1" x14ac:dyDescent="0.25">
      <c r="A302" s="60" t="s">
        <v>57</v>
      </c>
      <c r="B302" s="36" t="s">
        <v>654</v>
      </c>
      <c r="C302" s="61" t="s">
        <v>44</v>
      </c>
      <c r="D302" s="62" t="s">
        <v>655</v>
      </c>
      <c r="E302" s="63">
        <v>53567323</v>
      </c>
      <c r="F302" s="33">
        <v>137336</v>
      </c>
      <c r="G302" s="21">
        <f t="shared" si="21"/>
        <v>4894</v>
      </c>
      <c r="H302" s="22">
        <v>0</v>
      </c>
      <c r="I302" s="34">
        <v>0</v>
      </c>
      <c r="J302" s="22">
        <v>0</v>
      </c>
      <c r="K302" s="22">
        <v>0</v>
      </c>
      <c r="L302" s="22">
        <v>0</v>
      </c>
      <c r="M302" s="34">
        <v>0</v>
      </c>
      <c r="N302" s="22">
        <v>0</v>
      </c>
      <c r="O302" s="34">
        <v>0</v>
      </c>
      <c r="P302" s="22">
        <v>0</v>
      </c>
      <c r="Q302" s="22">
        <v>0</v>
      </c>
      <c r="R302" s="23">
        <v>0</v>
      </c>
      <c r="S302" s="42">
        <v>3444</v>
      </c>
      <c r="T302" s="42">
        <v>0</v>
      </c>
      <c r="U302" s="48">
        <v>1450</v>
      </c>
      <c r="V302" s="35">
        <f t="shared" si="19"/>
        <v>0</v>
      </c>
      <c r="W302" s="24">
        <v>0</v>
      </c>
      <c r="X302" s="25">
        <v>0</v>
      </c>
      <c r="Y302" s="26">
        <v>0</v>
      </c>
      <c r="Z302" s="49">
        <v>0</v>
      </c>
      <c r="AA302" s="45">
        <v>0</v>
      </c>
      <c r="AB302" s="27">
        <v>0</v>
      </c>
      <c r="AC302" s="28">
        <f t="shared" si="22"/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f t="shared" si="20"/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s="58" customFormat="1" x14ac:dyDescent="0.25">
      <c r="A303" s="60" t="s">
        <v>57</v>
      </c>
      <c r="B303" s="36" t="s">
        <v>656</v>
      </c>
      <c r="C303" s="61" t="s">
        <v>44</v>
      </c>
      <c r="D303" s="62" t="s">
        <v>657</v>
      </c>
      <c r="E303" s="63">
        <v>51931567</v>
      </c>
      <c r="F303" s="33">
        <v>649403</v>
      </c>
      <c r="G303" s="21">
        <f t="shared" si="21"/>
        <v>123</v>
      </c>
      <c r="H303" s="22">
        <v>0</v>
      </c>
      <c r="I303" s="34">
        <v>0</v>
      </c>
      <c r="J303" s="22">
        <v>0</v>
      </c>
      <c r="K303" s="22">
        <v>0</v>
      </c>
      <c r="L303" s="22">
        <v>0</v>
      </c>
      <c r="M303" s="34">
        <v>0</v>
      </c>
      <c r="N303" s="22">
        <v>0</v>
      </c>
      <c r="O303" s="34">
        <v>0</v>
      </c>
      <c r="P303" s="22">
        <v>0</v>
      </c>
      <c r="Q303" s="22">
        <v>0</v>
      </c>
      <c r="R303" s="23">
        <v>0</v>
      </c>
      <c r="S303" s="42">
        <v>123</v>
      </c>
      <c r="T303" s="42">
        <v>0</v>
      </c>
      <c r="U303" s="48">
        <v>0</v>
      </c>
      <c r="V303" s="35">
        <f t="shared" si="19"/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0</v>
      </c>
      <c r="AC303" s="28">
        <f t="shared" si="22"/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f t="shared" si="20"/>
        <v>0</v>
      </c>
      <c r="AR303" s="31">
        <v>0</v>
      </c>
      <c r="AS303" s="41">
        <v>0</v>
      </c>
      <c r="AT303" s="32">
        <v>0</v>
      </c>
      <c r="AU303" s="47">
        <v>0</v>
      </c>
    </row>
    <row r="304" spans="1:47" s="58" customFormat="1" x14ac:dyDescent="0.25">
      <c r="A304" s="60" t="s">
        <v>57</v>
      </c>
      <c r="B304" s="36" t="s">
        <v>658</v>
      </c>
      <c r="C304" s="61" t="s">
        <v>44</v>
      </c>
      <c r="D304" s="62" t="s">
        <v>659</v>
      </c>
      <c r="E304" s="63">
        <v>54351111</v>
      </c>
      <c r="F304" s="33">
        <v>180213</v>
      </c>
      <c r="G304" s="21">
        <f t="shared" si="21"/>
        <v>1680</v>
      </c>
      <c r="H304" s="22">
        <v>0</v>
      </c>
      <c r="I304" s="34">
        <v>0</v>
      </c>
      <c r="J304" s="22">
        <v>0</v>
      </c>
      <c r="K304" s="22">
        <v>0</v>
      </c>
      <c r="L304" s="22">
        <v>0</v>
      </c>
      <c r="M304" s="34">
        <v>0</v>
      </c>
      <c r="N304" s="22">
        <v>0</v>
      </c>
      <c r="O304" s="34">
        <v>0</v>
      </c>
      <c r="P304" s="22">
        <v>0</v>
      </c>
      <c r="Q304" s="22">
        <v>0</v>
      </c>
      <c r="R304" s="23">
        <v>0</v>
      </c>
      <c r="S304" s="42">
        <v>680</v>
      </c>
      <c r="T304" s="42">
        <v>0</v>
      </c>
      <c r="U304" s="48">
        <v>1000</v>
      </c>
      <c r="V304" s="35">
        <f t="shared" si="19"/>
        <v>0</v>
      </c>
      <c r="W304" s="24">
        <v>0</v>
      </c>
      <c r="X304" s="25">
        <v>0</v>
      </c>
      <c r="Y304" s="26">
        <v>0</v>
      </c>
      <c r="Z304" s="49">
        <v>0</v>
      </c>
      <c r="AA304" s="45">
        <v>0</v>
      </c>
      <c r="AB304" s="27">
        <v>0</v>
      </c>
      <c r="AC304" s="28">
        <f t="shared" si="22"/>
        <v>0</v>
      </c>
      <c r="AD304" s="29">
        <v>0</v>
      </c>
      <c r="AE304" s="29">
        <v>0</v>
      </c>
      <c r="AF304" s="29">
        <v>0</v>
      </c>
      <c r="AG304" s="29">
        <v>0</v>
      </c>
      <c r="AH304" s="29">
        <v>0</v>
      </c>
      <c r="AI304" s="29">
        <v>0</v>
      </c>
      <c r="AJ304" s="29">
        <v>0</v>
      </c>
      <c r="AK304" s="29">
        <v>0</v>
      </c>
      <c r="AL304" s="29">
        <v>0</v>
      </c>
      <c r="AM304" s="43">
        <v>0</v>
      </c>
      <c r="AN304" s="51">
        <v>0</v>
      </c>
      <c r="AO304" s="51">
        <v>0</v>
      </c>
      <c r="AP304" s="43">
        <v>0</v>
      </c>
      <c r="AQ304" s="30">
        <f t="shared" si="20"/>
        <v>0</v>
      </c>
      <c r="AR304" s="31">
        <v>0</v>
      </c>
      <c r="AS304" s="41">
        <v>0</v>
      </c>
      <c r="AT304" s="32">
        <v>0</v>
      </c>
      <c r="AU304" s="47">
        <v>0</v>
      </c>
    </row>
    <row r="305" spans="1:47" s="58" customFormat="1" x14ac:dyDescent="0.25">
      <c r="A305" s="60" t="s">
        <v>57</v>
      </c>
      <c r="B305" s="36" t="s">
        <v>660</v>
      </c>
      <c r="C305" s="61" t="s">
        <v>44</v>
      </c>
      <c r="D305" s="62" t="s">
        <v>661</v>
      </c>
      <c r="E305" s="63">
        <v>55466753</v>
      </c>
      <c r="F305" s="33">
        <v>89684</v>
      </c>
      <c r="G305" s="21">
        <f t="shared" si="21"/>
        <v>15751</v>
      </c>
      <c r="H305" s="22">
        <v>0</v>
      </c>
      <c r="I305" s="34">
        <v>0</v>
      </c>
      <c r="J305" s="22">
        <v>0</v>
      </c>
      <c r="K305" s="22">
        <v>0</v>
      </c>
      <c r="L305" s="22">
        <v>0</v>
      </c>
      <c r="M305" s="34">
        <v>0</v>
      </c>
      <c r="N305" s="22">
        <v>0</v>
      </c>
      <c r="O305" s="34">
        <v>0</v>
      </c>
      <c r="P305" s="22">
        <v>0</v>
      </c>
      <c r="Q305" s="22">
        <v>0</v>
      </c>
      <c r="R305" s="23">
        <v>0</v>
      </c>
      <c r="S305" s="42">
        <v>351</v>
      </c>
      <c r="T305" s="42">
        <v>11900</v>
      </c>
      <c r="U305" s="48">
        <v>3500</v>
      </c>
      <c r="V305" s="35">
        <f t="shared" si="19"/>
        <v>0</v>
      </c>
      <c r="W305" s="24">
        <v>0</v>
      </c>
      <c r="X305" s="25">
        <v>0</v>
      </c>
      <c r="Y305" s="26">
        <v>0</v>
      </c>
      <c r="Z305" s="49">
        <v>0</v>
      </c>
      <c r="AA305" s="45">
        <v>0</v>
      </c>
      <c r="AB305" s="27">
        <v>0</v>
      </c>
      <c r="AC305" s="28">
        <f t="shared" si="22"/>
        <v>0</v>
      </c>
      <c r="AD305" s="29">
        <v>0</v>
      </c>
      <c r="AE305" s="29">
        <v>0</v>
      </c>
      <c r="AF305" s="29">
        <v>0</v>
      </c>
      <c r="AG305" s="29">
        <v>0</v>
      </c>
      <c r="AH305" s="29">
        <v>0</v>
      </c>
      <c r="AI305" s="29">
        <v>0</v>
      </c>
      <c r="AJ305" s="29">
        <v>0</v>
      </c>
      <c r="AK305" s="29">
        <v>0</v>
      </c>
      <c r="AL305" s="29">
        <v>0</v>
      </c>
      <c r="AM305" s="43">
        <v>0</v>
      </c>
      <c r="AN305" s="51">
        <v>0</v>
      </c>
      <c r="AO305" s="51">
        <v>0</v>
      </c>
      <c r="AP305" s="43">
        <v>0</v>
      </c>
      <c r="AQ305" s="30">
        <f t="shared" si="20"/>
        <v>0</v>
      </c>
      <c r="AR305" s="31">
        <v>0</v>
      </c>
      <c r="AS305" s="41">
        <v>0</v>
      </c>
      <c r="AT305" s="32">
        <v>0</v>
      </c>
      <c r="AU305" s="47">
        <v>0</v>
      </c>
    </row>
    <row r="306" spans="1:47" s="58" customFormat="1" x14ac:dyDescent="0.25">
      <c r="A306" s="60" t="s">
        <v>57</v>
      </c>
      <c r="B306" s="36" t="s">
        <v>662</v>
      </c>
      <c r="C306" s="61" t="s">
        <v>44</v>
      </c>
      <c r="D306" s="62" t="s">
        <v>663</v>
      </c>
      <c r="E306" s="63">
        <v>53873904</v>
      </c>
      <c r="F306" s="33">
        <v>179052</v>
      </c>
      <c r="G306" s="21">
        <f t="shared" si="21"/>
        <v>13680</v>
      </c>
      <c r="H306" s="22">
        <v>0</v>
      </c>
      <c r="I306" s="34">
        <v>0</v>
      </c>
      <c r="J306" s="22">
        <v>0</v>
      </c>
      <c r="K306" s="22">
        <v>0</v>
      </c>
      <c r="L306" s="22">
        <v>0</v>
      </c>
      <c r="M306" s="34">
        <v>0</v>
      </c>
      <c r="N306" s="22">
        <v>0</v>
      </c>
      <c r="O306" s="34">
        <v>0</v>
      </c>
      <c r="P306" s="22">
        <v>0</v>
      </c>
      <c r="Q306" s="22">
        <v>0</v>
      </c>
      <c r="R306" s="23">
        <v>0</v>
      </c>
      <c r="S306" s="42">
        <v>0</v>
      </c>
      <c r="T306" s="42">
        <v>13130</v>
      </c>
      <c r="U306" s="48">
        <v>550</v>
      </c>
      <c r="V306" s="35">
        <f t="shared" si="19"/>
        <v>0</v>
      </c>
      <c r="W306" s="24">
        <v>0</v>
      </c>
      <c r="X306" s="25">
        <v>0</v>
      </c>
      <c r="Y306" s="26">
        <v>0</v>
      </c>
      <c r="Z306" s="49">
        <v>0</v>
      </c>
      <c r="AA306" s="45">
        <v>0</v>
      </c>
      <c r="AB306" s="27">
        <v>0</v>
      </c>
      <c r="AC306" s="28">
        <f t="shared" si="22"/>
        <v>0</v>
      </c>
      <c r="AD306" s="29">
        <v>0</v>
      </c>
      <c r="AE306" s="29">
        <v>0</v>
      </c>
      <c r="AF306" s="29">
        <v>0</v>
      </c>
      <c r="AG306" s="29">
        <v>0</v>
      </c>
      <c r="AH306" s="29">
        <v>0</v>
      </c>
      <c r="AI306" s="29">
        <v>0</v>
      </c>
      <c r="AJ306" s="29">
        <v>0</v>
      </c>
      <c r="AK306" s="29">
        <v>0</v>
      </c>
      <c r="AL306" s="29">
        <v>0</v>
      </c>
      <c r="AM306" s="43">
        <v>0</v>
      </c>
      <c r="AN306" s="51">
        <v>0</v>
      </c>
      <c r="AO306" s="51">
        <v>0</v>
      </c>
      <c r="AP306" s="43">
        <v>0</v>
      </c>
      <c r="AQ306" s="30">
        <f t="shared" si="20"/>
        <v>0</v>
      </c>
      <c r="AR306" s="31">
        <v>0</v>
      </c>
      <c r="AS306" s="41">
        <v>0</v>
      </c>
      <c r="AT306" s="32">
        <v>0</v>
      </c>
      <c r="AU306" s="47">
        <v>0</v>
      </c>
    </row>
    <row r="307" spans="1:47" s="58" customFormat="1" x14ac:dyDescent="0.25">
      <c r="A307" s="60" t="s">
        <v>57</v>
      </c>
      <c r="B307" s="36" t="s">
        <v>664</v>
      </c>
      <c r="C307" s="61" t="s">
        <v>44</v>
      </c>
      <c r="D307" s="62" t="s">
        <v>665</v>
      </c>
      <c r="E307" s="63">
        <v>90000350</v>
      </c>
      <c r="F307" s="33">
        <v>245261</v>
      </c>
      <c r="G307" s="21">
        <f t="shared" si="21"/>
        <v>0</v>
      </c>
      <c r="H307" s="22">
        <v>0</v>
      </c>
      <c r="I307" s="34">
        <v>0</v>
      </c>
      <c r="J307" s="22">
        <v>0</v>
      </c>
      <c r="K307" s="22">
        <v>0</v>
      </c>
      <c r="L307" s="22">
        <v>0</v>
      </c>
      <c r="M307" s="34">
        <v>0</v>
      </c>
      <c r="N307" s="22">
        <v>0</v>
      </c>
      <c r="O307" s="34">
        <v>0</v>
      </c>
      <c r="P307" s="22">
        <v>0</v>
      </c>
      <c r="Q307" s="22">
        <v>0</v>
      </c>
      <c r="R307" s="23">
        <v>0</v>
      </c>
      <c r="S307" s="42">
        <v>0</v>
      </c>
      <c r="T307" s="42">
        <v>0</v>
      </c>
      <c r="U307" s="48">
        <v>0</v>
      </c>
      <c r="V307" s="35">
        <f t="shared" si="19"/>
        <v>0</v>
      </c>
      <c r="W307" s="24">
        <v>0</v>
      </c>
      <c r="X307" s="25">
        <v>0</v>
      </c>
      <c r="Y307" s="26">
        <v>0</v>
      </c>
      <c r="Z307" s="49">
        <v>0</v>
      </c>
      <c r="AA307" s="45">
        <v>0</v>
      </c>
      <c r="AB307" s="27">
        <v>0</v>
      </c>
      <c r="AC307" s="28">
        <f t="shared" si="22"/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43">
        <v>0</v>
      </c>
      <c r="AN307" s="51">
        <v>0</v>
      </c>
      <c r="AO307" s="51">
        <v>0</v>
      </c>
      <c r="AP307" s="43">
        <v>0</v>
      </c>
      <c r="AQ307" s="30">
        <f t="shared" si="20"/>
        <v>0</v>
      </c>
      <c r="AR307" s="31">
        <v>0</v>
      </c>
      <c r="AS307" s="41">
        <v>0</v>
      </c>
      <c r="AT307" s="32">
        <v>0</v>
      </c>
      <c r="AU307" s="47">
        <v>0</v>
      </c>
    </row>
    <row r="308" spans="1:47" s="58" customFormat="1" x14ac:dyDescent="0.25">
      <c r="A308" s="60" t="s">
        <v>57</v>
      </c>
      <c r="B308" s="61" t="s">
        <v>666</v>
      </c>
      <c r="C308" s="61" t="s">
        <v>44</v>
      </c>
      <c r="D308" s="62" t="s">
        <v>667</v>
      </c>
      <c r="E308" s="63">
        <v>48093947</v>
      </c>
      <c r="F308" s="33">
        <v>0</v>
      </c>
      <c r="G308" s="21">
        <f t="shared" si="21"/>
        <v>386</v>
      </c>
      <c r="H308" s="22">
        <v>0</v>
      </c>
      <c r="I308" s="34">
        <v>0</v>
      </c>
      <c r="J308" s="22">
        <v>0</v>
      </c>
      <c r="K308" s="22">
        <v>0</v>
      </c>
      <c r="L308" s="22">
        <v>0</v>
      </c>
      <c r="M308" s="34">
        <v>0</v>
      </c>
      <c r="N308" s="22">
        <v>0</v>
      </c>
      <c r="O308" s="34">
        <v>0</v>
      </c>
      <c r="P308" s="22">
        <v>0</v>
      </c>
      <c r="Q308" s="22">
        <v>0</v>
      </c>
      <c r="R308" s="23">
        <v>0</v>
      </c>
      <c r="S308" s="42">
        <v>386</v>
      </c>
      <c r="T308" s="42">
        <v>0</v>
      </c>
      <c r="U308" s="48">
        <v>0</v>
      </c>
      <c r="V308" s="35">
        <v>0</v>
      </c>
      <c r="W308" s="24">
        <v>0</v>
      </c>
      <c r="X308" s="25">
        <v>0</v>
      </c>
      <c r="Y308" s="26">
        <v>0</v>
      </c>
      <c r="Z308" s="49">
        <v>0</v>
      </c>
      <c r="AA308" s="45">
        <v>0</v>
      </c>
      <c r="AB308" s="27">
        <v>0</v>
      </c>
      <c r="AC308" s="28">
        <f t="shared" si="22"/>
        <v>0</v>
      </c>
      <c r="AD308" s="29">
        <v>0</v>
      </c>
      <c r="AE308" s="29">
        <v>0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43">
        <v>0</v>
      </c>
      <c r="AN308" s="51">
        <v>0</v>
      </c>
      <c r="AO308" s="51">
        <v>0</v>
      </c>
      <c r="AP308" s="43">
        <v>0</v>
      </c>
      <c r="AQ308" s="30">
        <f t="shared" si="20"/>
        <v>0</v>
      </c>
      <c r="AR308" s="31">
        <v>0</v>
      </c>
      <c r="AS308" s="41">
        <v>0</v>
      </c>
      <c r="AT308" s="32">
        <v>0</v>
      </c>
      <c r="AU308" s="47">
        <v>0</v>
      </c>
    </row>
    <row r="309" spans="1:47" s="58" customFormat="1" x14ac:dyDescent="0.25">
      <c r="A309" s="60" t="s">
        <v>57</v>
      </c>
      <c r="B309" s="36" t="s">
        <v>668</v>
      </c>
      <c r="C309" s="61" t="s">
        <v>44</v>
      </c>
      <c r="D309" s="62" t="s">
        <v>669</v>
      </c>
      <c r="E309" s="63">
        <v>54170508</v>
      </c>
      <c r="F309" s="33">
        <v>290650</v>
      </c>
      <c r="G309" s="21">
        <f t="shared" si="21"/>
        <v>13287</v>
      </c>
      <c r="H309" s="22">
        <v>0</v>
      </c>
      <c r="I309" s="34">
        <v>0</v>
      </c>
      <c r="J309" s="22">
        <v>0</v>
      </c>
      <c r="K309" s="22">
        <v>0</v>
      </c>
      <c r="L309" s="22">
        <v>0</v>
      </c>
      <c r="M309" s="34">
        <v>1466</v>
      </c>
      <c r="N309" s="22">
        <v>0</v>
      </c>
      <c r="O309" s="34">
        <v>0</v>
      </c>
      <c r="P309" s="22">
        <v>1619</v>
      </c>
      <c r="Q309" s="22">
        <v>0</v>
      </c>
      <c r="R309" s="23">
        <v>4050</v>
      </c>
      <c r="S309" s="42">
        <v>0</v>
      </c>
      <c r="T309" s="42">
        <v>6152</v>
      </c>
      <c r="U309" s="48">
        <v>0</v>
      </c>
      <c r="V309" s="35">
        <f t="shared" ref="V309:V315" si="23">SUM(W309:Z309)</f>
        <v>0</v>
      </c>
      <c r="W309" s="24">
        <v>0</v>
      </c>
      <c r="X309" s="25">
        <v>0</v>
      </c>
      <c r="Y309" s="26">
        <v>0</v>
      </c>
      <c r="Z309" s="49">
        <v>0</v>
      </c>
      <c r="AA309" s="45">
        <v>0</v>
      </c>
      <c r="AB309" s="27">
        <v>1547</v>
      </c>
      <c r="AC309" s="28">
        <f t="shared" si="22"/>
        <v>0</v>
      </c>
      <c r="AD309" s="29">
        <v>0</v>
      </c>
      <c r="AE309" s="29">
        <v>0</v>
      </c>
      <c r="AF309" s="29">
        <v>0</v>
      </c>
      <c r="AG309" s="29">
        <v>0</v>
      </c>
      <c r="AH309" s="29">
        <v>0</v>
      </c>
      <c r="AI309" s="29">
        <v>0</v>
      </c>
      <c r="AJ309" s="29">
        <v>0</v>
      </c>
      <c r="AK309" s="29">
        <v>0</v>
      </c>
      <c r="AL309" s="29">
        <v>0</v>
      </c>
      <c r="AM309" s="43">
        <v>0</v>
      </c>
      <c r="AN309" s="51">
        <v>0</v>
      </c>
      <c r="AO309" s="51">
        <v>0</v>
      </c>
      <c r="AP309" s="43">
        <v>0</v>
      </c>
      <c r="AQ309" s="30">
        <f t="shared" si="20"/>
        <v>0</v>
      </c>
      <c r="AR309" s="31">
        <v>0</v>
      </c>
      <c r="AS309" s="41">
        <v>0</v>
      </c>
      <c r="AT309" s="32">
        <v>0</v>
      </c>
      <c r="AU309" s="47">
        <v>0</v>
      </c>
    </row>
    <row r="310" spans="1:47" s="58" customFormat="1" x14ac:dyDescent="0.25">
      <c r="A310" s="60" t="s">
        <v>57</v>
      </c>
      <c r="B310" s="36" t="s">
        <v>670</v>
      </c>
      <c r="C310" s="61" t="s">
        <v>44</v>
      </c>
      <c r="D310" s="62" t="s">
        <v>671</v>
      </c>
      <c r="E310" s="63">
        <v>54280176</v>
      </c>
      <c r="F310" s="33">
        <v>107227</v>
      </c>
      <c r="G310" s="21">
        <f t="shared" si="21"/>
        <v>0</v>
      </c>
      <c r="H310" s="22">
        <v>0</v>
      </c>
      <c r="I310" s="34">
        <v>0</v>
      </c>
      <c r="J310" s="22">
        <v>0</v>
      </c>
      <c r="K310" s="22">
        <v>0</v>
      </c>
      <c r="L310" s="22">
        <v>0</v>
      </c>
      <c r="M310" s="34">
        <v>0</v>
      </c>
      <c r="N310" s="22">
        <v>0</v>
      </c>
      <c r="O310" s="34">
        <v>0</v>
      </c>
      <c r="P310" s="22">
        <v>0</v>
      </c>
      <c r="Q310" s="22">
        <v>0</v>
      </c>
      <c r="R310" s="23">
        <v>0</v>
      </c>
      <c r="S310" s="42">
        <v>0</v>
      </c>
      <c r="T310" s="42">
        <v>0</v>
      </c>
      <c r="U310" s="48">
        <v>0</v>
      </c>
      <c r="V310" s="35">
        <f t="shared" si="23"/>
        <v>0</v>
      </c>
      <c r="W310" s="24">
        <v>0</v>
      </c>
      <c r="X310" s="25">
        <v>0</v>
      </c>
      <c r="Y310" s="26">
        <v>0</v>
      </c>
      <c r="Z310" s="49">
        <v>0</v>
      </c>
      <c r="AA310" s="45">
        <v>0</v>
      </c>
      <c r="AB310" s="27">
        <v>0</v>
      </c>
      <c r="AC310" s="28">
        <f t="shared" si="22"/>
        <v>0</v>
      </c>
      <c r="AD310" s="29">
        <v>0</v>
      </c>
      <c r="AE310" s="29">
        <v>0</v>
      </c>
      <c r="AF310" s="29">
        <v>0</v>
      </c>
      <c r="AG310" s="29">
        <v>0</v>
      </c>
      <c r="AH310" s="29">
        <v>0</v>
      </c>
      <c r="AI310" s="29">
        <v>0</v>
      </c>
      <c r="AJ310" s="29">
        <v>0</v>
      </c>
      <c r="AK310" s="29">
        <v>0</v>
      </c>
      <c r="AL310" s="29">
        <v>0</v>
      </c>
      <c r="AM310" s="43">
        <v>0</v>
      </c>
      <c r="AN310" s="51">
        <v>0</v>
      </c>
      <c r="AO310" s="51">
        <v>0</v>
      </c>
      <c r="AP310" s="43">
        <v>0</v>
      </c>
      <c r="AQ310" s="30">
        <f t="shared" si="20"/>
        <v>0</v>
      </c>
      <c r="AR310" s="31">
        <v>0</v>
      </c>
      <c r="AS310" s="41">
        <v>0</v>
      </c>
      <c r="AT310" s="32">
        <v>0</v>
      </c>
      <c r="AU310" s="47">
        <v>0</v>
      </c>
    </row>
    <row r="311" spans="1:47" s="58" customFormat="1" x14ac:dyDescent="0.25">
      <c r="A311" s="60" t="s">
        <v>57</v>
      </c>
      <c r="B311" s="36" t="s">
        <v>672</v>
      </c>
      <c r="C311" s="61" t="s">
        <v>44</v>
      </c>
      <c r="D311" s="62" t="s">
        <v>673</v>
      </c>
      <c r="E311" s="63">
        <v>56595735</v>
      </c>
      <c r="F311" s="33">
        <v>517679</v>
      </c>
      <c r="G311" s="21">
        <f t="shared" si="21"/>
        <v>3429</v>
      </c>
      <c r="H311" s="22">
        <v>0</v>
      </c>
      <c r="I311" s="34">
        <v>0</v>
      </c>
      <c r="J311" s="22">
        <v>0</v>
      </c>
      <c r="K311" s="22">
        <v>0</v>
      </c>
      <c r="L311" s="22">
        <v>0</v>
      </c>
      <c r="M311" s="34">
        <v>2240</v>
      </c>
      <c r="N311" s="22">
        <v>0</v>
      </c>
      <c r="O311" s="34">
        <v>0</v>
      </c>
      <c r="P311" s="22">
        <v>1089</v>
      </c>
      <c r="Q311" s="22">
        <v>0</v>
      </c>
      <c r="R311" s="23">
        <v>0</v>
      </c>
      <c r="S311" s="42">
        <v>0</v>
      </c>
      <c r="T311" s="42">
        <v>100</v>
      </c>
      <c r="U311" s="48">
        <v>0</v>
      </c>
      <c r="V311" s="35">
        <f t="shared" si="23"/>
        <v>0</v>
      </c>
      <c r="W311" s="24">
        <v>0</v>
      </c>
      <c r="X311" s="25">
        <v>0</v>
      </c>
      <c r="Y311" s="26">
        <v>0</v>
      </c>
      <c r="Z311" s="49">
        <v>0</v>
      </c>
      <c r="AA311" s="45">
        <v>0</v>
      </c>
      <c r="AB311" s="27">
        <v>0</v>
      </c>
      <c r="AC311" s="28">
        <f t="shared" si="22"/>
        <v>0</v>
      </c>
      <c r="AD311" s="29">
        <v>0</v>
      </c>
      <c r="AE311" s="29">
        <v>0</v>
      </c>
      <c r="AF311" s="29">
        <v>0</v>
      </c>
      <c r="AG311" s="29">
        <v>0</v>
      </c>
      <c r="AH311" s="29">
        <v>0</v>
      </c>
      <c r="AI311" s="29">
        <v>0</v>
      </c>
      <c r="AJ311" s="29">
        <v>0</v>
      </c>
      <c r="AK311" s="29">
        <v>0</v>
      </c>
      <c r="AL311" s="29">
        <v>0</v>
      </c>
      <c r="AM311" s="43">
        <v>0</v>
      </c>
      <c r="AN311" s="51">
        <v>0</v>
      </c>
      <c r="AO311" s="51">
        <v>0</v>
      </c>
      <c r="AP311" s="43">
        <v>0</v>
      </c>
      <c r="AQ311" s="30">
        <f t="shared" si="20"/>
        <v>0</v>
      </c>
      <c r="AR311" s="31">
        <v>0</v>
      </c>
      <c r="AS311" s="41">
        <v>0</v>
      </c>
      <c r="AT311" s="32">
        <v>0</v>
      </c>
      <c r="AU311" s="47">
        <v>0</v>
      </c>
    </row>
    <row r="312" spans="1:47" s="58" customFormat="1" x14ac:dyDescent="0.25">
      <c r="A312" s="60" t="s">
        <v>57</v>
      </c>
      <c r="B312" s="36" t="s">
        <v>674</v>
      </c>
      <c r="C312" s="61" t="s">
        <v>44</v>
      </c>
      <c r="D312" s="62" t="s">
        <v>675</v>
      </c>
      <c r="E312" s="63">
        <v>51970465</v>
      </c>
      <c r="F312" s="33">
        <v>390150</v>
      </c>
      <c r="G312" s="21">
        <f t="shared" si="21"/>
        <v>13431</v>
      </c>
      <c r="H312" s="22">
        <v>5834</v>
      </c>
      <c r="I312" s="34">
        <v>0</v>
      </c>
      <c r="J312" s="22">
        <v>0</v>
      </c>
      <c r="K312" s="22">
        <v>0</v>
      </c>
      <c r="L312" s="22">
        <v>0</v>
      </c>
      <c r="M312" s="34">
        <v>1715</v>
      </c>
      <c r="N312" s="22">
        <v>0</v>
      </c>
      <c r="O312" s="34">
        <v>0</v>
      </c>
      <c r="P312" s="22">
        <v>2806</v>
      </c>
      <c r="Q312" s="22">
        <v>0</v>
      </c>
      <c r="R312" s="23">
        <v>0</v>
      </c>
      <c r="S312" s="42">
        <v>0</v>
      </c>
      <c r="T312" s="42">
        <v>3076</v>
      </c>
      <c r="U312" s="48">
        <v>0</v>
      </c>
      <c r="V312" s="35">
        <f t="shared" si="23"/>
        <v>0</v>
      </c>
      <c r="W312" s="24">
        <v>0</v>
      </c>
      <c r="X312" s="25">
        <v>0</v>
      </c>
      <c r="Y312" s="26">
        <v>0</v>
      </c>
      <c r="Z312" s="49">
        <v>0</v>
      </c>
      <c r="AA312" s="45">
        <v>0</v>
      </c>
      <c r="AB312" s="27">
        <v>0</v>
      </c>
      <c r="AC312" s="28">
        <f t="shared" si="22"/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43">
        <v>0</v>
      </c>
      <c r="AN312" s="51">
        <v>0</v>
      </c>
      <c r="AO312" s="51">
        <v>0</v>
      </c>
      <c r="AP312" s="43">
        <v>0</v>
      </c>
      <c r="AQ312" s="30">
        <f t="shared" si="20"/>
        <v>0</v>
      </c>
      <c r="AR312" s="31">
        <v>0</v>
      </c>
      <c r="AS312" s="41">
        <v>0</v>
      </c>
      <c r="AT312" s="32">
        <v>0</v>
      </c>
      <c r="AU312" s="47">
        <v>0</v>
      </c>
    </row>
    <row r="313" spans="1:47" s="58" customFormat="1" x14ac:dyDescent="0.25">
      <c r="A313" s="60" t="s">
        <v>57</v>
      </c>
      <c r="B313" s="61" t="s">
        <v>676</v>
      </c>
      <c r="C313" s="61" t="s">
        <v>44</v>
      </c>
      <c r="D313" s="62" t="s">
        <v>677</v>
      </c>
      <c r="E313" s="63">
        <v>41051165</v>
      </c>
      <c r="F313" s="33">
        <v>0</v>
      </c>
      <c r="G313" s="21">
        <f t="shared" si="21"/>
        <v>4993</v>
      </c>
      <c r="H313" s="22">
        <v>0</v>
      </c>
      <c r="I313" s="34">
        <v>0</v>
      </c>
      <c r="J313" s="22">
        <v>0</v>
      </c>
      <c r="K313" s="22">
        <v>0</v>
      </c>
      <c r="L313" s="22">
        <v>0</v>
      </c>
      <c r="M313" s="34">
        <v>1901</v>
      </c>
      <c r="N313" s="22">
        <v>0</v>
      </c>
      <c r="O313" s="34">
        <v>0</v>
      </c>
      <c r="P313" s="22">
        <v>0</v>
      </c>
      <c r="Q313" s="22">
        <v>0</v>
      </c>
      <c r="R313" s="23">
        <v>0</v>
      </c>
      <c r="S313" s="42">
        <v>3092</v>
      </c>
      <c r="T313" s="42">
        <v>0</v>
      </c>
      <c r="U313" s="48">
        <v>0</v>
      </c>
      <c r="V313" s="35">
        <f t="shared" si="23"/>
        <v>0</v>
      </c>
      <c r="W313" s="24">
        <v>0</v>
      </c>
      <c r="X313" s="25">
        <v>0</v>
      </c>
      <c r="Y313" s="26">
        <v>0</v>
      </c>
      <c r="Z313" s="49">
        <v>0</v>
      </c>
      <c r="AA313" s="45">
        <v>0</v>
      </c>
      <c r="AB313" s="27">
        <v>0</v>
      </c>
      <c r="AC313" s="28">
        <f t="shared" si="22"/>
        <v>0</v>
      </c>
      <c r="AD313" s="29">
        <v>0</v>
      </c>
      <c r="AE313" s="29">
        <v>0</v>
      </c>
      <c r="AF313" s="29">
        <v>0</v>
      </c>
      <c r="AG313" s="29">
        <v>0</v>
      </c>
      <c r="AH313" s="29">
        <v>0</v>
      </c>
      <c r="AI313" s="29">
        <v>0</v>
      </c>
      <c r="AJ313" s="29">
        <v>0</v>
      </c>
      <c r="AK313" s="29">
        <v>0</v>
      </c>
      <c r="AL313" s="29">
        <v>0</v>
      </c>
      <c r="AM313" s="43">
        <v>0</v>
      </c>
      <c r="AN313" s="51">
        <v>0</v>
      </c>
      <c r="AO313" s="51">
        <v>0</v>
      </c>
      <c r="AP313" s="43">
        <v>0</v>
      </c>
      <c r="AQ313" s="30">
        <f t="shared" si="20"/>
        <v>0</v>
      </c>
      <c r="AR313" s="31">
        <v>0</v>
      </c>
      <c r="AS313" s="41">
        <v>0</v>
      </c>
      <c r="AT313" s="32">
        <v>0</v>
      </c>
      <c r="AU313" s="47">
        <v>0</v>
      </c>
    </row>
    <row r="314" spans="1:47" s="58" customFormat="1" x14ac:dyDescent="0.25">
      <c r="A314" s="60" t="s">
        <v>57</v>
      </c>
      <c r="B314" s="36" t="s">
        <v>678</v>
      </c>
      <c r="C314" s="61" t="s">
        <v>44</v>
      </c>
      <c r="D314" s="62" t="s">
        <v>679</v>
      </c>
      <c r="E314" s="63">
        <v>31562141</v>
      </c>
      <c r="F314" s="33">
        <v>1660727</v>
      </c>
      <c r="G314" s="21">
        <f t="shared" si="21"/>
        <v>58275</v>
      </c>
      <c r="H314" s="22">
        <v>3072</v>
      </c>
      <c r="I314" s="34">
        <v>0</v>
      </c>
      <c r="J314" s="22">
        <v>750</v>
      </c>
      <c r="K314" s="22">
        <v>0</v>
      </c>
      <c r="L314" s="22">
        <v>0</v>
      </c>
      <c r="M314" s="34">
        <v>10982</v>
      </c>
      <c r="N314" s="22">
        <v>0</v>
      </c>
      <c r="O314" s="34">
        <v>0</v>
      </c>
      <c r="P314" s="22">
        <v>6402</v>
      </c>
      <c r="Q314" s="22">
        <v>9600</v>
      </c>
      <c r="R314" s="23">
        <v>0</v>
      </c>
      <c r="S314" s="42">
        <v>2963</v>
      </c>
      <c r="T314" s="42">
        <v>24506</v>
      </c>
      <c r="U314" s="48">
        <v>0</v>
      </c>
      <c r="V314" s="35">
        <f t="shared" si="23"/>
        <v>0</v>
      </c>
      <c r="W314" s="24">
        <v>0</v>
      </c>
      <c r="X314" s="25">
        <v>0</v>
      </c>
      <c r="Y314" s="26">
        <v>0</v>
      </c>
      <c r="Z314" s="49">
        <v>0</v>
      </c>
      <c r="AA314" s="45">
        <v>0</v>
      </c>
      <c r="AB314" s="27">
        <v>8247</v>
      </c>
      <c r="AC314" s="28">
        <f t="shared" si="22"/>
        <v>673</v>
      </c>
      <c r="AD314" s="29">
        <v>0</v>
      </c>
      <c r="AE314" s="29">
        <v>0</v>
      </c>
      <c r="AF314" s="29">
        <v>0</v>
      </c>
      <c r="AG314" s="29">
        <v>0</v>
      </c>
      <c r="AH314" s="29">
        <v>0</v>
      </c>
      <c r="AI314" s="29">
        <v>673</v>
      </c>
      <c r="AJ314" s="29">
        <v>0</v>
      </c>
      <c r="AK314" s="29">
        <v>0</v>
      </c>
      <c r="AL314" s="29">
        <v>0</v>
      </c>
      <c r="AM314" s="43">
        <v>0</v>
      </c>
      <c r="AN314" s="51">
        <v>0</v>
      </c>
      <c r="AO314" s="51">
        <v>0</v>
      </c>
      <c r="AP314" s="43">
        <v>0</v>
      </c>
      <c r="AQ314" s="30">
        <f t="shared" si="20"/>
        <v>0</v>
      </c>
      <c r="AR314" s="31">
        <v>0</v>
      </c>
      <c r="AS314" s="41">
        <v>0</v>
      </c>
      <c r="AT314" s="32">
        <v>0</v>
      </c>
      <c r="AU314" s="47">
        <v>47</v>
      </c>
    </row>
    <row r="315" spans="1:47" s="58" customFormat="1" x14ac:dyDescent="0.25">
      <c r="A315" s="60" t="s">
        <v>57</v>
      </c>
      <c r="B315" s="61" t="s">
        <v>680</v>
      </c>
      <c r="C315" s="61" t="s">
        <v>44</v>
      </c>
      <c r="D315" s="62" t="s">
        <v>681</v>
      </c>
      <c r="E315" s="63">
        <v>31577768</v>
      </c>
      <c r="F315" s="33">
        <v>0</v>
      </c>
      <c r="G315" s="21">
        <f t="shared" si="21"/>
        <v>582</v>
      </c>
      <c r="H315" s="22">
        <v>0</v>
      </c>
      <c r="I315" s="34">
        <v>0</v>
      </c>
      <c r="J315" s="22">
        <v>0</v>
      </c>
      <c r="K315" s="22">
        <v>0</v>
      </c>
      <c r="L315" s="22">
        <v>0</v>
      </c>
      <c r="M315" s="34">
        <v>582</v>
      </c>
      <c r="N315" s="22">
        <v>0</v>
      </c>
      <c r="O315" s="34">
        <v>0</v>
      </c>
      <c r="P315" s="22">
        <v>0</v>
      </c>
      <c r="Q315" s="22">
        <v>0</v>
      </c>
      <c r="R315" s="23">
        <v>0</v>
      </c>
      <c r="S315" s="42">
        <v>0</v>
      </c>
      <c r="T315" s="42">
        <v>0</v>
      </c>
      <c r="U315" s="48">
        <v>0</v>
      </c>
      <c r="V315" s="35">
        <f t="shared" si="23"/>
        <v>0</v>
      </c>
      <c r="W315" s="24">
        <v>0</v>
      </c>
      <c r="X315" s="25">
        <v>0</v>
      </c>
      <c r="Y315" s="26">
        <v>0</v>
      </c>
      <c r="Z315" s="49">
        <v>0</v>
      </c>
      <c r="AA315" s="45">
        <v>0</v>
      </c>
      <c r="AB315" s="27">
        <v>0</v>
      </c>
      <c r="AC315" s="28">
        <f t="shared" si="22"/>
        <v>0</v>
      </c>
      <c r="AD315" s="29">
        <v>0</v>
      </c>
      <c r="AE315" s="29">
        <v>0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43">
        <v>0</v>
      </c>
      <c r="AN315" s="51">
        <v>0</v>
      </c>
      <c r="AO315" s="51">
        <v>0</v>
      </c>
      <c r="AP315" s="43">
        <v>0</v>
      </c>
      <c r="AQ315" s="30">
        <f t="shared" si="20"/>
        <v>0</v>
      </c>
      <c r="AR315" s="31">
        <v>0</v>
      </c>
      <c r="AS315" s="41">
        <v>0</v>
      </c>
      <c r="AT315" s="32">
        <v>0</v>
      </c>
      <c r="AU315" s="47">
        <v>0</v>
      </c>
    </row>
    <row r="316" spans="1:47" s="58" customFormat="1" x14ac:dyDescent="0.25">
      <c r="A316" s="60" t="s">
        <v>57</v>
      </c>
      <c r="B316" s="61" t="s">
        <v>682</v>
      </c>
      <c r="C316" s="61" t="s">
        <v>44</v>
      </c>
      <c r="D316" s="62" t="s">
        <v>683</v>
      </c>
      <c r="E316" s="63">
        <v>90000006</v>
      </c>
      <c r="F316" s="33">
        <v>0</v>
      </c>
      <c r="G316" s="21">
        <f t="shared" si="21"/>
        <v>11546</v>
      </c>
      <c r="H316" s="22">
        <v>0</v>
      </c>
      <c r="I316" s="34">
        <v>0</v>
      </c>
      <c r="J316" s="22">
        <v>0</v>
      </c>
      <c r="K316" s="22">
        <v>0</v>
      </c>
      <c r="L316" s="22">
        <v>0</v>
      </c>
      <c r="M316" s="34">
        <v>0</v>
      </c>
      <c r="N316" s="22">
        <v>0</v>
      </c>
      <c r="O316" s="34">
        <v>0</v>
      </c>
      <c r="P316" s="22">
        <v>0</v>
      </c>
      <c r="Q316" s="22">
        <v>0</v>
      </c>
      <c r="R316" s="23">
        <v>0</v>
      </c>
      <c r="S316" s="42">
        <v>11546</v>
      </c>
      <c r="T316" s="42">
        <v>0</v>
      </c>
      <c r="U316" s="48">
        <v>0</v>
      </c>
      <c r="V316" s="35">
        <v>0</v>
      </c>
      <c r="W316" s="24">
        <v>0</v>
      </c>
      <c r="X316" s="25">
        <v>0</v>
      </c>
      <c r="Y316" s="26">
        <v>0</v>
      </c>
      <c r="Z316" s="49">
        <v>0</v>
      </c>
      <c r="AA316" s="45">
        <v>0</v>
      </c>
      <c r="AB316" s="27">
        <v>0</v>
      </c>
      <c r="AC316" s="28">
        <f t="shared" si="22"/>
        <v>0</v>
      </c>
      <c r="AD316" s="29">
        <v>0</v>
      </c>
      <c r="AE316" s="29">
        <v>0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43">
        <v>0</v>
      </c>
      <c r="AN316" s="51">
        <v>0</v>
      </c>
      <c r="AO316" s="51">
        <v>0</v>
      </c>
      <c r="AP316" s="43">
        <v>0</v>
      </c>
      <c r="AQ316" s="30">
        <f t="shared" si="20"/>
        <v>0</v>
      </c>
      <c r="AR316" s="31">
        <v>0</v>
      </c>
      <c r="AS316" s="41">
        <v>0</v>
      </c>
      <c r="AT316" s="32">
        <v>0</v>
      </c>
      <c r="AU316" s="47">
        <v>0</v>
      </c>
    </row>
    <row r="317" spans="1:47" s="58" customFormat="1" x14ac:dyDescent="0.25">
      <c r="A317" s="60" t="s">
        <v>57</v>
      </c>
      <c r="B317" s="61" t="s">
        <v>684</v>
      </c>
      <c r="C317" s="61" t="s">
        <v>44</v>
      </c>
      <c r="D317" s="62" t="s">
        <v>685</v>
      </c>
      <c r="E317" s="63">
        <v>681199</v>
      </c>
      <c r="F317" s="33">
        <v>0</v>
      </c>
      <c r="G317" s="21">
        <f t="shared" si="21"/>
        <v>10590</v>
      </c>
      <c r="H317" s="22">
        <v>0</v>
      </c>
      <c r="I317" s="34">
        <v>0</v>
      </c>
      <c r="J317" s="22">
        <v>0</v>
      </c>
      <c r="K317" s="22">
        <v>0</v>
      </c>
      <c r="L317" s="22">
        <v>0</v>
      </c>
      <c r="M317" s="34">
        <v>9805</v>
      </c>
      <c r="N317" s="22">
        <v>0</v>
      </c>
      <c r="O317" s="34">
        <v>0</v>
      </c>
      <c r="P317" s="22">
        <v>0</v>
      </c>
      <c r="Q317" s="22">
        <v>0</v>
      </c>
      <c r="R317" s="23">
        <v>0</v>
      </c>
      <c r="S317" s="42">
        <v>785</v>
      </c>
      <c r="T317" s="42">
        <v>0</v>
      </c>
      <c r="U317" s="48">
        <v>0</v>
      </c>
      <c r="V317" s="35">
        <f>SUM(W317:Z317)</f>
        <v>0</v>
      </c>
      <c r="W317" s="24">
        <v>0</v>
      </c>
      <c r="X317" s="25">
        <v>0</v>
      </c>
      <c r="Y317" s="26">
        <v>0</v>
      </c>
      <c r="Z317" s="49">
        <v>0</v>
      </c>
      <c r="AA317" s="45">
        <v>0</v>
      </c>
      <c r="AB317" s="27">
        <v>0</v>
      </c>
      <c r="AC317" s="28">
        <f t="shared" si="22"/>
        <v>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0</v>
      </c>
      <c r="AJ317" s="29">
        <v>0</v>
      </c>
      <c r="AK317" s="29">
        <v>0</v>
      </c>
      <c r="AL317" s="29">
        <v>0</v>
      </c>
      <c r="AM317" s="43">
        <v>0</v>
      </c>
      <c r="AN317" s="51">
        <v>0</v>
      </c>
      <c r="AO317" s="51">
        <v>0</v>
      </c>
      <c r="AP317" s="43">
        <v>0</v>
      </c>
      <c r="AQ317" s="30">
        <f t="shared" si="20"/>
        <v>0</v>
      </c>
      <c r="AR317" s="31">
        <v>0</v>
      </c>
      <c r="AS317" s="41">
        <v>0</v>
      </c>
      <c r="AT317" s="32">
        <v>0</v>
      </c>
      <c r="AU317" s="47">
        <v>0</v>
      </c>
    </row>
    <row r="318" spans="1:47" s="58" customFormat="1" x14ac:dyDescent="0.25">
      <c r="A318" s="60" t="s">
        <v>57</v>
      </c>
      <c r="B318" s="61" t="s">
        <v>686</v>
      </c>
      <c r="C318" s="61" t="s">
        <v>44</v>
      </c>
      <c r="D318" s="62" t="s">
        <v>687</v>
      </c>
      <c r="E318" s="63">
        <v>37828711</v>
      </c>
      <c r="F318" s="33">
        <v>0</v>
      </c>
      <c r="G318" s="21">
        <f t="shared" si="21"/>
        <v>454</v>
      </c>
      <c r="H318" s="22">
        <v>0</v>
      </c>
      <c r="I318" s="34">
        <v>0</v>
      </c>
      <c r="J318" s="22">
        <v>0</v>
      </c>
      <c r="K318" s="22">
        <v>0</v>
      </c>
      <c r="L318" s="22">
        <v>0</v>
      </c>
      <c r="M318" s="34">
        <v>0</v>
      </c>
      <c r="N318" s="22">
        <v>0</v>
      </c>
      <c r="O318" s="34">
        <v>0</v>
      </c>
      <c r="P318" s="22">
        <v>0</v>
      </c>
      <c r="Q318" s="22">
        <v>0</v>
      </c>
      <c r="R318" s="23">
        <v>0</v>
      </c>
      <c r="S318" s="42">
        <v>454</v>
      </c>
      <c r="T318" s="42">
        <v>0</v>
      </c>
      <c r="U318" s="48">
        <v>0</v>
      </c>
      <c r="V318" s="35">
        <v>0</v>
      </c>
      <c r="W318" s="24">
        <v>0</v>
      </c>
      <c r="X318" s="25">
        <v>0</v>
      </c>
      <c r="Y318" s="26">
        <v>0</v>
      </c>
      <c r="Z318" s="49">
        <v>0</v>
      </c>
      <c r="AA318" s="45">
        <v>0</v>
      </c>
      <c r="AB318" s="27">
        <v>0</v>
      </c>
      <c r="AC318" s="28">
        <f t="shared" si="22"/>
        <v>0</v>
      </c>
      <c r="AD318" s="29">
        <v>0</v>
      </c>
      <c r="AE318" s="29">
        <v>0</v>
      </c>
      <c r="AF318" s="29">
        <v>0</v>
      </c>
      <c r="AG318" s="29">
        <v>0</v>
      </c>
      <c r="AH318" s="29">
        <v>0</v>
      </c>
      <c r="AI318" s="29">
        <v>0</v>
      </c>
      <c r="AJ318" s="29">
        <v>0</v>
      </c>
      <c r="AK318" s="29">
        <v>0</v>
      </c>
      <c r="AL318" s="29">
        <v>0</v>
      </c>
      <c r="AM318" s="43">
        <v>0</v>
      </c>
      <c r="AN318" s="51">
        <v>0</v>
      </c>
      <c r="AO318" s="51">
        <v>0</v>
      </c>
      <c r="AP318" s="43">
        <v>0</v>
      </c>
      <c r="AQ318" s="30">
        <f t="shared" si="20"/>
        <v>0</v>
      </c>
      <c r="AR318" s="31">
        <v>0</v>
      </c>
      <c r="AS318" s="41">
        <v>0</v>
      </c>
      <c r="AT318" s="32">
        <v>0</v>
      </c>
      <c r="AU318" s="47">
        <v>0</v>
      </c>
    </row>
    <row r="319" spans="1:47" s="58" customFormat="1" x14ac:dyDescent="0.25">
      <c r="A319" s="60" t="s">
        <v>57</v>
      </c>
      <c r="B319" s="61" t="s">
        <v>688</v>
      </c>
      <c r="C319" s="61" t="s">
        <v>44</v>
      </c>
      <c r="D319" s="62" t="s">
        <v>689</v>
      </c>
      <c r="E319" s="63">
        <v>41651031</v>
      </c>
      <c r="F319" s="33">
        <v>0</v>
      </c>
      <c r="G319" s="21">
        <f t="shared" si="21"/>
        <v>9655</v>
      </c>
      <c r="H319" s="22">
        <v>0</v>
      </c>
      <c r="I319" s="34">
        <v>0</v>
      </c>
      <c r="J319" s="22">
        <v>0</v>
      </c>
      <c r="K319" s="22">
        <v>0</v>
      </c>
      <c r="L319" s="22">
        <v>0</v>
      </c>
      <c r="M319" s="34">
        <v>8998</v>
      </c>
      <c r="N319" s="22">
        <v>0</v>
      </c>
      <c r="O319" s="34">
        <v>0</v>
      </c>
      <c r="P319" s="22">
        <v>0</v>
      </c>
      <c r="Q319" s="22">
        <v>0</v>
      </c>
      <c r="R319" s="23">
        <v>0</v>
      </c>
      <c r="S319" s="42">
        <v>657</v>
      </c>
      <c r="T319" s="42">
        <v>0</v>
      </c>
      <c r="U319" s="48">
        <v>0</v>
      </c>
      <c r="V319" s="35">
        <f>SUM(W319:Z319)</f>
        <v>0</v>
      </c>
      <c r="W319" s="24">
        <v>0</v>
      </c>
      <c r="X319" s="25">
        <v>0</v>
      </c>
      <c r="Y319" s="26">
        <v>0</v>
      </c>
      <c r="Z319" s="49">
        <v>0</v>
      </c>
      <c r="AA319" s="45">
        <v>0</v>
      </c>
      <c r="AB319" s="27">
        <v>0</v>
      </c>
      <c r="AC319" s="28">
        <f t="shared" si="22"/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29">
        <v>0</v>
      </c>
      <c r="AK319" s="29">
        <v>0</v>
      </c>
      <c r="AL319" s="29">
        <v>0</v>
      </c>
      <c r="AM319" s="43">
        <v>0</v>
      </c>
      <c r="AN319" s="51">
        <v>0</v>
      </c>
      <c r="AO319" s="51">
        <v>0</v>
      </c>
      <c r="AP319" s="43">
        <v>0</v>
      </c>
      <c r="AQ319" s="30">
        <f t="shared" si="20"/>
        <v>0</v>
      </c>
      <c r="AR319" s="31">
        <v>0</v>
      </c>
      <c r="AS319" s="41">
        <v>0</v>
      </c>
      <c r="AT319" s="32">
        <v>0</v>
      </c>
      <c r="AU319" s="47">
        <v>0</v>
      </c>
    </row>
    <row r="320" spans="1:47" s="58" customFormat="1" x14ac:dyDescent="0.25">
      <c r="A320" s="60" t="s">
        <v>57</v>
      </c>
      <c r="B320" s="36" t="s">
        <v>690</v>
      </c>
      <c r="C320" s="61" t="s">
        <v>44</v>
      </c>
      <c r="D320" s="62" t="s">
        <v>691</v>
      </c>
      <c r="E320" s="63">
        <v>41652932</v>
      </c>
      <c r="F320" s="33">
        <v>214428</v>
      </c>
      <c r="G320" s="21">
        <f t="shared" si="21"/>
        <v>11208</v>
      </c>
      <c r="H320" s="22">
        <v>0</v>
      </c>
      <c r="I320" s="34">
        <v>0</v>
      </c>
      <c r="J320" s="22">
        <v>0</v>
      </c>
      <c r="K320" s="22">
        <v>0</v>
      </c>
      <c r="L320" s="22">
        <v>0</v>
      </c>
      <c r="M320" s="34">
        <v>0</v>
      </c>
      <c r="N320" s="22">
        <v>0</v>
      </c>
      <c r="O320" s="34">
        <v>0</v>
      </c>
      <c r="P320" s="22">
        <v>0</v>
      </c>
      <c r="Q320" s="22">
        <v>0</v>
      </c>
      <c r="R320" s="23">
        <v>0</v>
      </c>
      <c r="S320" s="42">
        <v>478</v>
      </c>
      <c r="T320" s="42">
        <v>7430</v>
      </c>
      <c r="U320" s="48">
        <v>3300</v>
      </c>
      <c r="V320" s="35">
        <f>SUM(W320:Z320)</f>
        <v>0</v>
      </c>
      <c r="W320" s="24">
        <v>0</v>
      </c>
      <c r="X320" s="25">
        <v>0</v>
      </c>
      <c r="Y320" s="26">
        <v>0</v>
      </c>
      <c r="Z320" s="49">
        <v>0</v>
      </c>
      <c r="AA320" s="45">
        <v>0</v>
      </c>
      <c r="AB320" s="27">
        <v>0</v>
      </c>
      <c r="AC320" s="28">
        <f t="shared" si="22"/>
        <v>0</v>
      </c>
      <c r="AD320" s="29">
        <v>0</v>
      </c>
      <c r="AE320" s="29">
        <v>0</v>
      </c>
      <c r="AF320" s="29">
        <v>0</v>
      </c>
      <c r="AG320" s="29">
        <v>0</v>
      </c>
      <c r="AH320" s="29">
        <v>0</v>
      </c>
      <c r="AI320" s="29">
        <v>0</v>
      </c>
      <c r="AJ320" s="29">
        <v>0</v>
      </c>
      <c r="AK320" s="29">
        <v>0</v>
      </c>
      <c r="AL320" s="29">
        <v>0</v>
      </c>
      <c r="AM320" s="43">
        <v>0</v>
      </c>
      <c r="AN320" s="51">
        <v>0</v>
      </c>
      <c r="AO320" s="51">
        <v>0</v>
      </c>
      <c r="AP320" s="43">
        <v>0</v>
      </c>
      <c r="AQ320" s="30">
        <f t="shared" si="20"/>
        <v>0</v>
      </c>
      <c r="AR320" s="31">
        <v>0</v>
      </c>
      <c r="AS320" s="41">
        <v>0</v>
      </c>
      <c r="AT320" s="32">
        <v>0</v>
      </c>
      <c r="AU320" s="47">
        <v>0</v>
      </c>
    </row>
    <row r="321" spans="1:47" s="58" customFormat="1" x14ac:dyDescent="0.25">
      <c r="A321" s="60" t="s">
        <v>57</v>
      </c>
      <c r="B321" s="61" t="s">
        <v>692</v>
      </c>
      <c r="C321" s="61" t="s">
        <v>44</v>
      </c>
      <c r="D321" s="62" t="s">
        <v>693</v>
      </c>
      <c r="E321" s="63">
        <v>37896016</v>
      </c>
      <c r="F321" s="33">
        <v>0</v>
      </c>
      <c r="G321" s="21">
        <f t="shared" si="21"/>
        <v>4253</v>
      </c>
      <c r="H321" s="22">
        <v>0</v>
      </c>
      <c r="I321" s="34">
        <v>0</v>
      </c>
      <c r="J321" s="22">
        <v>0</v>
      </c>
      <c r="K321" s="22">
        <v>0</v>
      </c>
      <c r="L321" s="22">
        <v>0</v>
      </c>
      <c r="M321" s="34">
        <v>0</v>
      </c>
      <c r="N321" s="22">
        <v>0</v>
      </c>
      <c r="O321" s="34">
        <v>0</v>
      </c>
      <c r="P321" s="22">
        <v>0</v>
      </c>
      <c r="Q321" s="22">
        <v>0</v>
      </c>
      <c r="R321" s="23">
        <v>0</v>
      </c>
      <c r="S321" s="42">
        <v>4253</v>
      </c>
      <c r="T321" s="42">
        <v>0</v>
      </c>
      <c r="U321" s="48">
        <v>0</v>
      </c>
      <c r="V321" s="35">
        <v>0</v>
      </c>
      <c r="W321" s="24">
        <v>0</v>
      </c>
      <c r="X321" s="25">
        <v>0</v>
      </c>
      <c r="Y321" s="26">
        <v>0</v>
      </c>
      <c r="Z321" s="49">
        <v>0</v>
      </c>
      <c r="AA321" s="45">
        <v>0</v>
      </c>
      <c r="AB321" s="27">
        <v>0</v>
      </c>
      <c r="AC321" s="28">
        <f t="shared" si="22"/>
        <v>0</v>
      </c>
      <c r="AD321" s="29">
        <v>0</v>
      </c>
      <c r="AE321" s="29">
        <v>0</v>
      </c>
      <c r="AF321" s="29">
        <v>0</v>
      </c>
      <c r="AG321" s="29">
        <v>0</v>
      </c>
      <c r="AH321" s="29">
        <v>0</v>
      </c>
      <c r="AI321" s="29">
        <v>0</v>
      </c>
      <c r="AJ321" s="29">
        <v>0</v>
      </c>
      <c r="AK321" s="29">
        <v>0</v>
      </c>
      <c r="AL321" s="29">
        <v>0</v>
      </c>
      <c r="AM321" s="43">
        <v>0</v>
      </c>
      <c r="AN321" s="51">
        <v>0</v>
      </c>
      <c r="AO321" s="51">
        <v>0</v>
      </c>
      <c r="AP321" s="43">
        <v>0</v>
      </c>
      <c r="AQ321" s="30">
        <f t="shared" si="20"/>
        <v>0</v>
      </c>
      <c r="AR321" s="31">
        <v>0</v>
      </c>
      <c r="AS321" s="41">
        <v>0</v>
      </c>
      <c r="AT321" s="32">
        <v>0</v>
      </c>
      <c r="AU321" s="47">
        <v>0</v>
      </c>
    </row>
    <row r="322" spans="1:47" s="58" customFormat="1" x14ac:dyDescent="0.25">
      <c r="A322" s="60" t="s">
        <v>57</v>
      </c>
      <c r="B322" s="61" t="s">
        <v>694</v>
      </c>
      <c r="C322" s="61" t="s">
        <v>44</v>
      </c>
      <c r="D322" s="62" t="s">
        <v>695</v>
      </c>
      <c r="E322" s="63">
        <v>90000142</v>
      </c>
      <c r="F322" s="33">
        <v>0</v>
      </c>
      <c r="G322" s="21">
        <f t="shared" si="21"/>
        <v>2994</v>
      </c>
      <c r="H322" s="22">
        <v>0</v>
      </c>
      <c r="I322" s="34">
        <v>0</v>
      </c>
      <c r="J322" s="22">
        <v>0</v>
      </c>
      <c r="K322" s="22">
        <v>0</v>
      </c>
      <c r="L322" s="22">
        <v>0</v>
      </c>
      <c r="M322" s="34">
        <v>0</v>
      </c>
      <c r="N322" s="22">
        <v>0</v>
      </c>
      <c r="O322" s="34">
        <v>0</v>
      </c>
      <c r="P322" s="22">
        <v>0</v>
      </c>
      <c r="Q322" s="22">
        <v>0</v>
      </c>
      <c r="R322" s="23">
        <v>0</v>
      </c>
      <c r="S322" s="42">
        <v>2994</v>
      </c>
      <c r="T322" s="42">
        <v>0</v>
      </c>
      <c r="U322" s="48">
        <v>0</v>
      </c>
      <c r="V322" s="35">
        <v>0</v>
      </c>
      <c r="W322" s="24">
        <v>0</v>
      </c>
      <c r="X322" s="25">
        <v>0</v>
      </c>
      <c r="Y322" s="26">
        <v>0</v>
      </c>
      <c r="Z322" s="49">
        <v>0</v>
      </c>
      <c r="AA322" s="45">
        <v>0</v>
      </c>
      <c r="AB322" s="27">
        <v>0</v>
      </c>
      <c r="AC322" s="28">
        <f t="shared" si="22"/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43">
        <v>0</v>
      </c>
      <c r="AN322" s="51">
        <v>0</v>
      </c>
      <c r="AO322" s="51">
        <v>0</v>
      </c>
      <c r="AP322" s="43">
        <v>0</v>
      </c>
      <c r="AQ322" s="30">
        <f t="shared" si="20"/>
        <v>0</v>
      </c>
      <c r="AR322" s="31">
        <v>0</v>
      </c>
      <c r="AS322" s="41">
        <v>0</v>
      </c>
      <c r="AT322" s="32">
        <v>0</v>
      </c>
      <c r="AU322" s="47">
        <v>0</v>
      </c>
    </row>
    <row r="323" spans="1:47" s="58" customFormat="1" x14ac:dyDescent="0.25">
      <c r="A323" s="60" t="s">
        <v>57</v>
      </c>
      <c r="B323" s="36" t="s">
        <v>696</v>
      </c>
      <c r="C323" s="61" t="s">
        <v>44</v>
      </c>
      <c r="D323" s="62" t="s">
        <v>697</v>
      </c>
      <c r="E323" s="63">
        <v>37954601</v>
      </c>
      <c r="F323" s="33">
        <v>65015</v>
      </c>
      <c r="G323" s="21">
        <f t="shared" si="21"/>
        <v>350</v>
      </c>
      <c r="H323" s="22">
        <v>0</v>
      </c>
      <c r="I323" s="34">
        <v>0</v>
      </c>
      <c r="J323" s="22">
        <v>0</v>
      </c>
      <c r="K323" s="22">
        <v>0</v>
      </c>
      <c r="L323" s="22">
        <v>0</v>
      </c>
      <c r="M323" s="34">
        <v>0</v>
      </c>
      <c r="N323" s="22">
        <v>0</v>
      </c>
      <c r="O323" s="34">
        <v>0</v>
      </c>
      <c r="P323" s="22">
        <v>0</v>
      </c>
      <c r="Q323" s="22">
        <v>0</v>
      </c>
      <c r="R323" s="23">
        <v>0</v>
      </c>
      <c r="S323" s="42">
        <v>0</v>
      </c>
      <c r="T323" s="42">
        <v>0</v>
      </c>
      <c r="U323" s="48">
        <v>350</v>
      </c>
      <c r="V323" s="35">
        <f>SUM(W323:Z323)</f>
        <v>0</v>
      </c>
      <c r="W323" s="24">
        <v>0</v>
      </c>
      <c r="X323" s="25">
        <v>0</v>
      </c>
      <c r="Y323" s="26">
        <v>0</v>
      </c>
      <c r="Z323" s="49">
        <v>0</v>
      </c>
      <c r="AA323" s="45">
        <v>0</v>
      </c>
      <c r="AB323" s="27">
        <v>0</v>
      </c>
      <c r="AC323" s="28">
        <f t="shared" si="22"/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29">
        <v>0</v>
      </c>
      <c r="AK323" s="29">
        <v>0</v>
      </c>
      <c r="AL323" s="29">
        <v>0</v>
      </c>
      <c r="AM323" s="43">
        <v>0</v>
      </c>
      <c r="AN323" s="51">
        <v>0</v>
      </c>
      <c r="AO323" s="51">
        <v>0</v>
      </c>
      <c r="AP323" s="43">
        <v>0</v>
      </c>
      <c r="AQ323" s="30">
        <f t="shared" si="20"/>
        <v>0</v>
      </c>
      <c r="AR323" s="31">
        <v>0</v>
      </c>
      <c r="AS323" s="41">
        <v>0</v>
      </c>
      <c r="AT323" s="32">
        <v>0</v>
      </c>
      <c r="AU323" s="47">
        <v>0</v>
      </c>
    </row>
    <row r="324" spans="1:47" s="58" customFormat="1" ht="38.25" x14ac:dyDescent="0.25">
      <c r="A324" s="60" t="s">
        <v>57</v>
      </c>
      <c r="B324" s="36" t="s">
        <v>698</v>
      </c>
      <c r="C324" s="61" t="s">
        <v>44</v>
      </c>
      <c r="D324" s="62" t="s">
        <v>699</v>
      </c>
      <c r="E324" s="63">
        <v>37896695</v>
      </c>
      <c r="F324" s="33">
        <v>1936438</v>
      </c>
      <c r="G324" s="21">
        <f t="shared" si="21"/>
        <v>61466</v>
      </c>
      <c r="H324" s="22">
        <v>0</v>
      </c>
      <c r="I324" s="34">
        <v>0</v>
      </c>
      <c r="J324" s="22">
        <v>750</v>
      </c>
      <c r="K324" s="22">
        <v>0</v>
      </c>
      <c r="L324" s="22">
        <v>0</v>
      </c>
      <c r="M324" s="34">
        <v>8276</v>
      </c>
      <c r="N324" s="22">
        <v>0</v>
      </c>
      <c r="O324" s="34">
        <v>0</v>
      </c>
      <c r="P324" s="22">
        <v>5548</v>
      </c>
      <c r="Q324" s="22">
        <v>11850</v>
      </c>
      <c r="R324" s="23">
        <v>0</v>
      </c>
      <c r="S324" s="42">
        <v>171</v>
      </c>
      <c r="T324" s="42">
        <v>32071</v>
      </c>
      <c r="U324" s="48">
        <v>2800</v>
      </c>
      <c r="V324" s="35">
        <f>SUM(W324:Z324)</f>
        <v>0</v>
      </c>
      <c r="W324" s="24">
        <v>0</v>
      </c>
      <c r="X324" s="25">
        <v>0</v>
      </c>
      <c r="Y324" s="26">
        <v>0</v>
      </c>
      <c r="Z324" s="49">
        <v>0</v>
      </c>
      <c r="AA324" s="45">
        <v>0</v>
      </c>
      <c r="AB324" s="27">
        <v>458012</v>
      </c>
      <c r="AC324" s="28">
        <f t="shared" si="22"/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29">
        <v>0</v>
      </c>
      <c r="AM324" s="43">
        <v>0</v>
      </c>
      <c r="AN324" s="51">
        <v>0</v>
      </c>
      <c r="AO324" s="51">
        <v>0</v>
      </c>
      <c r="AP324" s="43">
        <v>0</v>
      </c>
      <c r="AQ324" s="30">
        <f t="shared" si="20"/>
        <v>0</v>
      </c>
      <c r="AR324" s="31">
        <v>0</v>
      </c>
      <c r="AS324" s="41">
        <v>0</v>
      </c>
      <c r="AT324" s="32">
        <v>0</v>
      </c>
      <c r="AU324" s="47">
        <v>0</v>
      </c>
    </row>
    <row r="325" spans="1:47" s="58" customFormat="1" x14ac:dyDescent="0.25">
      <c r="A325" s="60" t="s">
        <v>57</v>
      </c>
      <c r="B325" s="36" t="s">
        <v>700</v>
      </c>
      <c r="C325" s="61" t="s">
        <v>44</v>
      </c>
      <c r="D325" s="62" t="s">
        <v>701</v>
      </c>
      <c r="E325" s="63">
        <v>90000151</v>
      </c>
      <c r="F325" s="33">
        <v>1009419</v>
      </c>
      <c r="G325" s="21">
        <f t="shared" si="21"/>
        <v>39438</v>
      </c>
      <c r="H325" s="22">
        <v>0</v>
      </c>
      <c r="I325" s="34">
        <v>0</v>
      </c>
      <c r="J325" s="22">
        <v>0</v>
      </c>
      <c r="K325" s="22">
        <v>0</v>
      </c>
      <c r="L325" s="22">
        <v>0</v>
      </c>
      <c r="M325" s="34">
        <v>4352</v>
      </c>
      <c r="N325" s="22">
        <v>0</v>
      </c>
      <c r="O325" s="34">
        <v>0</v>
      </c>
      <c r="P325" s="22">
        <v>2937</v>
      </c>
      <c r="Q325" s="22">
        <v>3300</v>
      </c>
      <c r="R325" s="23">
        <v>0</v>
      </c>
      <c r="S325" s="42">
        <v>5569</v>
      </c>
      <c r="T325" s="42">
        <v>23280</v>
      </c>
      <c r="U325" s="48">
        <v>0</v>
      </c>
      <c r="V325" s="35">
        <f>SUM(W325:Z325)</f>
        <v>0</v>
      </c>
      <c r="W325" s="24">
        <v>0</v>
      </c>
      <c r="X325" s="25">
        <v>0</v>
      </c>
      <c r="Y325" s="26">
        <v>0</v>
      </c>
      <c r="Z325" s="49">
        <v>0</v>
      </c>
      <c r="AA325" s="45">
        <v>0</v>
      </c>
      <c r="AB325" s="27">
        <v>0</v>
      </c>
      <c r="AC325" s="28">
        <f t="shared" si="22"/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29">
        <v>0</v>
      </c>
      <c r="AM325" s="43">
        <v>0</v>
      </c>
      <c r="AN325" s="51">
        <v>0</v>
      </c>
      <c r="AO325" s="51">
        <v>0</v>
      </c>
      <c r="AP325" s="43">
        <v>0</v>
      </c>
      <c r="AQ325" s="30">
        <f t="shared" si="20"/>
        <v>0</v>
      </c>
      <c r="AR325" s="31">
        <v>0</v>
      </c>
      <c r="AS325" s="41">
        <v>0</v>
      </c>
      <c r="AT325" s="32">
        <v>0</v>
      </c>
      <c r="AU325" s="47">
        <v>0</v>
      </c>
    </row>
    <row r="326" spans="1:47" s="58" customFormat="1" x14ac:dyDescent="0.25">
      <c r="A326" s="60" t="s">
        <v>57</v>
      </c>
      <c r="B326" s="61" t="s">
        <v>702</v>
      </c>
      <c r="C326" s="61" t="s">
        <v>44</v>
      </c>
      <c r="D326" s="62" t="s">
        <v>703</v>
      </c>
      <c r="E326" s="63">
        <v>36055964</v>
      </c>
      <c r="F326" s="33">
        <v>0</v>
      </c>
      <c r="G326" s="21">
        <f t="shared" si="21"/>
        <v>2404</v>
      </c>
      <c r="H326" s="22">
        <v>0</v>
      </c>
      <c r="I326" s="34">
        <v>0</v>
      </c>
      <c r="J326" s="22">
        <v>0</v>
      </c>
      <c r="K326" s="22">
        <v>0</v>
      </c>
      <c r="L326" s="22">
        <v>0</v>
      </c>
      <c r="M326" s="34">
        <v>0</v>
      </c>
      <c r="N326" s="22">
        <v>0</v>
      </c>
      <c r="O326" s="34">
        <v>0</v>
      </c>
      <c r="P326" s="22">
        <v>0</v>
      </c>
      <c r="Q326" s="22">
        <v>0</v>
      </c>
      <c r="R326" s="23">
        <v>0</v>
      </c>
      <c r="S326" s="42">
        <v>2404</v>
      </c>
      <c r="T326" s="42">
        <v>0</v>
      </c>
      <c r="U326" s="48">
        <v>0</v>
      </c>
      <c r="V326" s="35">
        <v>0</v>
      </c>
      <c r="W326" s="24">
        <v>0</v>
      </c>
      <c r="X326" s="25">
        <v>0</v>
      </c>
      <c r="Y326" s="26">
        <v>0</v>
      </c>
      <c r="Z326" s="49">
        <v>0</v>
      </c>
      <c r="AA326" s="45">
        <v>0</v>
      </c>
      <c r="AB326" s="27">
        <v>0</v>
      </c>
      <c r="AC326" s="28">
        <f t="shared" si="22"/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29">
        <v>0</v>
      </c>
      <c r="AM326" s="43">
        <v>0</v>
      </c>
      <c r="AN326" s="51">
        <v>0</v>
      </c>
      <c r="AO326" s="51">
        <v>0</v>
      </c>
      <c r="AP326" s="43">
        <v>0</v>
      </c>
      <c r="AQ326" s="30">
        <f t="shared" si="20"/>
        <v>0</v>
      </c>
      <c r="AR326" s="31">
        <v>0</v>
      </c>
      <c r="AS326" s="41">
        <v>0</v>
      </c>
      <c r="AT326" s="32">
        <v>0</v>
      </c>
      <c r="AU326" s="47">
        <v>0</v>
      </c>
    </row>
    <row r="327" spans="1:47" s="58" customFormat="1" x14ac:dyDescent="0.25">
      <c r="A327" s="60" t="s">
        <v>57</v>
      </c>
      <c r="B327" s="36" t="s">
        <v>704</v>
      </c>
      <c r="C327" s="61" t="s">
        <v>44</v>
      </c>
      <c r="D327" s="62" t="s">
        <v>705</v>
      </c>
      <c r="E327" s="63">
        <v>36648701</v>
      </c>
      <c r="F327" s="33">
        <v>1251100</v>
      </c>
      <c r="G327" s="21">
        <f t="shared" si="21"/>
        <v>40426</v>
      </c>
      <c r="H327" s="22">
        <v>0</v>
      </c>
      <c r="I327" s="34">
        <v>0</v>
      </c>
      <c r="J327" s="22">
        <v>750</v>
      </c>
      <c r="K327" s="22">
        <v>0</v>
      </c>
      <c r="L327" s="22">
        <v>0</v>
      </c>
      <c r="M327" s="34">
        <v>7680</v>
      </c>
      <c r="N327" s="22">
        <v>0</v>
      </c>
      <c r="O327" s="34">
        <v>0</v>
      </c>
      <c r="P327" s="22">
        <v>6676</v>
      </c>
      <c r="Q327" s="22">
        <v>13500</v>
      </c>
      <c r="R327" s="23">
        <v>0</v>
      </c>
      <c r="S327" s="42">
        <v>6314</v>
      </c>
      <c r="T327" s="42">
        <v>5506</v>
      </c>
      <c r="U327" s="48">
        <v>0</v>
      </c>
      <c r="V327" s="35">
        <f t="shared" ref="V327:V333" si="24">SUM(W327:Z327)</f>
        <v>0</v>
      </c>
      <c r="W327" s="24">
        <v>0</v>
      </c>
      <c r="X327" s="25">
        <v>0</v>
      </c>
      <c r="Y327" s="26">
        <v>0</v>
      </c>
      <c r="Z327" s="49">
        <v>0</v>
      </c>
      <c r="AA327" s="45">
        <v>0</v>
      </c>
      <c r="AB327" s="27">
        <v>38</v>
      </c>
      <c r="AC327" s="28">
        <f t="shared" si="22"/>
        <v>652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43">
        <v>0</v>
      </c>
      <c r="AN327" s="51">
        <v>0</v>
      </c>
      <c r="AO327" s="51">
        <v>652</v>
      </c>
      <c r="AP327" s="43">
        <v>0</v>
      </c>
      <c r="AQ327" s="30">
        <f t="shared" si="20"/>
        <v>0</v>
      </c>
      <c r="AR327" s="31">
        <v>0</v>
      </c>
      <c r="AS327" s="41">
        <v>0</v>
      </c>
      <c r="AT327" s="32">
        <v>0</v>
      </c>
      <c r="AU327" s="47">
        <v>0</v>
      </c>
    </row>
    <row r="328" spans="1:47" s="58" customFormat="1" x14ac:dyDescent="0.25">
      <c r="A328" s="60" t="s">
        <v>57</v>
      </c>
      <c r="B328" s="61" t="s">
        <v>706</v>
      </c>
      <c r="C328" s="61" t="s">
        <v>44</v>
      </c>
      <c r="D328" s="62" t="s">
        <v>707</v>
      </c>
      <c r="E328" s="63">
        <v>37892665</v>
      </c>
      <c r="F328" s="33">
        <v>0</v>
      </c>
      <c r="G328" s="21">
        <f t="shared" si="21"/>
        <v>14708</v>
      </c>
      <c r="H328" s="22">
        <v>0</v>
      </c>
      <c r="I328" s="34">
        <v>0</v>
      </c>
      <c r="J328" s="22">
        <v>0</v>
      </c>
      <c r="K328" s="22">
        <v>0</v>
      </c>
      <c r="L328" s="22">
        <v>0</v>
      </c>
      <c r="M328" s="34">
        <v>14381</v>
      </c>
      <c r="N328" s="22">
        <v>0</v>
      </c>
      <c r="O328" s="34">
        <v>0</v>
      </c>
      <c r="P328" s="22">
        <v>0</v>
      </c>
      <c r="Q328" s="22">
        <v>0</v>
      </c>
      <c r="R328" s="23">
        <v>0</v>
      </c>
      <c r="S328" s="42">
        <v>327</v>
      </c>
      <c r="T328" s="42">
        <v>0</v>
      </c>
      <c r="U328" s="48">
        <v>0</v>
      </c>
      <c r="V328" s="35">
        <f t="shared" si="24"/>
        <v>0</v>
      </c>
      <c r="W328" s="24">
        <v>0</v>
      </c>
      <c r="X328" s="25">
        <v>0</v>
      </c>
      <c r="Y328" s="26">
        <v>0</v>
      </c>
      <c r="Z328" s="49">
        <v>0</v>
      </c>
      <c r="AA328" s="45">
        <v>0</v>
      </c>
      <c r="AB328" s="27">
        <v>0</v>
      </c>
      <c r="AC328" s="28">
        <f t="shared" si="22"/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29">
        <v>0</v>
      </c>
      <c r="AM328" s="43">
        <v>0</v>
      </c>
      <c r="AN328" s="51">
        <v>0</v>
      </c>
      <c r="AO328" s="51">
        <v>0</v>
      </c>
      <c r="AP328" s="43">
        <v>0</v>
      </c>
      <c r="AQ328" s="30">
        <f t="shared" si="20"/>
        <v>0</v>
      </c>
      <c r="AR328" s="31">
        <v>0</v>
      </c>
      <c r="AS328" s="41">
        <v>0</v>
      </c>
      <c r="AT328" s="32">
        <v>0</v>
      </c>
      <c r="AU328" s="47">
        <v>0</v>
      </c>
    </row>
    <row r="329" spans="1:47" s="58" customFormat="1" x14ac:dyDescent="0.25">
      <c r="A329" s="60" t="s">
        <v>57</v>
      </c>
      <c r="B329" s="36" t="s">
        <v>708</v>
      </c>
      <c r="C329" s="61" t="s">
        <v>44</v>
      </c>
      <c r="D329" s="62" t="s">
        <v>709</v>
      </c>
      <c r="E329" s="63">
        <v>90000197</v>
      </c>
      <c r="F329" s="33">
        <v>1252436</v>
      </c>
      <c r="G329" s="21">
        <f t="shared" si="21"/>
        <v>251292</v>
      </c>
      <c r="H329" s="22">
        <v>0</v>
      </c>
      <c r="I329" s="34">
        <v>0</v>
      </c>
      <c r="J329" s="22">
        <v>0</v>
      </c>
      <c r="K329" s="22">
        <v>0</v>
      </c>
      <c r="L329" s="22">
        <v>0</v>
      </c>
      <c r="M329" s="34">
        <v>6701</v>
      </c>
      <c r="N329" s="22">
        <v>0</v>
      </c>
      <c r="O329" s="34">
        <v>0</v>
      </c>
      <c r="P329" s="22">
        <v>5614</v>
      </c>
      <c r="Q329" s="22">
        <v>3000</v>
      </c>
      <c r="R329" s="23">
        <v>2400</v>
      </c>
      <c r="S329" s="42">
        <v>10583</v>
      </c>
      <c r="T329" s="42">
        <v>217244</v>
      </c>
      <c r="U329" s="48">
        <v>5750</v>
      </c>
      <c r="V329" s="35">
        <f t="shared" si="24"/>
        <v>0</v>
      </c>
      <c r="W329" s="24">
        <v>0</v>
      </c>
      <c r="X329" s="25">
        <v>0</v>
      </c>
      <c r="Y329" s="26">
        <v>0</v>
      </c>
      <c r="Z329" s="49">
        <v>0</v>
      </c>
      <c r="AA329" s="45">
        <v>0</v>
      </c>
      <c r="AB329" s="27">
        <v>5636</v>
      </c>
      <c r="AC329" s="28">
        <f t="shared" si="22"/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29">
        <v>0</v>
      </c>
      <c r="AM329" s="43">
        <v>0</v>
      </c>
      <c r="AN329" s="51">
        <v>0</v>
      </c>
      <c r="AO329" s="51">
        <v>0</v>
      </c>
      <c r="AP329" s="43">
        <v>0</v>
      </c>
      <c r="AQ329" s="30">
        <f t="shared" si="20"/>
        <v>0</v>
      </c>
      <c r="AR329" s="31">
        <v>0</v>
      </c>
      <c r="AS329" s="41">
        <v>0</v>
      </c>
      <c r="AT329" s="32">
        <v>0</v>
      </c>
      <c r="AU329" s="47">
        <v>0</v>
      </c>
    </row>
    <row r="330" spans="1:47" s="58" customFormat="1" x14ac:dyDescent="0.25">
      <c r="A330" s="60" t="s">
        <v>57</v>
      </c>
      <c r="B330" s="36" t="s">
        <v>710</v>
      </c>
      <c r="C330" s="61" t="s">
        <v>44</v>
      </c>
      <c r="D330" s="62" t="s">
        <v>711</v>
      </c>
      <c r="E330" s="63">
        <v>36640425</v>
      </c>
      <c r="F330" s="33">
        <v>838889</v>
      </c>
      <c r="G330" s="21">
        <f t="shared" si="21"/>
        <v>13958</v>
      </c>
      <c r="H330" s="22">
        <v>0</v>
      </c>
      <c r="I330" s="34">
        <v>0</v>
      </c>
      <c r="J330" s="22">
        <v>0</v>
      </c>
      <c r="K330" s="22">
        <v>0</v>
      </c>
      <c r="L330" s="22">
        <v>0</v>
      </c>
      <c r="M330" s="34">
        <v>6573</v>
      </c>
      <c r="N330" s="22">
        <v>0</v>
      </c>
      <c r="O330" s="34">
        <v>0</v>
      </c>
      <c r="P330" s="22">
        <v>2499</v>
      </c>
      <c r="Q330" s="22">
        <v>0</v>
      </c>
      <c r="R330" s="23">
        <v>0</v>
      </c>
      <c r="S330" s="42">
        <v>1386</v>
      </c>
      <c r="T330" s="42">
        <v>3500</v>
      </c>
      <c r="U330" s="48">
        <v>0</v>
      </c>
      <c r="V330" s="35">
        <f t="shared" si="24"/>
        <v>0</v>
      </c>
      <c r="W330" s="24">
        <v>0</v>
      </c>
      <c r="X330" s="25">
        <v>0</v>
      </c>
      <c r="Y330" s="26">
        <v>0</v>
      </c>
      <c r="Z330" s="49">
        <v>0</v>
      </c>
      <c r="AA330" s="45">
        <v>0</v>
      </c>
      <c r="AB330" s="27">
        <v>0</v>
      </c>
      <c r="AC330" s="28">
        <f t="shared" si="22"/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29">
        <v>0</v>
      </c>
      <c r="AM330" s="43">
        <v>0</v>
      </c>
      <c r="AN330" s="51">
        <v>0</v>
      </c>
      <c r="AO330" s="51">
        <v>0</v>
      </c>
      <c r="AP330" s="43">
        <v>0</v>
      </c>
      <c r="AQ330" s="30">
        <f t="shared" si="20"/>
        <v>0</v>
      </c>
      <c r="AR330" s="31">
        <v>0</v>
      </c>
      <c r="AS330" s="41">
        <v>0</v>
      </c>
      <c r="AT330" s="32">
        <v>0</v>
      </c>
      <c r="AU330" s="47">
        <v>0</v>
      </c>
    </row>
    <row r="331" spans="1:47" s="58" customFormat="1" x14ac:dyDescent="0.25">
      <c r="A331" s="60" t="s">
        <v>57</v>
      </c>
      <c r="B331" s="36" t="s">
        <v>712</v>
      </c>
      <c r="C331" s="61" t="s">
        <v>44</v>
      </c>
      <c r="D331" s="62" t="s">
        <v>713</v>
      </c>
      <c r="E331" s="63">
        <v>44458878</v>
      </c>
      <c r="F331" s="33">
        <v>220422</v>
      </c>
      <c r="G331" s="21">
        <f t="shared" si="21"/>
        <v>10688</v>
      </c>
      <c r="H331" s="22">
        <v>0</v>
      </c>
      <c r="I331" s="34">
        <v>0</v>
      </c>
      <c r="J331" s="22">
        <v>0</v>
      </c>
      <c r="K331" s="22">
        <v>0</v>
      </c>
      <c r="L331" s="22">
        <v>0</v>
      </c>
      <c r="M331" s="34">
        <v>1152</v>
      </c>
      <c r="N331" s="22">
        <v>0</v>
      </c>
      <c r="O331" s="34">
        <v>0</v>
      </c>
      <c r="P331" s="22">
        <v>1461</v>
      </c>
      <c r="Q331" s="22">
        <v>2850</v>
      </c>
      <c r="R331" s="23">
        <v>0</v>
      </c>
      <c r="S331" s="42">
        <v>0</v>
      </c>
      <c r="T331" s="42">
        <v>5225</v>
      </c>
      <c r="U331" s="48">
        <v>0</v>
      </c>
      <c r="V331" s="35">
        <f t="shared" si="24"/>
        <v>0</v>
      </c>
      <c r="W331" s="24">
        <v>0</v>
      </c>
      <c r="X331" s="25">
        <v>0</v>
      </c>
      <c r="Y331" s="26">
        <v>0</v>
      </c>
      <c r="Z331" s="49">
        <v>0</v>
      </c>
      <c r="AA331" s="45">
        <v>0</v>
      </c>
      <c r="AB331" s="27">
        <v>1164</v>
      </c>
      <c r="AC331" s="28">
        <f t="shared" si="22"/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29">
        <v>0</v>
      </c>
      <c r="AM331" s="43">
        <v>0</v>
      </c>
      <c r="AN331" s="51">
        <v>0</v>
      </c>
      <c r="AO331" s="51">
        <v>0</v>
      </c>
      <c r="AP331" s="43">
        <v>0</v>
      </c>
      <c r="AQ331" s="30">
        <f t="shared" si="20"/>
        <v>0</v>
      </c>
      <c r="AR331" s="31">
        <v>0</v>
      </c>
      <c r="AS331" s="41">
        <v>0</v>
      </c>
      <c r="AT331" s="32">
        <v>0</v>
      </c>
      <c r="AU331" s="47">
        <v>0</v>
      </c>
    </row>
    <row r="332" spans="1:47" s="58" customFormat="1" x14ac:dyDescent="0.25">
      <c r="A332" s="60" t="s">
        <v>57</v>
      </c>
      <c r="B332" s="36" t="s">
        <v>714</v>
      </c>
      <c r="C332" s="61" t="s">
        <v>44</v>
      </c>
      <c r="D332" s="62" t="s">
        <v>715</v>
      </c>
      <c r="E332" s="63">
        <v>37899198</v>
      </c>
      <c r="F332" s="33">
        <v>1008167</v>
      </c>
      <c r="G332" s="21">
        <f t="shared" si="21"/>
        <v>39824</v>
      </c>
      <c r="H332" s="22">
        <v>5117</v>
      </c>
      <c r="I332" s="34">
        <v>0</v>
      </c>
      <c r="J332" s="22">
        <v>0</v>
      </c>
      <c r="K332" s="22">
        <v>0</v>
      </c>
      <c r="L332" s="22">
        <v>0</v>
      </c>
      <c r="M332" s="34">
        <v>5933</v>
      </c>
      <c r="N332" s="22">
        <v>0</v>
      </c>
      <c r="O332" s="34">
        <v>0</v>
      </c>
      <c r="P332" s="22">
        <v>3366</v>
      </c>
      <c r="Q332" s="22">
        <v>4650</v>
      </c>
      <c r="R332" s="23">
        <v>0</v>
      </c>
      <c r="S332" s="42">
        <v>6678</v>
      </c>
      <c r="T332" s="42">
        <v>14080</v>
      </c>
      <c r="U332" s="48">
        <v>0</v>
      </c>
      <c r="V332" s="35">
        <f t="shared" si="24"/>
        <v>0</v>
      </c>
      <c r="W332" s="24">
        <v>0</v>
      </c>
      <c r="X332" s="25">
        <v>0</v>
      </c>
      <c r="Y332" s="26">
        <v>0</v>
      </c>
      <c r="Z332" s="49">
        <v>0</v>
      </c>
      <c r="AA332" s="45">
        <v>0</v>
      </c>
      <c r="AB332" s="27">
        <v>18895</v>
      </c>
      <c r="AC332" s="28">
        <f t="shared" si="22"/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43">
        <v>0</v>
      </c>
      <c r="AN332" s="51">
        <v>0</v>
      </c>
      <c r="AO332" s="51">
        <v>0</v>
      </c>
      <c r="AP332" s="43">
        <v>0</v>
      </c>
      <c r="AQ332" s="30">
        <f t="shared" si="20"/>
        <v>0</v>
      </c>
      <c r="AR332" s="31">
        <v>0</v>
      </c>
      <c r="AS332" s="41">
        <v>0</v>
      </c>
      <c r="AT332" s="32">
        <v>0</v>
      </c>
      <c r="AU332" s="47">
        <v>0</v>
      </c>
    </row>
    <row r="333" spans="1:47" s="58" customFormat="1" x14ac:dyDescent="0.25">
      <c r="A333" s="60" t="s">
        <v>57</v>
      </c>
      <c r="B333" s="61" t="s">
        <v>716</v>
      </c>
      <c r="C333" s="61" t="s">
        <v>44</v>
      </c>
      <c r="D333" s="62" t="s">
        <v>717</v>
      </c>
      <c r="E333" s="63">
        <v>42013291</v>
      </c>
      <c r="F333" s="33">
        <v>0</v>
      </c>
      <c r="G333" s="21">
        <f t="shared" si="21"/>
        <v>16397</v>
      </c>
      <c r="H333" s="22">
        <v>0</v>
      </c>
      <c r="I333" s="34">
        <v>0</v>
      </c>
      <c r="J333" s="22">
        <v>0</v>
      </c>
      <c r="K333" s="22">
        <v>0</v>
      </c>
      <c r="L333" s="22">
        <v>0</v>
      </c>
      <c r="M333" s="34">
        <v>12826</v>
      </c>
      <c r="N333" s="22">
        <v>0</v>
      </c>
      <c r="O333" s="34">
        <v>0</v>
      </c>
      <c r="P333" s="22">
        <v>0</v>
      </c>
      <c r="Q333" s="22">
        <v>0</v>
      </c>
      <c r="R333" s="23">
        <v>0</v>
      </c>
      <c r="S333" s="42">
        <v>3571</v>
      </c>
      <c r="T333" s="42">
        <v>0</v>
      </c>
      <c r="U333" s="48">
        <v>0</v>
      </c>
      <c r="V333" s="35">
        <f t="shared" si="24"/>
        <v>0</v>
      </c>
      <c r="W333" s="24">
        <v>0</v>
      </c>
      <c r="X333" s="25">
        <v>0</v>
      </c>
      <c r="Y333" s="26">
        <v>0</v>
      </c>
      <c r="Z333" s="49">
        <v>0</v>
      </c>
      <c r="AA333" s="45">
        <v>0</v>
      </c>
      <c r="AB333" s="27">
        <v>0</v>
      </c>
      <c r="AC333" s="28">
        <f t="shared" si="22"/>
        <v>0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0</v>
      </c>
      <c r="AK333" s="29">
        <v>0</v>
      </c>
      <c r="AL333" s="29">
        <v>0</v>
      </c>
      <c r="AM333" s="43">
        <v>0</v>
      </c>
      <c r="AN333" s="51">
        <v>0</v>
      </c>
      <c r="AO333" s="51">
        <v>0</v>
      </c>
      <c r="AP333" s="43">
        <v>0</v>
      </c>
      <c r="AQ333" s="30">
        <f t="shared" si="20"/>
        <v>0</v>
      </c>
      <c r="AR333" s="31">
        <v>0</v>
      </c>
      <c r="AS333" s="41">
        <v>0</v>
      </c>
      <c r="AT333" s="32">
        <v>0</v>
      </c>
      <c r="AU333" s="47">
        <v>0</v>
      </c>
    </row>
    <row r="334" spans="1:47" s="58" customFormat="1" x14ac:dyDescent="0.25">
      <c r="A334" s="60" t="s">
        <v>57</v>
      </c>
      <c r="B334" s="61" t="s">
        <v>718</v>
      </c>
      <c r="C334" s="61" t="s">
        <v>44</v>
      </c>
      <c r="D334" s="62" t="s">
        <v>719</v>
      </c>
      <c r="E334" s="63">
        <v>90000214</v>
      </c>
      <c r="F334" s="33">
        <v>0</v>
      </c>
      <c r="G334" s="21">
        <f t="shared" si="21"/>
        <v>1195</v>
      </c>
      <c r="H334" s="22">
        <v>0</v>
      </c>
      <c r="I334" s="34">
        <v>0</v>
      </c>
      <c r="J334" s="22">
        <v>0</v>
      </c>
      <c r="K334" s="22">
        <v>0</v>
      </c>
      <c r="L334" s="22">
        <v>0</v>
      </c>
      <c r="M334" s="34">
        <v>0</v>
      </c>
      <c r="N334" s="22">
        <v>0</v>
      </c>
      <c r="O334" s="34">
        <v>0</v>
      </c>
      <c r="P334" s="22">
        <v>0</v>
      </c>
      <c r="Q334" s="22">
        <v>0</v>
      </c>
      <c r="R334" s="23">
        <v>0</v>
      </c>
      <c r="S334" s="42">
        <v>1195</v>
      </c>
      <c r="T334" s="42">
        <v>0</v>
      </c>
      <c r="U334" s="48">
        <v>0</v>
      </c>
      <c r="V334" s="35">
        <v>0</v>
      </c>
      <c r="W334" s="24">
        <v>0</v>
      </c>
      <c r="X334" s="25">
        <v>0</v>
      </c>
      <c r="Y334" s="26">
        <v>0</v>
      </c>
      <c r="Z334" s="49">
        <v>0</v>
      </c>
      <c r="AA334" s="45">
        <v>0</v>
      </c>
      <c r="AB334" s="27">
        <v>0</v>
      </c>
      <c r="AC334" s="28">
        <f t="shared" si="22"/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43">
        <v>0</v>
      </c>
      <c r="AN334" s="51">
        <v>0</v>
      </c>
      <c r="AO334" s="51">
        <v>0</v>
      </c>
      <c r="AP334" s="43">
        <v>0</v>
      </c>
      <c r="AQ334" s="30">
        <f t="shared" si="20"/>
        <v>0</v>
      </c>
      <c r="AR334" s="31">
        <v>0</v>
      </c>
      <c r="AS334" s="41">
        <v>0</v>
      </c>
      <c r="AT334" s="32">
        <v>0</v>
      </c>
      <c r="AU334" s="47">
        <v>0</v>
      </c>
    </row>
    <row r="335" spans="1:47" s="58" customFormat="1" x14ac:dyDescent="0.25">
      <c r="A335" s="60" t="s">
        <v>57</v>
      </c>
      <c r="B335" s="36" t="s">
        <v>720</v>
      </c>
      <c r="C335" s="61" t="s">
        <v>44</v>
      </c>
      <c r="D335" s="62" t="s">
        <v>721</v>
      </c>
      <c r="E335" s="63">
        <v>45023158</v>
      </c>
      <c r="F335" s="33">
        <v>635176</v>
      </c>
      <c r="G335" s="21">
        <f t="shared" si="21"/>
        <v>10695</v>
      </c>
      <c r="H335" s="22">
        <v>0</v>
      </c>
      <c r="I335" s="34">
        <v>0</v>
      </c>
      <c r="J335" s="22">
        <v>0</v>
      </c>
      <c r="K335" s="22">
        <v>0</v>
      </c>
      <c r="L335" s="22">
        <v>0</v>
      </c>
      <c r="M335" s="34">
        <v>0</v>
      </c>
      <c r="N335" s="22">
        <v>0</v>
      </c>
      <c r="O335" s="34">
        <v>0</v>
      </c>
      <c r="P335" s="22">
        <v>0</v>
      </c>
      <c r="Q335" s="22">
        <v>0</v>
      </c>
      <c r="R335" s="23">
        <v>0</v>
      </c>
      <c r="S335" s="42">
        <v>765</v>
      </c>
      <c r="T335" s="42">
        <v>7430</v>
      </c>
      <c r="U335" s="48">
        <v>2500</v>
      </c>
      <c r="V335" s="35">
        <f>SUM(W335:Z335)</f>
        <v>0</v>
      </c>
      <c r="W335" s="24">
        <v>0</v>
      </c>
      <c r="X335" s="25">
        <v>0</v>
      </c>
      <c r="Y335" s="26">
        <v>0</v>
      </c>
      <c r="Z335" s="49">
        <v>0</v>
      </c>
      <c r="AA335" s="45">
        <v>0</v>
      </c>
      <c r="AB335" s="27">
        <v>0</v>
      </c>
      <c r="AC335" s="28">
        <f t="shared" si="22"/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43">
        <v>0</v>
      </c>
      <c r="AN335" s="51">
        <v>0</v>
      </c>
      <c r="AO335" s="51">
        <v>0</v>
      </c>
      <c r="AP335" s="43">
        <v>0</v>
      </c>
      <c r="AQ335" s="30">
        <f t="shared" si="20"/>
        <v>0</v>
      </c>
      <c r="AR335" s="31">
        <v>0</v>
      </c>
      <c r="AS335" s="41">
        <v>0</v>
      </c>
      <c r="AT335" s="32">
        <v>0</v>
      </c>
      <c r="AU335" s="47">
        <v>0</v>
      </c>
    </row>
    <row r="336" spans="1:47" s="58" customFormat="1" x14ac:dyDescent="0.25">
      <c r="A336" s="60" t="s">
        <v>57</v>
      </c>
      <c r="B336" s="36" t="s">
        <v>722</v>
      </c>
      <c r="C336" s="61" t="s">
        <v>44</v>
      </c>
      <c r="D336" s="62" t="s">
        <v>723</v>
      </c>
      <c r="E336" s="63">
        <v>36827983</v>
      </c>
      <c r="F336" s="33">
        <v>103649</v>
      </c>
      <c r="G336" s="21">
        <f t="shared" si="21"/>
        <v>4182</v>
      </c>
      <c r="H336" s="22">
        <v>0</v>
      </c>
      <c r="I336" s="34">
        <v>0</v>
      </c>
      <c r="J336" s="22">
        <v>0</v>
      </c>
      <c r="K336" s="22">
        <v>0</v>
      </c>
      <c r="L336" s="22">
        <v>0</v>
      </c>
      <c r="M336" s="34">
        <v>0</v>
      </c>
      <c r="N336" s="22">
        <v>0</v>
      </c>
      <c r="O336" s="34">
        <v>0</v>
      </c>
      <c r="P336" s="22">
        <v>0</v>
      </c>
      <c r="Q336" s="22">
        <v>0</v>
      </c>
      <c r="R336" s="23">
        <v>0</v>
      </c>
      <c r="S336" s="42">
        <v>356</v>
      </c>
      <c r="T336" s="42">
        <v>3076</v>
      </c>
      <c r="U336" s="48">
        <v>750</v>
      </c>
      <c r="V336" s="35">
        <f>SUM(W336:Z336)</f>
        <v>0</v>
      </c>
      <c r="W336" s="24">
        <v>0</v>
      </c>
      <c r="X336" s="25">
        <v>0</v>
      </c>
      <c r="Y336" s="26">
        <v>0</v>
      </c>
      <c r="Z336" s="49">
        <v>0</v>
      </c>
      <c r="AA336" s="45">
        <v>0</v>
      </c>
      <c r="AB336" s="27">
        <v>0</v>
      </c>
      <c r="AC336" s="28">
        <f t="shared" si="22"/>
        <v>0</v>
      </c>
      <c r="AD336" s="29">
        <v>0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0</v>
      </c>
      <c r="AK336" s="29">
        <v>0</v>
      </c>
      <c r="AL336" s="29">
        <v>0</v>
      </c>
      <c r="AM336" s="43">
        <v>0</v>
      </c>
      <c r="AN336" s="51">
        <v>0</v>
      </c>
      <c r="AO336" s="51">
        <v>0</v>
      </c>
      <c r="AP336" s="43">
        <v>0</v>
      </c>
      <c r="AQ336" s="30">
        <f t="shared" si="20"/>
        <v>0</v>
      </c>
      <c r="AR336" s="31">
        <v>0</v>
      </c>
      <c r="AS336" s="41">
        <v>0</v>
      </c>
      <c r="AT336" s="32">
        <v>0</v>
      </c>
      <c r="AU336" s="47">
        <v>0</v>
      </c>
    </row>
    <row r="337" spans="1:47" s="58" customFormat="1" x14ac:dyDescent="0.25">
      <c r="A337" s="60" t="s">
        <v>57</v>
      </c>
      <c r="B337" s="61" t="s">
        <v>724</v>
      </c>
      <c r="C337" s="61" t="s">
        <v>44</v>
      </c>
      <c r="D337" s="62" t="s">
        <v>725</v>
      </c>
      <c r="E337" s="63">
        <v>45024456</v>
      </c>
      <c r="F337" s="33">
        <v>0</v>
      </c>
      <c r="G337" s="21">
        <f t="shared" si="21"/>
        <v>5525</v>
      </c>
      <c r="H337" s="22">
        <v>0</v>
      </c>
      <c r="I337" s="34">
        <v>0</v>
      </c>
      <c r="J337" s="22">
        <v>0</v>
      </c>
      <c r="K337" s="22">
        <v>0</v>
      </c>
      <c r="L337" s="22">
        <v>0</v>
      </c>
      <c r="M337" s="34">
        <v>0</v>
      </c>
      <c r="N337" s="22">
        <v>0</v>
      </c>
      <c r="O337" s="34">
        <v>0</v>
      </c>
      <c r="P337" s="22">
        <v>0</v>
      </c>
      <c r="Q337" s="22">
        <v>0</v>
      </c>
      <c r="R337" s="23">
        <v>0</v>
      </c>
      <c r="S337" s="42">
        <v>5525</v>
      </c>
      <c r="T337" s="42">
        <v>0</v>
      </c>
      <c r="U337" s="48">
        <v>0</v>
      </c>
      <c r="V337" s="35">
        <v>0</v>
      </c>
      <c r="W337" s="24">
        <v>0</v>
      </c>
      <c r="X337" s="25">
        <v>0</v>
      </c>
      <c r="Y337" s="26">
        <v>0</v>
      </c>
      <c r="Z337" s="49">
        <v>0</v>
      </c>
      <c r="AA337" s="45">
        <v>0</v>
      </c>
      <c r="AB337" s="27">
        <v>0</v>
      </c>
      <c r="AC337" s="28">
        <f t="shared" si="22"/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43">
        <v>0</v>
      </c>
      <c r="AN337" s="51">
        <v>0</v>
      </c>
      <c r="AO337" s="51">
        <v>0</v>
      </c>
      <c r="AP337" s="43">
        <v>0</v>
      </c>
      <c r="AQ337" s="30">
        <f t="shared" si="20"/>
        <v>0</v>
      </c>
      <c r="AR337" s="31">
        <v>0</v>
      </c>
      <c r="AS337" s="41">
        <v>0</v>
      </c>
      <c r="AT337" s="32">
        <v>0</v>
      </c>
      <c r="AU337" s="47">
        <v>0</v>
      </c>
    </row>
    <row r="338" spans="1:47" s="58" customFormat="1" x14ac:dyDescent="0.25">
      <c r="A338" s="60" t="s">
        <v>57</v>
      </c>
      <c r="B338" s="36" t="s">
        <v>726</v>
      </c>
      <c r="C338" s="61" t="s">
        <v>44</v>
      </c>
      <c r="D338" s="62" t="s">
        <v>727</v>
      </c>
      <c r="E338" s="63">
        <v>36799351</v>
      </c>
      <c r="F338" s="33">
        <v>208336</v>
      </c>
      <c r="G338" s="21">
        <f t="shared" si="21"/>
        <v>20136</v>
      </c>
      <c r="H338" s="22">
        <v>0</v>
      </c>
      <c r="I338" s="34">
        <v>0</v>
      </c>
      <c r="J338" s="22">
        <v>0</v>
      </c>
      <c r="K338" s="22">
        <v>0</v>
      </c>
      <c r="L338" s="22">
        <v>0</v>
      </c>
      <c r="M338" s="34">
        <v>3840</v>
      </c>
      <c r="N338" s="22">
        <v>0</v>
      </c>
      <c r="O338" s="34">
        <v>0</v>
      </c>
      <c r="P338" s="22">
        <v>568</v>
      </c>
      <c r="Q338" s="22">
        <v>0</v>
      </c>
      <c r="R338" s="23">
        <v>0</v>
      </c>
      <c r="S338" s="42">
        <v>0</v>
      </c>
      <c r="T338" s="42">
        <v>13178</v>
      </c>
      <c r="U338" s="48">
        <v>2550</v>
      </c>
      <c r="V338" s="35">
        <f t="shared" ref="V338:V344" si="25">SUM(W338:Z338)</f>
        <v>0</v>
      </c>
      <c r="W338" s="24">
        <v>0</v>
      </c>
      <c r="X338" s="25">
        <v>0</v>
      </c>
      <c r="Y338" s="26">
        <v>0</v>
      </c>
      <c r="Z338" s="49">
        <v>0</v>
      </c>
      <c r="AA338" s="45">
        <v>0</v>
      </c>
      <c r="AB338" s="27">
        <v>0</v>
      </c>
      <c r="AC338" s="28">
        <f t="shared" si="22"/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43">
        <v>0</v>
      </c>
      <c r="AN338" s="51">
        <v>0</v>
      </c>
      <c r="AO338" s="51">
        <v>0</v>
      </c>
      <c r="AP338" s="43">
        <v>0</v>
      </c>
      <c r="AQ338" s="30">
        <f t="shared" si="20"/>
        <v>0</v>
      </c>
      <c r="AR338" s="31">
        <v>0</v>
      </c>
      <c r="AS338" s="41">
        <v>0</v>
      </c>
      <c r="AT338" s="32">
        <v>0</v>
      </c>
      <c r="AU338" s="47">
        <v>0</v>
      </c>
    </row>
    <row r="339" spans="1:47" s="58" customFormat="1" x14ac:dyDescent="0.25">
      <c r="A339" s="60" t="s">
        <v>57</v>
      </c>
      <c r="B339" s="61" t="s">
        <v>728</v>
      </c>
      <c r="C339" s="61" t="s">
        <v>44</v>
      </c>
      <c r="D339" s="62" t="s">
        <v>729</v>
      </c>
      <c r="E339" s="63">
        <v>44742002</v>
      </c>
      <c r="F339" s="33">
        <v>0</v>
      </c>
      <c r="G339" s="21">
        <f t="shared" si="21"/>
        <v>5728</v>
      </c>
      <c r="H339" s="22">
        <v>0</v>
      </c>
      <c r="I339" s="34">
        <v>0</v>
      </c>
      <c r="J339" s="22">
        <v>0</v>
      </c>
      <c r="K339" s="22">
        <v>0</v>
      </c>
      <c r="L339" s="22">
        <v>0</v>
      </c>
      <c r="M339" s="34">
        <v>5728</v>
      </c>
      <c r="N339" s="22">
        <v>0</v>
      </c>
      <c r="O339" s="34">
        <v>0</v>
      </c>
      <c r="P339" s="22">
        <v>0</v>
      </c>
      <c r="Q339" s="22">
        <v>0</v>
      </c>
      <c r="R339" s="23">
        <v>0</v>
      </c>
      <c r="S339" s="42">
        <v>0</v>
      </c>
      <c r="T339" s="42">
        <v>0</v>
      </c>
      <c r="U339" s="48">
        <v>0</v>
      </c>
      <c r="V339" s="35">
        <f t="shared" si="25"/>
        <v>0</v>
      </c>
      <c r="W339" s="24">
        <v>0</v>
      </c>
      <c r="X339" s="25">
        <v>0</v>
      </c>
      <c r="Y339" s="26">
        <v>0</v>
      </c>
      <c r="Z339" s="49">
        <v>0</v>
      </c>
      <c r="AA339" s="45">
        <v>0</v>
      </c>
      <c r="AB339" s="27">
        <v>0</v>
      </c>
      <c r="AC339" s="28">
        <f t="shared" si="22"/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43">
        <v>0</v>
      </c>
      <c r="AN339" s="51">
        <v>0</v>
      </c>
      <c r="AO339" s="51">
        <v>0</v>
      </c>
      <c r="AP339" s="43">
        <v>0</v>
      </c>
      <c r="AQ339" s="30">
        <f t="shared" si="20"/>
        <v>0</v>
      </c>
      <c r="AR339" s="31">
        <v>0</v>
      </c>
      <c r="AS339" s="41">
        <v>0</v>
      </c>
      <c r="AT339" s="32">
        <v>0</v>
      </c>
      <c r="AU339" s="47">
        <v>0</v>
      </c>
    </row>
    <row r="340" spans="1:47" s="58" customFormat="1" x14ac:dyDescent="0.25">
      <c r="A340" s="60" t="s">
        <v>57</v>
      </c>
      <c r="B340" s="36" t="s">
        <v>730</v>
      </c>
      <c r="C340" s="61" t="s">
        <v>44</v>
      </c>
      <c r="D340" s="62" t="s">
        <v>731</v>
      </c>
      <c r="E340" s="63">
        <v>44040512</v>
      </c>
      <c r="F340" s="33">
        <v>370006</v>
      </c>
      <c r="G340" s="21">
        <f t="shared" si="21"/>
        <v>19690</v>
      </c>
      <c r="H340" s="22">
        <v>0</v>
      </c>
      <c r="I340" s="34">
        <v>0</v>
      </c>
      <c r="J340" s="22">
        <v>1200</v>
      </c>
      <c r="K340" s="22">
        <v>0</v>
      </c>
      <c r="L340" s="22">
        <v>2000</v>
      </c>
      <c r="M340" s="34">
        <v>7079</v>
      </c>
      <c r="N340" s="22">
        <v>0</v>
      </c>
      <c r="O340" s="34">
        <v>0</v>
      </c>
      <c r="P340" s="22">
        <v>1780</v>
      </c>
      <c r="Q340" s="22">
        <v>0</v>
      </c>
      <c r="R340" s="23">
        <v>0</v>
      </c>
      <c r="S340" s="42">
        <v>7631</v>
      </c>
      <c r="T340" s="42">
        <v>0</v>
      </c>
      <c r="U340" s="48">
        <v>0</v>
      </c>
      <c r="V340" s="35">
        <f t="shared" si="25"/>
        <v>0</v>
      </c>
      <c r="W340" s="24">
        <v>0</v>
      </c>
      <c r="X340" s="25">
        <v>0</v>
      </c>
      <c r="Y340" s="26">
        <v>0</v>
      </c>
      <c r="Z340" s="49">
        <v>0</v>
      </c>
      <c r="AA340" s="45">
        <v>0</v>
      </c>
      <c r="AB340" s="27">
        <v>9150</v>
      </c>
      <c r="AC340" s="28">
        <f t="shared" si="22"/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43">
        <v>0</v>
      </c>
      <c r="AN340" s="51">
        <v>0</v>
      </c>
      <c r="AO340" s="51">
        <v>0</v>
      </c>
      <c r="AP340" s="43">
        <v>0</v>
      </c>
      <c r="AQ340" s="30">
        <f t="shared" si="20"/>
        <v>0</v>
      </c>
      <c r="AR340" s="31">
        <v>0</v>
      </c>
      <c r="AS340" s="41">
        <v>0</v>
      </c>
      <c r="AT340" s="32">
        <v>0</v>
      </c>
      <c r="AU340" s="47">
        <v>0</v>
      </c>
    </row>
    <row r="341" spans="1:47" s="58" customFormat="1" x14ac:dyDescent="0.25">
      <c r="A341" s="60" t="s">
        <v>57</v>
      </c>
      <c r="B341" s="36" t="s">
        <v>732</v>
      </c>
      <c r="C341" s="61" t="s">
        <v>44</v>
      </c>
      <c r="D341" s="62" t="s">
        <v>733</v>
      </c>
      <c r="E341" s="63">
        <v>90000233</v>
      </c>
      <c r="F341" s="33">
        <v>357905</v>
      </c>
      <c r="G341" s="21">
        <f t="shared" si="21"/>
        <v>9566</v>
      </c>
      <c r="H341" s="22">
        <v>0</v>
      </c>
      <c r="I341" s="34">
        <v>0</v>
      </c>
      <c r="J341" s="22">
        <v>0</v>
      </c>
      <c r="K341" s="22">
        <v>0</v>
      </c>
      <c r="L341" s="22">
        <v>0</v>
      </c>
      <c r="M341" s="34">
        <v>2291</v>
      </c>
      <c r="N341" s="22">
        <v>0</v>
      </c>
      <c r="O341" s="34">
        <v>0</v>
      </c>
      <c r="P341" s="22">
        <v>1271</v>
      </c>
      <c r="Q341" s="22">
        <v>1650</v>
      </c>
      <c r="R341" s="23">
        <v>0</v>
      </c>
      <c r="S341" s="42">
        <v>0</v>
      </c>
      <c r="T341" s="42">
        <v>4354</v>
      </c>
      <c r="U341" s="48">
        <v>0</v>
      </c>
      <c r="V341" s="35">
        <f t="shared" si="25"/>
        <v>0</v>
      </c>
      <c r="W341" s="24">
        <v>0</v>
      </c>
      <c r="X341" s="25">
        <v>0</v>
      </c>
      <c r="Y341" s="26">
        <v>0</v>
      </c>
      <c r="Z341" s="49">
        <v>0</v>
      </c>
      <c r="AA341" s="45">
        <v>0</v>
      </c>
      <c r="AB341" s="27">
        <v>0</v>
      </c>
      <c r="AC341" s="28">
        <f t="shared" si="22"/>
        <v>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43">
        <v>0</v>
      </c>
      <c r="AN341" s="51">
        <v>0</v>
      </c>
      <c r="AO341" s="51">
        <v>0</v>
      </c>
      <c r="AP341" s="43">
        <v>0</v>
      </c>
      <c r="AQ341" s="30">
        <f t="shared" si="20"/>
        <v>0</v>
      </c>
      <c r="AR341" s="31">
        <v>0</v>
      </c>
      <c r="AS341" s="41">
        <v>0</v>
      </c>
      <c r="AT341" s="32">
        <v>0</v>
      </c>
      <c r="AU341" s="47">
        <v>0</v>
      </c>
    </row>
    <row r="342" spans="1:47" s="58" customFormat="1" x14ac:dyDescent="0.25">
      <c r="A342" s="60" t="s">
        <v>57</v>
      </c>
      <c r="B342" s="61" t="s">
        <v>734</v>
      </c>
      <c r="C342" s="61" t="s">
        <v>44</v>
      </c>
      <c r="D342" s="62" t="s">
        <v>735</v>
      </c>
      <c r="E342" s="63">
        <v>45731233</v>
      </c>
      <c r="F342" s="33">
        <v>0</v>
      </c>
      <c r="G342" s="21">
        <f t="shared" si="21"/>
        <v>0</v>
      </c>
      <c r="H342" s="22">
        <v>0</v>
      </c>
      <c r="I342" s="34">
        <v>0</v>
      </c>
      <c r="J342" s="22">
        <v>0</v>
      </c>
      <c r="K342" s="22">
        <v>0</v>
      </c>
      <c r="L342" s="22">
        <v>0</v>
      </c>
      <c r="M342" s="34">
        <v>0</v>
      </c>
      <c r="N342" s="22">
        <v>0</v>
      </c>
      <c r="O342" s="34">
        <v>0</v>
      </c>
      <c r="P342" s="22">
        <v>0</v>
      </c>
      <c r="Q342" s="22">
        <v>0</v>
      </c>
      <c r="R342" s="23">
        <v>0</v>
      </c>
      <c r="S342" s="42">
        <v>0</v>
      </c>
      <c r="T342" s="42">
        <v>0</v>
      </c>
      <c r="U342" s="48">
        <v>0</v>
      </c>
      <c r="V342" s="35">
        <f t="shared" si="25"/>
        <v>0</v>
      </c>
      <c r="W342" s="24">
        <v>0</v>
      </c>
      <c r="X342" s="25">
        <v>0</v>
      </c>
      <c r="Y342" s="26">
        <v>0</v>
      </c>
      <c r="Z342" s="49">
        <v>0</v>
      </c>
      <c r="AA342" s="45">
        <v>0</v>
      </c>
      <c r="AB342" s="27">
        <v>0</v>
      </c>
      <c r="AC342" s="28">
        <f t="shared" si="22"/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43">
        <v>0</v>
      </c>
      <c r="AN342" s="51">
        <v>0</v>
      </c>
      <c r="AO342" s="51">
        <v>0</v>
      </c>
      <c r="AP342" s="43">
        <v>0</v>
      </c>
      <c r="AQ342" s="30">
        <f t="shared" si="20"/>
        <v>0</v>
      </c>
      <c r="AR342" s="31">
        <v>0</v>
      </c>
      <c r="AS342" s="41">
        <v>0</v>
      </c>
      <c r="AT342" s="32">
        <v>0</v>
      </c>
      <c r="AU342" s="47">
        <v>0</v>
      </c>
    </row>
    <row r="343" spans="1:47" s="58" customFormat="1" x14ac:dyDescent="0.25">
      <c r="A343" s="60" t="s">
        <v>57</v>
      </c>
      <c r="B343" s="36" t="s">
        <v>736</v>
      </c>
      <c r="C343" s="61" t="s">
        <v>44</v>
      </c>
      <c r="D343" s="62" t="s">
        <v>737</v>
      </c>
      <c r="E343" s="63">
        <v>42189560</v>
      </c>
      <c r="F343" s="33">
        <v>596683</v>
      </c>
      <c r="G343" s="21">
        <f t="shared" si="21"/>
        <v>116788</v>
      </c>
      <c r="H343" s="22">
        <v>0</v>
      </c>
      <c r="I343" s="34">
        <v>0</v>
      </c>
      <c r="J343" s="22">
        <v>0</v>
      </c>
      <c r="K343" s="22">
        <v>0</v>
      </c>
      <c r="L343" s="22">
        <v>0</v>
      </c>
      <c r="M343" s="34">
        <v>1165</v>
      </c>
      <c r="N343" s="22">
        <v>0</v>
      </c>
      <c r="O343" s="34">
        <v>0</v>
      </c>
      <c r="P343" s="22">
        <v>1203</v>
      </c>
      <c r="Q343" s="22">
        <v>0</v>
      </c>
      <c r="R343" s="23">
        <v>0</v>
      </c>
      <c r="S343" s="42">
        <v>1252</v>
      </c>
      <c r="T343" s="42">
        <v>113168</v>
      </c>
      <c r="U343" s="48">
        <v>0</v>
      </c>
      <c r="V343" s="35">
        <f t="shared" si="25"/>
        <v>0</v>
      </c>
      <c r="W343" s="24">
        <v>0</v>
      </c>
      <c r="X343" s="25">
        <v>0</v>
      </c>
      <c r="Y343" s="26">
        <v>0</v>
      </c>
      <c r="Z343" s="49">
        <v>0</v>
      </c>
      <c r="AA343" s="45">
        <v>0</v>
      </c>
      <c r="AB343" s="27">
        <v>0</v>
      </c>
      <c r="AC343" s="28">
        <f t="shared" si="22"/>
        <v>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43">
        <v>0</v>
      </c>
      <c r="AN343" s="51">
        <v>0</v>
      </c>
      <c r="AO343" s="51">
        <v>0</v>
      </c>
      <c r="AP343" s="43">
        <v>0</v>
      </c>
      <c r="AQ343" s="30">
        <f t="shared" si="20"/>
        <v>0</v>
      </c>
      <c r="AR343" s="31">
        <v>0</v>
      </c>
      <c r="AS343" s="41">
        <v>0</v>
      </c>
      <c r="AT343" s="32">
        <v>0</v>
      </c>
      <c r="AU343" s="47">
        <v>0</v>
      </c>
    </row>
    <row r="344" spans="1:47" s="58" customFormat="1" x14ac:dyDescent="0.25">
      <c r="A344" s="60" t="s">
        <v>57</v>
      </c>
      <c r="B344" s="36" t="s">
        <v>738</v>
      </c>
      <c r="C344" s="61" t="s">
        <v>44</v>
      </c>
      <c r="D344" s="62" t="s">
        <v>739</v>
      </c>
      <c r="E344" s="63">
        <v>43880134</v>
      </c>
      <c r="F344" s="33">
        <v>109358</v>
      </c>
      <c r="G344" s="21">
        <f t="shared" si="21"/>
        <v>132</v>
      </c>
      <c r="H344" s="22">
        <v>0</v>
      </c>
      <c r="I344" s="34">
        <v>0</v>
      </c>
      <c r="J344" s="22">
        <v>0</v>
      </c>
      <c r="K344" s="22">
        <v>0</v>
      </c>
      <c r="L344" s="22">
        <v>0</v>
      </c>
      <c r="M344" s="34">
        <v>0</v>
      </c>
      <c r="N344" s="22">
        <v>0</v>
      </c>
      <c r="O344" s="34">
        <v>0</v>
      </c>
      <c r="P344" s="22">
        <v>0</v>
      </c>
      <c r="Q344" s="22">
        <v>0</v>
      </c>
      <c r="R344" s="23">
        <v>0</v>
      </c>
      <c r="S344" s="42">
        <v>132</v>
      </c>
      <c r="T344" s="42">
        <v>0</v>
      </c>
      <c r="U344" s="48">
        <v>0</v>
      </c>
      <c r="V344" s="35">
        <f t="shared" si="25"/>
        <v>0</v>
      </c>
      <c r="W344" s="24">
        <v>0</v>
      </c>
      <c r="X344" s="25">
        <v>0</v>
      </c>
      <c r="Y344" s="26">
        <v>0</v>
      </c>
      <c r="Z344" s="49">
        <v>0</v>
      </c>
      <c r="AA344" s="45">
        <v>0</v>
      </c>
      <c r="AB344" s="27">
        <v>0</v>
      </c>
      <c r="AC344" s="28">
        <f t="shared" si="22"/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43">
        <v>0</v>
      </c>
      <c r="AN344" s="51">
        <v>0</v>
      </c>
      <c r="AO344" s="51">
        <v>0</v>
      </c>
      <c r="AP344" s="43">
        <v>0</v>
      </c>
      <c r="AQ344" s="30">
        <f t="shared" si="20"/>
        <v>0</v>
      </c>
      <c r="AR344" s="31">
        <v>0</v>
      </c>
      <c r="AS344" s="41">
        <v>0</v>
      </c>
      <c r="AT344" s="32">
        <v>0</v>
      </c>
      <c r="AU344" s="47">
        <v>0</v>
      </c>
    </row>
    <row r="345" spans="1:47" s="58" customFormat="1" x14ac:dyDescent="0.25">
      <c r="A345" s="60" t="s">
        <v>57</v>
      </c>
      <c r="B345" s="61" t="s">
        <v>740</v>
      </c>
      <c r="C345" s="61" t="s">
        <v>44</v>
      </c>
      <c r="D345" s="62" t="s">
        <v>741</v>
      </c>
      <c r="E345" s="63">
        <v>90000259</v>
      </c>
      <c r="F345" s="33">
        <v>0</v>
      </c>
      <c r="G345" s="21">
        <f t="shared" si="21"/>
        <v>229</v>
      </c>
      <c r="H345" s="22">
        <v>0</v>
      </c>
      <c r="I345" s="34">
        <v>0</v>
      </c>
      <c r="J345" s="22">
        <v>0</v>
      </c>
      <c r="K345" s="22">
        <v>0</v>
      </c>
      <c r="L345" s="22">
        <v>0</v>
      </c>
      <c r="M345" s="34">
        <v>0</v>
      </c>
      <c r="N345" s="22">
        <v>0</v>
      </c>
      <c r="O345" s="34">
        <v>0</v>
      </c>
      <c r="P345" s="22">
        <v>0</v>
      </c>
      <c r="Q345" s="22">
        <v>0</v>
      </c>
      <c r="R345" s="23">
        <v>0</v>
      </c>
      <c r="S345" s="42">
        <v>229</v>
      </c>
      <c r="T345" s="42">
        <v>0</v>
      </c>
      <c r="U345" s="48">
        <v>0</v>
      </c>
      <c r="V345" s="35">
        <v>0</v>
      </c>
      <c r="W345" s="24">
        <v>0</v>
      </c>
      <c r="X345" s="25">
        <v>0</v>
      </c>
      <c r="Y345" s="26">
        <v>0</v>
      </c>
      <c r="Z345" s="49">
        <v>0</v>
      </c>
      <c r="AA345" s="45">
        <v>0</v>
      </c>
      <c r="AB345" s="27">
        <v>0</v>
      </c>
      <c r="AC345" s="28">
        <f t="shared" si="22"/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43">
        <v>0</v>
      </c>
      <c r="AN345" s="51">
        <v>0</v>
      </c>
      <c r="AO345" s="51">
        <v>0</v>
      </c>
      <c r="AP345" s="43">
        <v>0</v>
      </c>
      <c r="AQ345" s="30">
        <f t="shared" si="20"/>
        <v>0</v>
      </c>
      <c r="AR345" s="31">
        <v>0</v>
      </c>
      <c r="AS345" s="41">
        <v>0</v>
      </c>
      <c r="AT345" s="32">
        <v>0</v>
      </c>
      <c r="AU345" s="47">
        <v>0</v>
      </c>
    </row>
    <row r="346" spans="1:47" s="58" customFormat="1" x14ac:dyDescent="0.25">
      <c r="A346" s="60" t="s">
        <v>57</v>
      </c>
      <c r="B346" s="36" t="s">
        <v>742</v>
      </c>
      <c r="C346" s="61" t="s">
        <v>44</v>
      </c>
      <c r="D346" s="62" t="s">
        <v>743</v>
      </c>
      <c r="E346" s="63">
        <v>42189250</v>
      </c>
      <c r="F346" s="33">
        <v>627107</v>
      </c>
      <c r="G346" s="21">
        <f t="shared" si="21"/>
        <v>84198</v>
      </c>
      <c r="H346" s="22">
        <v>0</v>
      </c>
      <c r="I346" s="34">
        <v>0</v>
      </c>
      <c r="J346" s="22">
        <v>0</v>
      </c>
      <c r="K346" s="22">
        <v>0</v>
      </c>
      <c r="L346" s="22">
        <v>0</v>
      </c>
      <c r="M346" s="34">
        <v>3245</v>
      </c>
      <c r="N346" s="22">
        <v>0</v>
      </c>
      <c r="O346" s="34">
        <v>0</v>
      </c>
      <c r="P346" s="22">
        <v>0</v>
      </c>
      <c r="Q346" s="22">
        <v>0</v>
      </c>
      <c r="R346" s="23">
        <v>0</v>
      </c>
      <c r="S346" s="42">
        <v>883</v>
      </c>
      <c r="T346" s="42">
        <v>80070</v>
      </c>
      <c r="U346" s="48">
        <v>0</v>
      </c>
      <c r="V346" s="35">
        <f>SUM(W346:Z346)</f>
        <v>0</v>
      </c>
      <c r="W346" s="24">
        <v>0</v>
      </c>
      <c r="X346" s="25">
        <v>0</v>
      </c>
      <c r="Y346" s="26">
        <v>0</v>
      </c>
      <c r="Z346" s="49">
        <v>0</v>
      </c>
      <c r="AA346" s="45">
        <v>0</v>
      </c>
      <c r="AB346" s="27">
        <v>68072</v>
      </c>
      <c r="AC346" s="28">
        <f t="shared" si="22"/>
        <v>9750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43">
        <v>0</v>
      </c>
      <c r="AN346" s="51">
        <v>0</v>
      </c>
      <c r="AO346" s="51">
        <v>0</v>
      </c>
      <c r="AP346" s="43">
        <v>9750</v>
      </c>
      <c r="AQ346" s="30">
        <f t="shared" si="20"/>
        <v>0</v>
      </c>
      <c r="AR346" s="31">
        <v>0</v>
      </c>
      <c r="AS346" s="41">
        <v>0</v>
      </c>
      <c r="AT346" s="32">
        <v>0</v>
      </c>
      <c r="AU346" s="47">
        <v>0</v>
      </c>
    </row>
    <row r="347" spans="1:47" s="58" customFormat="1" x14ac:dyDescent="0.25">
      <c r="A347" s="60" t="s">
        <v>57</v>
      </c>
      <c r="B347" s="36" t="s">
        <v>744</v>
      </c>
      <c r="C347" s="61" t="s">
        <v>44</v>
      </c>
      <c r="D347" s="62" t="s">
        <v>745</v>
      </c>
      <c r="E347" s="63">
        <v>42189411</v>
      </c>
      <c r="F347" s="33">
        <v>187173</v>
      </c>
      <c r="G347" s="21">
        <f t="shared" si="21"/>
        <v>4250</v>
      </c>
      <c r="H347" s="22">
        <v>0</v>
      </c>
      <c r="I347" s="34">
        <v>0</v>
      </c>
      <c r="J347" s="22">
        <v>0</v>
      </c>
      <c r="K347" s="22">
        <v>0</v>
      </c>
      <c r="L347" s="22">
        <v>0</v>
      </c>
      <c r="M347" s="34">
        <v>0</v>
      </c>
      <c r="N347" s="22">
        <v>0</v>
      </c>
      <c r="O347" s="34">
        <v>0</v>
      </c>
      <c r="P347" s="22">
        <v>0</v>
      </c>
      <c r="Q347" s="22">
        <v>0</v>
      </c>
      <c r="R347" s="23">
        <v>0</v>
      </c>
      <c r="S347" s="42">
        <v>0</v>
      </c>
      <c r="T347" s="42">
        <v>0</v>
      </c>
      <c r="U347" s="48">
        <v>4250</v>
      </c>
      <c r="V347" s="35">
        <f>SUM(W347:Z347)</f>
        <v>0</v>
      </c>
      <c r="W347" s="24">
        <v>0</v>
      </c>
      <c r="X347" s="25">
        <v>0</v>
      </c>
      <c r="Y347" s="26">
        <v>0</v>
      </c>
      <c r="Z347" s="49">
        <v>0</v>
      </c>
      <c r="AA347" s="45">
        <v>0</v>
      </c>
      <c r="AB347" s="27">
        <v>0</v>
      </c>
      <c r="AC347" s="28">
        <f t="shared" si="22"/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43">
        <v>0</v>
      </c>
      <c r="AN347" s="51">
        <v>0</v>
      </c>
      <c r="AO347" s="51">
        <v>0</v>
      </c>
      <c r="AP347" s="43">
        <v>0</v>
      </c>
      <c r="AQ347" s="30">
        <f t="shared" si="20"/>
        <v>0</v>
      </c>
      <c r="AR347" s="31">
        <v>0</v>
      </c>
      <c r="AS347" s="41">
        <v>0</v>
      </c>
      <c r="AT347" s="32">
        <v>0</v>
      </c>
      <c r="AU347" s="47">
        <v>0</v>
      </c>
    </row>
    <row r="348" spans="1:47" s="58" customFormat="1" x14ac:dyDescent="0.25">
      <c r="A348" s="60" t="s">
        <v>57</v>
      </c>
      <c r="B348" s="36" t="s">
        <v>746</v>
      </c>
      <c r="C348" s="61" t="s">
        <v>44</v>
      </c>
      <c r="D348" s="62" t="s">
        <v>747</v>
      </c>
      <c r="E348" s="63">
        <v>42194431</v>
      </c>
      <c r="F348" s="33">
        <v>444663</v>
      </c>
      <c r="G348" s="21">
        <f t="shared" si="21"/>
        <v>90880</v>
      </c>
      <c r="H348" s="22">
        <v>0</v>
      </c>
      <c r="I348" s="34">
        <v>0</v>
      </c>
      <c r="J348" s="22">
        <v>0</v>
      </c>
      <c r="K348" s="22">
        <v>0</v>
      </c>
      <c r="L348" s="22">
        <v>0</v>
      </c>
      <c r="M348" s="34">
        <v>3610</v>
      </c>
      <c r="N348" s="22">
        <v>0</v>
      </c>
      <c r="O348" s="34">
        <v>0</v>
      </c>
      <c r="P348" s="22">
        <v>4386</v>
      </c>
      <c r="Q348" s="22">
        <v>0</v>
      </c>
      <c r="R348" s="23">
        <v>0</v>
      </c>
      <c r="S348" s="42">
        <v>9659</v>
      </c>
      <c r="T348" s="42">
        <v>73225</v>
      </c>
      <c r="U348" s="48">
        <v>0</v>
      </c>
      <c r="V348" s="35">
        <f>SUM(W348:Z348)</f>
        <v>0</v>
      </c>
      <c r="W348" s="24">
        <v>0</v>
      </c>
      <c r="X348" s="25">
        <v>0</v>
      </c>
      <c r="Y348" s="26">
        <v>0</v>
      </c>
      <c r="Z348" s="49">
        <v>0</v>
      </c>
      <c r="AA348" s="45">
        <v>0</v>
      </c>
      <c r="AB348" s="27">
        <v>0</v>
      </c>
      <c r="AC348" s="28">
        <f t="shared" si="22"/>
        <v>0</v>
      </c>
      <c r="AD348" s="29">
        <v>0</v>
      </c>
      <c r="AE348" s="29">
        <v>0</v>
      </c>
      <c r="AF348" s="29">
        <v>0</v>
      </c>
      <c r="AG348" s="29">
        <v>0</v>
      </c>
      <c r="AH348" s="29">
        <v>0</v>
      </c>
      <c r="AI348" s="29">
        <v>0</v>
      </c>
      <c r="AJ348" s="29">
        <v>0</v>
      </c>
      <c r="AK348" s="29">
        <v>0</v>
      </c>
      <c r="AL348" s="29">
        <v>0</v>
      </c>
      <c r="AM348" s="43">
        <v>0</v>
      </c>
      <c r="AN348" s="51">
        <v>0</v>
      </c>
      <c r="AO348" s="51">
        <v>0</v>
      </c>
      <c r="AP348" s="43">
        <v>0</v>
      </c>
      <c r="AQ348" s="30">
        <f t="shared" si="20"/>
        <v>0</v>
      </c>
      <c r="AR348" s="31">
        <v>0</v>
      </c>
      <c r="AS348" s="41">
        <v>0</v>
      </c>
      <c r="AT348" s="32">
        <v>0</v>
      </c>
      <c r="AU348" s="47">
        <v>0</v>
      </c>
    </row>
    <row r="349" spans="1:47" s="58" customFormat="1" x14ac:dyDescent="0.25">
      <c r="A349" s="60" t="s">
        <v>57</v>
      </c>
      <c r="B349" s="61" t="s">
        <v>748</v>
      </c>
      <c r="C349" s="61" t="s">
        <v>44</v>
      </c>
      <c r="D349" s="62" t="s">
        <v>749</v>
      </c>
      <c r="E349" s="63">
        <v>46193448</v>
      </c>
      <c r="F349" s="33">
        <v>0</v>
      </c>
      <c r="G349" s="21">
        <f t="shared" si="21"/>
        <v>3222</v>
      </c>
      <c r="H349" s="22">
        <v>0</v>
      </c>
      <c r="I349" s="34">
        <v>0</v>
      </c>
      <c r="J349" s="22">
        <v>0</v>
      </c>
      <c r="K349" s="22">
        <v>0</v>
      </c>
      <c r="L349" s="22">
        <v>0</v>
      </c>
      <c r="M349" s="34">
        <v>0</v>
      </c>
      <c r="N349" s="22">
        <v>0</v>
      </c>
      <c r="O349" s="34">
        <v>0</v>
      </c>
      <c r="P349" s="22">
        <v>0</v>
      </c>
      <c r="Q349" s="22">
        <v>0</v>
      </c>
      <c r="R349" s="23">
        <v>0</v>
      </c>
      <c r="S349" s="42">
        <v>3222</v>
      </c>
      <c r="T349" s="42">
        <v>0</v>
      </c>
      <c r="U349" s="48">
        <v>0</v>
      </c>
      <c r="V349" s="35">
        <v>0</v>
      </c>
      <c r="W349" s="24">
        <v>0</v>
      </c>
      <c r="X349" s="25">
        <v>0</v>
      </c>
      <c r="Y349" s="26">
        <v>0</v>
      </c>
      <c r="Z349" s="49">
        <v>0</v>
      </c>
      <c r="AA349" s="45">
        <v>0</v>
      </c>
      <c r="AB349" s="27">
        <v>0</v>
      </c>
      <c r="AC349" s="28">
        <f t="shared" si="22"/>
        <v>0</v>
      </c>
      <c r="AD349" s="29">
        <v>0</v>
      </c>
      <c r="AE349" s="29">
        <v>0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43">
        <v>0</v>
      </c>
      <c r="AN349" s="51">
        <v>0</v>
      </c>
      <c r="AO349" s="51">
        <v>0</v>
      </c>
      <c r="AP349" s="43">
        <v>0</v>
      </c>
      <c r="AQ349" s="30">
        <f t="shared" si="20"/>
        <v>0</v>
      </c>
      <c r="AR349" s="31">
        <v>0</v>
      </c>
      <c r="AS349" s="41">
        <v>0</v>
      </c>
      <c r="AT349" s="32">
        <v>0</v>
      </c>
      <c r="AU349" s="47">
        <v>0</v>
      </c>
    </row>
    <row r="350" spans="1:47" s="58" customFormat="1" x14ac:dyDescent="0.25">
      <c r="A350" s="60" t="s">
        <v>57</v>
      </c>
      <c r="B350" s="36" t="s">
        <v>750</v>
      </c>
      <c r="C350" s="61" t="s">
        <v>44</v>
      </c>
      <c r="D350" s="62" t="s">
        <v>751</v>
      </c>
      <c r="E350" s="63">
        <v>31620876</v>
      </c>
      <c r="F350" s="33">
        <v>89618</v>
      </c>
      <c r="G350" s="21">
        <f t="shared" si="21"/>
        <v>4789</v>
      </c>
      <c r="H350" s="22">
        <v>0</v>
      </c>
      <c r="I350" s="34">
        <v>0</v>
      </c>
      <c r="J350" s="22">
        <v>0</v>
      </c>
      <c r="K350" s="22">
        <v>0</v>
      </c>
      <c r="L350" s="22">
        <v>0</v>
      </c>
      <c r="M350" s="34">
        <v>0</v>
      </c>
      <c r="N350" s="22">
        <v>0</v>
      </c>
      <c r="O350" s="34">
        <v>0</v>
      </c>
      <c r="P350" s="22">
        <v>0</v>
      </c>
      <c r="Q350" s="22">
        <v>0</v>
      </c>
      <c r="R350" s="23">
        <v>0</v>
      </c>
      <c r="S350" s="42">
        <v>3639</v>
      </c>
      <c r="T350" s="42">
        <v>0</v>
      </c>
      <c r="U350" s="48">
        <v>1150</v>
      </c>
      <c r="V350" s="35">
        <f>SUM(W350:Z350)</f>
        <v>0</v>
      </c>
      <c r="W350" s="24">
        <v>0</v>
      </c>
      <c r="X350" s="25">
        <v>0</v>
      </c>
      <c r="Y350" s="26">
        <v>0</v>
      </c>
      <c r="Z350" s="49">
        <v>0</v>
      </c>
      <c r="AA350" s="45">
        <v>0</v>
      </c>
      <c r="AB350" s="27">
        <v>0</v>
      </c>
      <c r="AC350" s="28">
        <f t="shared" si="22"/>
        <v>0</v>
      </c>
      <c r="AD350" s="29">
        <v>0</v>
      </c>
      <c r="AE350" s="29">
        <v>0</v>
      </c>
      <c r="AF350" s="29">
        <v>0</v>
      </c>
      <c r="AG350" s="29">
        <v>0</v>
      </c>
      <c r="AH350" s="29">
        <v>0</v>
      </c>
      <c r="AI350" s="29">
        <v>0</v>
      </c>
      <c r="AJ350" s="29">
        <v>0</v>
      </c>
      <c r="AK350" s="29">
        <v>0</v>
      </c>
      <c r="AL350" s="29">
        <v>0</v>
      </c>
      <c r="AM350" s="43">
        <v>0</v>
      </c>
      <c r="AN350" s="51">
        <v>0</v>
      </c>
      <c r="AO350" s="51">
        <v>0</v>
      </c>
      <c r="AP350" s="43">
        <v>0</v>
      </c>
      <c r="AQ350" s="30">
        <f t="shared" si="20"/>
        <v>0</v>
      </c>
      <c r="AR350" s="31">
        <v>0</v>
      </c>
      <c r="AS350" s="41">
        <v>0</v>
      </c>
      <c r="AT350" s="32">
        <v>0</v>
      </c>
      <c r="AU350" s="47">
        <v>0</v>
      </c>
    </row>
    <row r="351" spans="1:47" s="58" customFormat="1" x14ac:dyDescent="0.25">
      <c r="A351" s="60" t="s">
        <v>57</v>
      </c>
      <c r="B351" s="36" t="s">
        <v>752</v>
      </c>
      <c r="C351" s="61" t="s">
        <v>44</v>
      </c>
      <c r="D351" s="62" t="s">
        <v>753</v>
      </c>
      <c r="E351" s="63">
        <v>90000278</v>
      </c>
      <c r="F351" s="33">
        <v>144480</v>
      </c>
      <c r="G351" s="21">
        <f t="shared" si="21"/>
        <v>1384</v>
      </c>
      <c r="H351" s="22">
        <v>0</v>
      </c>
      <c r="I351" s="34">
        <v>0</v>
      </c>
      <c r="J351" s="22">
        <v>0</v>
      </c>
      <c r="K351" s="22">
        <v>0</v>
      </c>
      <c r="L351" s="22">
        <v>0</v>
      </c>
      <c r="M351" s="34">
        <v>0</v>
      </c>
      <c r="N351" s="22">
        <v>0</v>
      </c>
      <c r="O351" s="34">
        <v>0</v>
      </c>
      <c r="P351" s="22">
        <v>0</v>
      </c>
      <c r="Q351" s="22">
        <v>0</v>
      </c>
      <c r="R351" s="23">
        <v>0</v>
      </c>
      <c r="S351" s="42">
        <v>134</v>
      </c>
      <c r="T351" s="42">
        <v>0</v>
      </c>
      <c r="U351" s="48">
        <v>1250</v>
      </c>
      <c r="V351" s="35">
        <f>SUM(W351:Z351)</f>
        <v>0</v>
      </c>
      <c r="W351" s="24">
        <v>0</v>
      </c>
      <c r="X351" s="25">
        <v>0</v>
      </c>
      <c r="Y351" s="26">
        <v>0</v>
      </c>
      <c r="Z351" s="49">
        <v>0</v>
      </c>
      <c r="AA351" s="45">
        <v>0</v>
      </c>
      <c r="AB351" s="27">
        <v>0</v>
      </c>
      <c r="AC351" s="28">
        <f t="shared" si="22"/>
        <v>0</v>
      </c>
      <c r="AD351" s="29">
        <v>0</v>
      </c>
      <c r="AE351" s="29">
        <v>0</v>
      </c>
      <c r="AF351" s="29">
        <v>0</v>
      </c>
      <c r="AG351" s="29">
        <v>0</v>
      </c>
      <c r="AH351" s="29">
        <v>0</v>
      </c>
      <c r="AI351" s="29">
        <v>0</v>
      </c>
      <c r="AJ351" s="29">
        <v>0</v>
      </c>
      <c r="AK351" s="29">
        <v>0</v>
      </c>
      <c r="AL351" s="29">
        <v>0</v>
      </c>
      <c r="AM351" s="43">
        <v>0</v>
      </c>
      <c r="AN351" s="51">
        <v>0</v>
      </c>
      <c r="AO351" s="51">
        <v>0</v>
      </c>
      <c r="AP351" s="43">
        <v>0</v>
      </c>
      <c r="AQ351" s="30">
        <f t="shared" si="20"/>
        <v>0</v>
      </c>
      <c r="AR351" s="31">
        <v>0</v>
      </c>
      <c r="AS351" s="41">
        <v>0</v>
      </c>
      <c r="AT351" s="32">
        <v>0</v>
      </c>
      <c r="AU351" s="47">
        <v>0</v>
      </c>
    </row>
    <row r="352" spans="1:47" s="58" customFormat="1" x14ac:dyDescent="0.25">
      <c r="A352" s="60" t="s">
        <v>57</v>
      </c>
      <c r="B352" s="61" t="s">
        <v>754</v>
      </c>
      <c r="C352" s="61" t="s">
        <v>44</v>
      </c>
      <c r="D352" s="62" t="s">
        <v>755</v>
      </c>
      <c r="E352" s="63">
        <v>90000282</v>
      </c>
      <c r="F352" s="33">
        <v>0</v>
      </c>
      <c r="G352" s="21">
        <f t="shared" si="21"/>
        <v>9500</v>
      </c>
      <c r="H352" s="22">
        <v>0</v>
      </c>
      <c r="I352" s="34">
        <v>0</v>
      </c>
      <c r="J352" s="22">
        <v>0</v>
      </c>
      <c r="K352" s="22">
        <v>0</v>
      </c>
      <c r="L352" s="22">
        <v>0</v>
      </c>
      <c r="M352" s="34">
        <v>0</v>
      </c>
      <c r="N352" s="22">
        <v>0</v>
      </c>
      <c r="O352" s="34">
        <v>0</v>
      </c>
      <c r="P352" s="22">
        <v>0</v>
      </c>
      <c r="Q352" s="22">
        <v>0</v>
      </c>
      <c r="R352" s="23">
        <v>0</v>
      </c>
      <c r="S352" s="42">
        <v>9500</v>
      </c>
      <c r="T352" s="42">
        <v>0</v>
      </c>
      <c r="U352" s="48">
        <v>0</v>
      </c>
      <c r="V352" s="35">
        <v>0</v>
      </c>
      <c r="W352" s="24">
        <v>0</v>
      </c>
      <c r="X352" s="25">
        <v>0</v>
      </c>
      <c r="Y352" s="26">
        <v>0</v>
      </c>
      <c r="Z352" s="49">
        <v>0</v>
      </c>
      <c r="AA352" s="45">
        <v>0</v>
      </c>
      <c r="AB352" s="27">
        <v>0</v>
      </c>
      <c r="AC352" s="28">
        <f t="shared" si="22"/>
        <v>0</v>
      </c>
      <c r="AD352" s="29">
        <v>0</v>
      </c>
      <c r="AE352" s="29">
        <v>0</v>
      </c>
      <c r="AF352" s="29">
        <v>0</v>
      </c>
      <c r="AG352" s="29">
        <v>0</v>
      </c>
      <c r="AH352" s="29">
        <v>0</v>
      </c>
      <c r="AI352" s="29">
        <v>0</v>
      </c>
      <c r="AJ352" s="29">
        <v>0</v>
      </c>
      <c r="AK352" s="29">
        <v>0</v>
      </c>
      <c r="AL352" s="29">
        <v>0</v>
      </c>
      <c r="AM352" s="43">
        <v>0</v>
      </c>
      <c r="AN352" s="51">
        <v>0</v>
      </c>
      <c r="AO352" s="51">
        <v>0</v>
      </c>
      <c r="AP352" s="43">
        <v>0</v>
      </c>
      <c r="AQ352" s="30">
        <f t="shared" si="20"/>
        <v>0</v>
      </c>
      <c r="AR352" s="31">
        <v>0</v>
      </c>
      <c r="AS352" s="41">
        <v>0</v>
      </c>
      <c r="AT352" s="32">
        <v>0</v>
      </c>
      <c r="AU352" s="47">
        <v>0</v>
      </c>
    </row>
    <row r="353" spans="1:47" s="58" customFormat="1" x14ac:dyDescent="0.25">
      <c r="A353" s="60" t="s">
        <v>57</v>
      </c>
      <c r="B353" s="61" t="s">
        <v>756</v>
      </c>
      <c r="C353" s="61" t="s">
        <v>44</v>
      </c>
      <c r="D353" s="62" t="s">
        <v>757</v>
      </c>
      <c r="E353" s="63">
        <v>37889931</v>
      </c>
      <c r="F353" s="33">
        <v>0</v>
      </c>
      <c r="G353" s="21">
        <f t="shared" si="21"/>
        <v>1158</v>
      </c>
      <c r="H353" s="22">
        <v>0</v>
      </c>
      <c r="I353" s="34">
        <v>0</v>
      </c>
      <c r="J353" s="22">
        <v>0</v>
      </c>
      <c r="K353" s="22">
        <v>0</v>
      </c>
      <c r="L353" s="22">
        <v>0</v>
      </c>
      <c r="M353" s="34">
        <v>1158</v>
      </c>
      <c r="N353" s="22">
        <v>0</v>
      </c>
      <c r="O353" s="34">
        <v>0</v>
      </c>
      <c r="P353" s="22">
        <v>0</v>
      </c>
      <c r="Q353" s="22">
        <v>0</v>
      </c>
      <c r="R353" s="23">
        <v>0</v>
      </c>
      <c r="S353" s="42">
        <v>0</v>
      </c>
      <c r="T353" s="42">
        <v>0</v>
      </c>
      <c r="U353" s="48">
        <v>0</v>
      </c>
      <c r="V353" s="35">
        <f>SUM(W353:Z353)</f>
        <v>0</v>
      </c>
      <c r="W353" s="24">
        <v>0</v>
      </c>
      <c r="X353" s="25">
        <v>0</v>
      </c>
      <c r="Y353" s="26">
        <v>0</v>
      </c>
      <c r="Z353" s="49">
        <v>0</v>
      </c>
      <c r="AA353" s="45">
        <v>0</v>
      </c>
      <c r="AB353" s="27">
        <v>0</v>
      </c>
      <c r="AC353" s="28">
        <f t="shared" si="22"/>
        <v>0</v>
      </c>
      <c r="AD353" s="29">
        <v>0</v>
      </c>
      <c r="AE353" s="29">
        <v>0</v>
      </c>
      <c r="AF353" s="29">
        <v>0</v>
      </c>
      <c r="AG353" s="29">
        <v>0</v>
      </c>
      <c r="AH353" s="29">
        <v>0</v>
      </c>
      <c r="AI353" s="29">
        <v>0</v>
      </c>
      <c r="AJ353" s="29">
        <v>0</v>
      </c>
      <c r="AK353" s="29">
        <v>0</v>
      </c>
      <c r="AL353" s="29">
        <v>0</v>
      </c>
      <c r="AM353" s="43">
        <v>0</v>
      </c>
      <c r="AN353" s="51">
        <v>0</v>
      </c>
      <c r="AO353" s="51">
        <v>0</v>
      </c>
      <c r="AP353" s="43">
        <v>0</v>
      </c>
      <c r="AQ353" s="30">
        <f t="shared" si="20"/>
        <v>0</v>
      </c>
      <c r="AR353" s="31">
        <v>0</v>
      </c>
      <c r="AS353" s="41">
        <v>0</v>
      </c>
      <c r="AT353" s="32">
        <v>0</v>
      </c>
      <c r="AU353" s="47">
        <v>0</v>
      </c>
    </row>
    <row r="354" spans="1:47" s="58" customFormat="1" x14ac:dyDescent="0.25">
      <c r="A354" s="60" t="s">
        <v>57</v>
      </c>
      <c r="B354" s="36" t="s">
        <v>758</v>
      </c>
      <c r="C354" s="61" t="s">
        <v>44</v>
      </c>
      <c r="D354" s="62" t="s">
        <v>759</v>
      </c>
      <c r="E354" s="63">
        <v>45022801</v>
      </c>
      <c r="F354" s="33">
        <v>230379</v>
      </c>
      <c r="G354" s="21">
        <f t="shared" si="21"/>
        <v>8602</v>
      </c>
      <c r="H354" s="22">
        <v>0</v>
      </c>
      <c r="I354" s="34">
        <v>0</v>
      </c>
      <c r="J354" s="22">
        <v>0</v>
      </c>
      <c r="K354" s="22">
        <v>0</v>
      </c>
      <c r="L354" s="22">
        <v>0</v>
      </c>
      <c r="M354" s="34">
        <v>0</v>
      </c>
      <c r="N354" s="22">
        <v>0</v>
      </c>
      <c r="O354" s="34">
        <v>0</v>
      </c>
      <c r="P354" s="22">
        <v>0</v>
      </c>
      <c r="Q354" s="22">
        <v>0</v>
      </c>
      <c r="R354" s="23">
        <v>0</v>
      </c>
      <c r="S354" s="42">
        <v>0</v>
      </c>
      <c r="T354" s="42">
        <v>6152</v>
      </c>
      <c r="U354" s="48">
        <v>2450</v>
      </c>
      <c r="V354" s="35">
        <f>SUM(W354:Z354)</f>
        <v>0</v>
      </c>
      <c r="W354" s="24">
        <v>0</v>
      </c>
      <c r="X354" s="25">
        <v>0</v>
      </c>
      <c r="Y354" s="26">
        <v>0</v>
      </c>
      <c r="Z354" s="49">
        <v>0</v>
      </c>
      <c r="AA354" s="45">
        <v>0</v>
      </c>
      <c r="AB354" s="27">
        <v>0</v>
      </c>
      <c r="AC354" s="28">
        <f t="shared" si="22"/>
        <v>0</v>
      </c>
      <c r="AD354" s="29">
        <v>0</v>
      </c>
      <c r="AE354" s="29">
        <v>0</v>
      </c>
      <c r="AF354" s="29">
        <v>0</v>
      </c>
      <c r="AG354" s="29">
        <v>0</v>
      </c>
      <c r="AH354" s="29">
        <v>0</v>
      </c>
      <c r="AI354" s="29">
        <v>0</v>
      </c>
      <c r="AJ354" s="29">
        <v>0</v>
      </c>
      <c r="AK354" s="29">
        <v>0</v>
      </c>
      <c r="AL354" s="29">
        <v>0</v>
      </c>
      <c r="AM354" s="43">
        <v>0</v>
      </c>
      <c r="AN354" s="51">
        <v>0</v>
      </c>
      <c r="AO354" s="51">
        <v>0</v>
      </c>
      <c r="AP354" s="43">
        <v>0</v>
      </c>
      <c r="AQ354" s="30">
        <f t="shared" si="20"/>
        <v>0</v>
      </c>
      <c r="AR354" s="31">
        <v>0</v>
      </c>
      <c r="AS354" s="41">
        <v>0</v>
      </c>
      <c r="AT354" s="32">
        <v>0</v>
      </c>
      <c r="AU354" s="47">
        <v>217</v>
      </c>
    </row>
    <row r="355" spans="1:47" s="58" customFormat="1" x14ac:dyDescent="0.25">
      <c r="A355" s="60" t="s">
        <v>57</v>
      </c>
      <c r="B355" s="36" t="s">
        <v>760</v>
      </c>
      <c r="C355" s="61" t="s">
        <v>44</v>
      </c>
      <c r="D355" s="62" t="s">
        <v>761</v>
      </c>
      <c r="E355" s="63">
        <v>37953826</v>
      </c>
      <c r="F355" s="33">
        <v>225376</v>
      </c>
      <c r="G355" s="21">
        <f t="shared" si="21"/>
        <v>13473</v>
      </c>
      <c r="H355" s="22">
        <v>0</v>
      </c>
      <c r="I355" s="34">
        <v>0</v>
      </c>
      <c r="J355" s="22">
        <v>0</v>
      </c>
      <c r="K355" s="22">
        <v>0</v>
      </c>
      <c r="L355" s="22">
        <v>0</v>
      </c>
      <c r="M355" s="34">
        <v>0</v>
      </c>
      <c r="N355" s="22">
        <v>0</v>
      </c>
      <c r="O355" s="34">
        <v>0</v>
      </c>
      <c r="P355" s="22">
        <v>0</v>
      </c>
      <c r="Q355" s="22">
        <v>0</v>
      </c>
      <c r="R355" s="23">
        <v>0</v>
      </c>
      <c r="S355" s="42">
        <v>0</v>
      </c>
      <c r="T355" s="42">
        <v>11123</v>
      </c>
      <c r="U355" s="48">
        <v>2350</v>
      </c>
      <c r="V355" s="35">
        <f>SUM(W355:Z355)</f>
        <v>0</v>
      </c>
      <c r="W355" s="24">
        <v>0</v>
      </c>
      <c r="X355" s="25">
        <v>0</v>
      </c>
      <c r="Y355" s="26">
        <v>0</v>
      </c>
      <c r="Z355" s="49">
        <v>0</v>
      </c>
      <c r="AA355" s="45">
        <v>0</v>
      </c>
      <c r="AB355" s="27">
        <v>0</v>
      </c>
      <c r="AC355" s="28">
        <f t="shared" si="22"/>
        <v>0</v>
      </c>
      <c r="AD355" s="29">
        <v>0</v>
      </c>
      <c r="AE355" s="29">
        <v>0</v>
      </c>
      <c r="AF355" s="29">
        <v>0</v>
      </c>
      <c r="AG355" s="29">
        <v>0</v>
      </c>
      <c r="AH355" s="29">
        <v>0</v>
      </c>
      <c r="AI355" s="29">
        <v>0</v>
      </c>
      <c r="AJ355" s="29">
        <v>0</v>
      </c>
      <c r="AK355" s="29">
        <v>0</v>
      </c>
      <c r="AL355" s="29">
        <v>0</v>
      </c>
      <c r="AM355" s="43">
        <v>0</v>
      </c>
      <c r="AN355" s="51">
        <v>0</v>
      </c>
      <c r="AO355" s="51">
        <v>0</v>
      </c>
      <c r="AP355" s="43">
        <v>0</v>
      </c>
      <c r="AQ355" s="30">
        <f t="shared" si="20"/>
        <v>0</v>
      </c>
      <c r="AR355" s="31">
        <v>0</v>
      </c>
      <c r="AS355" s="41">
        <v>0</v>
      </c>
      <c r="AT355" s="32">
        <v>0</v>
      </c>
      <c r="AU355" s="47">
        <v>0</v>
      </c>
    </row>
    <row r="356" spans="1:47" s="58" customFormat="1" x14ac:dyDescent="0.25">
      <c r="A356" s="60" t="s">
        <v>57</v>
      </c>
      <c r="B356" s="61" t="s">
        <v>762</v>
      </c>
      <c r="C356" s="61" t="s">
        <v>44</v>
      </c>
      <c r="D356" s="62" t="s">
        <v>763</v>
      </c>
      <c r="E356" s="63">
        <v>42313996</v>
      </c>
      <c r="F356" s="33">
        <v>0</v>
      </c>
      <c r="G356" s="21">
        <f t="shared" si="21"/>
        <v>3372</v>
      </c>
      <c r="H356" s="22">
        <v>0</v>
      </c>
      <c r="I356" s="34">
        <v>0</v>
      </c>
      <c r="J356" s="22">
        <v>0</v>
      </c>
      <c r="K356" s="22">
        <v>0</v>
      </c>
      <c r="L356" s="22">
        <v>0</v>
      </c>
      <c r="M356" s="34">
        <v>0</v>
      </c>
      <c r="N356" s="22">
        <v>0</v>
      </c>
      <c r="O356" s="34">
        <v>0</v>
      </c>
      <c r="P356" s="22">
        <v>0</v>
      </c>
      <c r="Q356" s="22">
        <v>0</v>
      </c>
      <c r="R356" s="23">
        <v>0</v>
      </c>
      <c r="S356" s="42">
        <v>3372</v>
      </c>
      <c r="T356" s="42">
        <v>0</v>
      </c>
      <c r="U356" s="48">
        <v>0</v>
      </c>
      <c r="V356" s="35">
        <v>0</v>
      </c>
      <c r="W356" s="24">
        <v>0</v>
      </c>
      <c r="X356" s="25">
        <v>0</v>
      </c>
      <c r="Y356" s="26">
        <v>0</v>
      </c>
      <c r="Z356" s="49">
        <v>0</v>
      </c>
      <c r="AA356" s="45">
        <v>0</v>
      </c>
      <c r="AB356" s="27">
        <v>0</v>
      </c>
      <c r="AC356" s="28">
        <f t="shared" si="22"/>
        <v>0</v>
      </c>
      <c r="AD356" s="29">
        <v>0</v>
      </c>
      <c r="AE356" s="29">
        <v>0</v>
      </c>
      <c r="AF356" s="29">
        <v>0</v>
      </c>
      <c r="AG356" s="29">
        <v>0</v>
      </c>
      <c r="AH356" s="29">
        <v>0</v>
      </c>
      <c r="AI356" s="29">
        <v>0</v>
      </c>
      <c r="AJ356" s="29">
        <v>0</v>
      </c>
      <c r="AK356" s="29">
        <v>0</v>
      </c>
      <c r="AL356" s="29">
        <v>0</v>
      </c>
      <c r="AM356" s="43">
        <v>0</v>
      </c>
      <c r="AN356" s="51">
        <v>0</v>
      </c>
      <c r="AO356" s="51">
        <v>0</v>
      </c>
      <c r="AP356" s="43">
        <v>0</v>
      </c>
      <c r="AQ356" s="30">
        <f t="shared" si="20"/>
        <v>0</v>
      </c>
      <c r="AR356" s="31">
        <v>0</v>
      </c>
      <c r="AS356" s="41">
        <v>0</v>
      </c>
      <c r="AT356" s="32">
        <v>0</v>
      </c>
      <c r="AU356" s="47">
        <v>0</v>
      </c>
    </row>
    <row r="357" spans="1:47" s="58" customFormat="1" x14ac:dyDescent="0.25">
      <c r="A357" s="60" t="s">
        <v>57</v>
      </c>
      <c r="B357" s="61" t="s">
        <v>764</v>
      </c>
      <c r="C357" s="61" t="s">
        <v>44</v>
      </c>
      <c r="D357" s="62" t="s">
        <v>765</v>
      </c>
      <c r="E357" s="63">
        <v>46720138</v>
      </c>
      <c r="F357" s="33">
        <v>0</v>
      </c>
      <c r="G357" s="21">
        <f t="shared" si="21"/>
        <v>7363</v>
      </c>
      <c r="H357" s="22">
        <v>0</v>
      </c>
      <c r="I357" s="34">
        <v>0</v>
      </c>
      <c r="J357" s="22">
        <v>0</v>
      </c>
      <c r="K357" s="22">
        <v>0</v>
      </c>
      <c r="L357" s="22">
        <v>0</v>
      </c>
      <c r="M357" s="34">
        <v>0</v>
      </c>
      <c r="N357" s="22">
        <v>0</v>
      </c>
      <c r="O357" s="34">
        <v>0</v>
      </c>
      <c r="P357" s="22">
        <v>0</v>
      </c>
      <c r="Q357" s="22">
        <v>0</v>
      </c>
      <c r="R357" s="23">
        <v>0</v>
      </c>
      <c r="S357" s="42">
        <v>7363</v>
      </c>
      <c r="T357" s="42">
        <v>0</v>
      </c>
      <c r="U357" s="48">
        <v>0</v>
      </c>
      <c r="V357" s="35">
        <v>0</v>
      </c>
      <c r="W357" s="24">
        <v>0</v>
      </c>
      <c r="X357" s="25">
        <v>0</v>
      </c>
      <c r="Y357" s="26">
        <v>0</v>
      </c>
      <c r="Z357" s="49">
        <v>0</v>
      </c>
      <c r="AA357" s="45">
        <v>0</v>
      </c>
      <c r="AB357" s="27">
        <v>0</v>
      </c>
      <c r="AC357" s="28">
        <f t="shared" si="22"/>
        <v>0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0</v>
      </c>
      <c r="AJ357" s="29">
        <v>0</v>
      </c>
      <c r="AK357" s="29">
        <v>0</v>
      </c>
      <c r="AL357" s="29">
        <v>0</v>
      </c>
      <c r="AM357" s="43">
        <v>0</v>
      </c>
      <c r="AN357" s="51">
        <v>0</v>
      </c>
      <c r="AO357" s="51">
        <v>0</v>
      </c>
      <c r="AP357" s="43">
        <v>0</v>
      </c>
      <c r="AQ357" s="30">
        <f t="shared" si="20"/>
        <v>0</v>
      </c>
      <c r="AR357" s="31">
        <v>0</v>
      </c>
      <c r="AS357" s="41">
        <v>0</v>
      </c>
      <c r="AT357" s="32">
        <v>0</v>
      </c>
      <c r="AU357" s="47">
        <v>0</v>
      </c>
    </row>
    <row r="358" spans="1:47" s="58" customFormat="1" x14ac:dyDescent="0.25">
      <c r="A358" s="60" t="s">
        <v>57</v>
      </c>
      <c r="B358" s="36" t="s">
        <v>766</v>
      </c>
      <c r="C358" s="61" t="s">
        <v>44</v>
      </c>
      <c r="D358" s="62" t="s">
        <v>767</v>
      </c>
      <c r="E358" s="63">
        <v>37950878</v>
      </c>
      <c r="F358" s="33">
        <v>191975</v>
      </c>
      <c r="G358" s="21">
        <f t="shared" si="21"/>
        <v>0</v>
      </c>
      <c r="H358" s="22">
        <v>0</v>
      </c>
      <c r="I358" s="34">
        <v>0</v>
      </c>
      <c r="J358" s="22">
        <v>0</v>
      </c>
      <c r="K358" s="22">
        <v>0</v>
      </c>
      <c r="L358" s="22">
        <v>0</v>
      </c>
      <c r="M358" s="34">
        <v>0</v>
      </c>
      <c r="N358" s="22">
        <v>0</v>
      </c>
      <c r="O358" s="34">
        <v>0</v>
      </c>
      <c r="P358" s="22">
        <v>0</v>
      </c>
      <c r="Q358" s="22">
        <v>0</v>
      </c>
      <c r="R358" s="23">
        <v>0</v>
      </c>
      <c r="S358" s="42">
        <v>0</v>
      </c>
      <c r="T358" s="42">
        <v>0</v>
      </c>
      <c r="U358" s="48">
        <v>0</v>
      </c>
      <c r="V358" s="35">
        <f t="shared" ref="V358:V367" si="26">SUM(W358:Z358)</f>
        <v>0</v>
      </c>
      <c r="W358" s="24">
        <v>0</v>
      </c>
      <c r="X358" s="25">
        <v>0</v>
      </c>
      <c r="Y358" s="26">
        <v>0</v>
      </c>
      <c r="Z358" s="49">
        <v>0</v>
      </c>
      <c r="AA358" s="45">
        <v>0</v>
      </c>
      <c r="AB358" s="27">
        <v>0</v>
      </c>
      <c r="AC358" s="28">
        <f t="shared" si="22"/>
        <v>0</v>
      </c>
      <c r="AD358" s="29">
        <v>0</v>
      </c>
      <c r="AE358" s="29">
        <v>0</v>
      </c>
      <c r="AF358" s="29">
        <v>0</v>
      </c>
      <c r="AG358" s="29">
        <v>0</v>
      </c>
      <c r="AH358" s="29">
        <v>0</v>
      </c>
      <c r="AI358" s="29">
        <v>0</v>
      </c>
      <c r="AJ358" s="29">
        <v>0</v>
      </c>
      <c r="AK358" s="29">
        <v>0</v>
      </c>
      <c r="AL358" s="29">
        <v>0</v>
      </c>
      <c r="AM358" s="43">
        <v>0</v>
      </c>
      <c r="AN358" s="51">
        <v>0</v>
      </c>
      <c r="AO358" s="51">
        <v>0</v>
      </c>
      <c r="AP358" s="43">
        <v>0</v>
      </c>
      <c r="AQ358" s="30">
        <f t="shared" si="20"/>
        <v>0</v>
      </c>
      <c r="AR358" s="31">
        <v>0</v>
      </c>
      <c r="AS358" s="41">
        <v>0</v>
      </c>
      <c r="AT358" s="32">
        <v>0</v>
      </c>
      <c r="AU358" s="47">
        <v>0</v>
      </c>
    </row>
    <row r="359" spans="1:47" s="58" customFormat="1" x14ac:dyDescent="0.25">
      <c r="A359" s="60" t="s">
        <v>57</v>
      </c>
      <c r="B359" s="36" t="s">
        <v>768</v>
      </c>
      <c r="C359" s="61" t="s">
        <v>44</v>
      </c>
      <c r="D359" s="62" t="s">
        <v>769</v>
      </c>
      <c r="E359" s="63">
        <v>90000295</v>
      </c>
      <c r="F359" s="33">
        <v>596845</v>
      </c>
      <c r="G359" s="21">
        <f t="shared" si="21"/>
        <v>88782</v>
      </c>
      <c r="H359" s="22">
        <v>0</v>
      </c>
      <c r="I359" s="34">
        <v>0</v>
      </c>
      <c r="J359" s="22">
        <v>0</v>
      </c>
      <c r="K359" s="22">
        <v>0</v>
      </c>
      <c r="L359" s="22">
        <v>0</v>
      </c>
      <c r="M359" s="34">
        <v>3974</v>
      </c>
      <c r="N359" s="22">
        <v>0</v>
      </c>
      <c r="O359" s="34">
        <v>0</v>
      </c>
      <c r="P359" s="22">
        <v>3818</v>
      </c>
      <c r="Q359" s="22">
        <v>2550</v>
      </c>
      <c r="R359" s="23">
        <v>2100</v>
      </c>
      <c r="S359" s="42">
        <v>0</v>
      </c>
      <c r="T359" s="42">
        <v>76340</v>
      </c>
      <c r="U359" s="48">
        <v>0</v>
      </c>
      <c r="V359" s="35">
        <f t="shared" si="26"/>
        <v>0</v>
      </c>
      <c r="W359" s="24">
        <v>0</v>
      </c>
      <c r="X359" s="25">
        <v>0</v>
      </c>
      <c r="Y359" s="26">
        <v>0</v>
      </c>
      <c r="Z359" s="49">
        <v>0</v>
      </c>
      <c r="AA359" s="45">
        <v>0</v>
      </c>
      <c r="AB359" s="27">
        <v>3806</v>
      </c>
      <c r="AC359" s="28">
        <f t="shared" si="22"/>
        <v>2700</v>
      </c>
      <c r="AD359" s="29">
        <v>0</v>
      </c>
      <c r="AE359" s="29">
        <v>0</v>
      </c>
      <c r="AF359" s="29">
        <v>0</v>
      </c>
      <c r="AG359" s="29">
        <v>0</v>
      </c>
      <c r="AH359" s="29">
        <v>0</v>
      </c>
      <c r="AI359" s="29">
        <v>0</v>
      </c>
      <c r="AJ359" s="29">
        <v>0</v>
      </c>
      <c r="AK359" s="29">
        <v>0</v>
      </c>
      <c r="AL359" s="29">
        <v>0</v>
      </c>
      <c r="AM359" s="43">
        <v>2700</v>
      </c>
      <c r="AN359" s="51">
        <v>0</v>
      </c>
      <c r="AO359" s="51">
        <v>0</v>
      </c>
      <c r="AP359" s="43">
        <v>0</v>
      </c>
      <c r="AQ359" s="30">
        <f t="shared" si="20"/>
        <v>0</v>
      </c>
      <c r="AR359" s="31">
        <v>0</v>
      </c>
      <c r="AS359" s="41">
        <v>0</v>
      </c>
      <c r="AT359" s="32">
        <v>0</v>
      </c>
      <c r="AU359" s="47">
        <v>0</v>
      </c>
    </row>
    <row r="360" spans="1:47" s="58" customFormat="1" x14ac:dyDescent="0.25">
      <c r="A360" s="60" t="s">
        <v>57</v>
      </c>
      <c r="B360" s="36" t="s">
        <v>770</v>
      </c>
      <c r="C360" s="61" t="s">
        <v>44</v>
      </c>
      <c r="D360" s="62" t="s">
        <v>771</v>
      </c>
      <c r="E360" s="63">
        <v>45743339</v>
      </c>
      <c r="F360" s="33">
        <v>712790</v>
      </c>
      <c r="G360" s="21">
        <f t="shared" si="21"/>
        <v>58334</v>
      </c>
      <c r="H360" s="22">
        <v>0</v>
      </c>
      <c r="I360" s="34">
        <v>0</v>
      </c>
      <c r="J360" s="22">
        <v>0</v>
      </c>
      <c r="K360" s="22">
        <v>0</v>
      </c>
      <c r="L360" s="22">
        <v>0</v>
      </c>
      <c r="M360" s="34">
        <v>4531</v>
      </c>
      <c r="N360" s="22">
        <v>0</v>
      </c>
      <c r="O360" s="34">
        <v>0</v>
      </c>
      <c r="P360" s="22">
        <v>4335</v>
      </c>
      <c r="Q360" s="22">
        <v>1050</v>
      </c>
      <c r="R360" s="23">
        <v>2200</v>
      </c>
      <c r="S360" s="42">
        <v>9676</v>
      </c>
      <c r="T360" s="42">
        <v>34092</v>
      </c>
      <c r="U360" s="48">
        <v>2450</v>
      </c>
      <c r="V360" s="35">
        <f t="shared" si="26"/>
        <v>0</v>
      </c>
      <c r="W360" s="24">
        <v>0</v>
      </c>
      <c r="X360" s="25">
        <v>0</v>
      </c>
      <c r="Y360" s="26">
        <v>0</v>
      </c>
      <c r="Z360" s="49">
        <v>0</v>
      </c>
      <c r="AA360" s="45">
        <v>0</v>
      </c>
      <c r="AB360" s="27">
        <v>0</v>
      </c>
      <c r="AC360" s="28">
        <f t="shared" si="22"/>
        <v>0</v>
      </c>
      <c r="AD360" s="29">
        <v>0</v>
      </c>
      <c r="AE360" s="29">
        <v>0</v>
      </c>
      <c r="AF360" s="29">
        <v>0</v>
      </c>
      <c r="AG360" s="29">
        <v>0</v>
      </c>
      <c r="AH360" s="29">
        <v>0</v>
      </c>
      <c r="AI360" s="29">
        <v>0</v>
      </c>
      <c r="AJ360" s="29">
        <v>0</v>
      </c>
      <c r="AK360" s="29">
        <v>0</v>
      </c>
      <c r="AL360" s="29">
        <v>0</v>
      </c>
      <c r="AM360" s="43">
        <v>0</v>
      </c>
      <c r="AN360" s="51">
        <v>0</v>
      </c>
      <c r="AO360" s="51">
        <v>0</v>
      </c>
      <c r="AP360" s="43">
        <v>0</v>
      </c>
      <c r="AQ360" s="30">
        <f t="shared" si="20"/>
        <v>0</v>
      </c>
      <c r="AR360" s="31">
        <v>0</v>
      </c>
      <c r="AS360" s="41">
        <v>0</v>
      </c>
      <c r="AT360" s="32">
        <v>0</v>
      </c>
      <c r="AU360" s="47">
        <v>0</v>
      </c>
    </row>
    <row r="361" spans="1:47" s="58" customFormat="1" x14ac:dyDescent="0.25">
      <c r="A361" s="60" t="s">
        <v>57</v>
      </c>
      <c r="B361" s="36" t="s">
        <v>772</v>
      </c>
      <c r="C361" s="61" t="s">
        <v>44</v>
      </c>
      <c r="D361" s="62" t="s">
        <v>773</v>
      </c>
      <c r="E361" s="63">
        <v>47342242</v>
      </c>
      <c r="F361" s="33">
        <v>9738701</v>
      </c>
      <c r="G361" s="21">
        <f t="shared" si="21"/>
        <v>662160</v>
      </c>
      <c r="H361" s="22">
        <v>29162</v>
      </c>
      <c r="I361" s="34">
        <v>0</v>
      </c>
      <c r="J361" s="22">
        <v>7050</v>
      </c>
      <c r="K361" s="22">
        <v>0</v>
      </c>
      <c r="L361" s="22">
        <v>2000</v>
      </c>
      <c r="M361" s="34">
        <v>61927</v>
      </c>
      <c r="N361" s="22">
        <v>0</v>
      </c>
      <c r="O361" s="34">
        <v>0</v>
      </c>
      <c r="P361" s="22">
        <v>51454</v>
      </c>
      <c r="Q361" s="22">
        <v>35250</v>
      </c>
      <c r="R361" s="23">
        <v>13900</v>
      </c>
      <c r="S361" s="42">
        <v>146262</v>
      </c>
      <c r="T361" s="42">
        <v>306355</v>
      </c>
      <c r="U361" s="48">
        <v>8800</v>
      </c>
      <c r="V361" s="35">
        <f t="shared" si="26"/>
        <v>0</v>
      </c>
      <c r="W361" s="24">
        <v>0</v>
      </c>
      <c r="X361" s="25">
        <v>0</v>
      </c>
      <c r="Y361" s="26">
        <v>0</v>
      </c>
      <c r="Z361" s="49">
        <v>0</v>
      </c>
      <c r="AA361" s="45">
        <v>0</v>
      </c>
      <c r="AB361" s="27">
        <v>132725</v>
      </c>
      <c r="AC361" s="28">
        <f t="shared" si="22"/>
        <v>15255</v>
      </c>
      <c r="AD361" s="29">
        <v>0</v>
      </c>
      <c r="AE361" s="29">
        <v>0</v>
      </c>
      <c r="AF361" s="29">
        <v>0</v>
      </c>
      <c r="AG361" s="29">
        <v>0</v>
      </c>
      <c r="AH361" s="29">
        <v>0</v>
      </c>
      <c r="AI361" s="29">
        <v>0</v>
      </c>
      <c r="AJ361" s="29">
        <v>12704</v>
      </c>
      <c r="AK361" s="29">
        <v>0</v>
      </c>
      <c r="AL361" s="29">
        <v>0</v>
      </c>
      <c r="AM361" s="43">
        <v>0</v>
      </c>
      <c r="AN361" s="51">
        <v>0</v>
      </c>
      <c r="AO361" s="51">
        <v>1288</v>
      </c>
      <c r="AP361" s="43">
        <v>1263</v>
      </c>
      <c r="AQ361" s="30">
        <f t="shared" si="20"/>
        <v>0</v>
      </c>
      <c r="AR361" s="31">
        <v>0</v>
      </c>
      <c r="AS361" s="41">
        <v>0</v>
      </c>
      <c r="AT361" s="32">
        <v>0</v>
      </c>
      <c r="AU361" s="47">
        <v>1985</v>
      </c>
    </row>
    <row r="362" spans="1:47" s="58" customFormat="1" ht="25.5" x14ac:dyDescent="0.25">
      <c r="A362" s="60" t="s">
        <v>57</v>
      </c>
      <c r="B362" s="36" t="s">
        <v>774</v>
      </c>
      <c r="C362" s="61" t="s">
        <v>44</v>
      </c>
      <c r="D362" s="62" t="s">
        <v>775</v>
      </c>
      <c r="E362" s="63">
        <v>165549</v>
      </c>
      <c r="F362" s="33">
        <v>93104</v>
      </c>
      <c r="G362" s="21">
        <f t="shared" si="21"/>
        <v>1350</v>
      </c>
      <c r="H362" s="22">
        <v>0</v>
      </c>
      <c r="I362" s="34">
        <v>0</v>
      </c>
      <c r="J362" s="22">
        <v>0</v>
      </c>
      <c r="K362" s="22">
        <v>0</v>
      </c>
      <c r="L362" s="22">
        <v>0</v>
      </c>
      <c r="M362" s="34">
        <v>0</v>
      </c>
      <c r="N362" s="22">
        <v>0</v>
      </c>
      <c r="O362" s="34">
        <v>0</v>
      </c>
      <c r="P362" s="22">
        <v>0</v>
      </c>
      <c r="Q362" s="22">
        <v>0</v>
      </c>
      <c r="R362" s="23">
        <v>0</v>
      </c>
      <c r="S362" s="42">
        <v>0</v>
      </c>
      <c r="T362" s="42">
        <v>0</v>
      </c>
      <c r="U362" s="48">
        <v>1350</v>
      </c>
      <c r="V362" s="35">
        <f t="shared" si="26"/>
        <v>0</v>
      </c>
      <c r="W362" s="24">
        <v>0</v>
      </c>
      <c r="X362" s="25">
        <v>0</v>
      </c>
      <c r="Y362" s="26">
        <v>0</v>
      </c>
      <c r="Z362" s="49">
        <v>0</v>
      </c>
      <c r="AA362" s="45">
        <v>0</v>
      </c>
      <c r="AB362" s="27">
        <v>0</v>
      </c>
      <c r="AC362" s="28">
        <f t="shared" si="22"/>
        <v>0</v>
      </c>
      <c r="AD362" s="29">
        <v>0</v>
      </c>
      <c r="AE362" s="29">
        <v>0</v>
      </c>
      <c r="AF362" s="29">
        <v>0</v>
      </c>
      <c r="AG362" s="29">
        <v>0</v>
      </c>
      <c r="AH362" s="29">
        <v>0</v>
      </c>
      <c r="AI362" s="29">
        <v>0</v>
      </c>
      <c r="AJ362" s="29">
        <v>0</v>
      </c>
      <c r="AK362" s="29">
        <v>0</v>
      </c>
      <c r="AL362" s="29">
        <v>0</v>
      </c>
      <c r="AM362" s="43">
        <v>0</v>
      </c>
      <c r="AN362" s="51">
        <v>0</v>
      </c>
      <c r="AO362" s="51">
        <v>0</v>
      </c>
      <c r="AP362" s="43">
        <v>0</v>
      </c>
      <c r="AQ362" s="30">
        <f t="shared" si="20"/>
        <v>0</v>
      </c>
      <c r="AR362" s="31">
        <v>0</v>
      </c>
      <c r="AS362" s="41">
        <v>0</v>
      </c>
      <c r="AT362" s="32">
        <v>0</v>
      </c>
      <c r="AU362" s="47">
        <v>93</v>
      </c>
    </row>
    <row r="363" spans="1:47" s="58" customFormat="1" x14ac:dyDescent="0.25">
      <c r="A363" s="60" t="s">
        <v>57</v>
      </c>
      <c r="B363" s="36" t="s">
        <v>776</v>
      </c>
      <c r="C363" s="61" t="s">
        <v>44</v>
      </c>
      <c r="D363" s="62" t="s">
        <v>777</v>
      </c>
      <c r="E363" s="63">
        <v>47960663</v>
      </c>
      <c r="F363" s="33">
        <v>89904</v>
      </c>
      <c r="G363" s="21">
        <f t="shared" si="21"/>
        <v>6852</v>
      </c>
      <c r="H363" s="22">
        <v>0</v>
      </c>
      <c r="I363" s="34">
        <v>0</v>
      </c>
      <c r="J363" s="22">
        <v>0</v>
      </c>
      <c r="K363" s="22">
        <v>0</v>
      </c>
      <c r="L363" s="22">
        <v>0</v>
      </c>
      <c r="M363" s="34">
        <v>0</v>
      </c>
      <c r="N363" s="22">
        <v>0</v>
      </c>
      <c r="O363" s="34">
        <v>0</v>
      </c>
      <c r="P363" s="22">
        <v>0</v>
      </c>
      <c r="Q363" s="22">
        <v>0</v>
      </c>
      <c r="R363" s="23">
        <v>0</v>
      </c>
      <c r="S363" s="42">
        <v>0</v>
      </c>
      <c r="T363" s="42">
        <v>6152</v>
      </c>
      <c r="U363" s="48">
        <v>700</v>
      </c>
      <c r="V363" s="35">
        <f t="shared" si="26"/>
        <v>0</v>
      </c>
      <c r="W363" s="24">
        <v>0</v>
      </c>
      <c r="X363" s="25">
        <v>0</v>
      </c>
      <c r="Y363" s="26">
        <v>0</v>
      </c>
      <c r="Z363" s="49">
        <v>0</v>
      </c>
      <c r="AA363" s="45">
        <v>0</v>
      </c>
      <c r="AB363" s="27">
        <v>0</v>
      </c>
      <c r="AC363" s="28">
        <f t="shared" si="22"/>
        <v>0</v>
      </c>
      <c r="AD363" s="29">
        <v>0</v>
      </c>
      <c r="AE363" s="29">
        <v>0</v>
      </c>
      <c r="AF363" s="29">
        <v>0</v>
      </c>
      <c r="AG363" s="29">
        <v>0</v>
      </c>
      <c r="AH363" s="29">
        <v>0</v>
      </c>
      <c r="AI363" s="29">
        <v>0</v>
      </c>
      <c r="AJ363" s="29">
        <v>0</v>
      </c>
      <c r="AK363" s="29">
        <v>0</v>
      </c>
      <c r="AL363" s="29">
        <v>0</v>
      </c>
      <c r="AM363" s="43">
        <v>0</v>
      </c>
      <c r="AN363" s="51">
        <v>0</v>
      </c>
      <c r="AO363" s="51">
        <v>0</v>
      </c>
      <c r="AP363" s="43">
        <v>0</v>
      </c>
      <c r="AQ363" s="30">
        <f t="shared" si="20"/>
        <v>0</v>
      </c>
      <c r="AR363" s="31">
        <v>0</v>
      </c>
      <c r="AS363" s="41">
        <v>0</v>
      </c>
      <c r="AT363" s="32">
        <v>0</v>
      </c>
      <c r="AU363" s="47">
        <v>62</v>
      </c>
    </row>
    <row r="364" spans="1:47" s="58" customFormat="1" ht="25.5" x14ac:dyDescent="0.25">
      <c r="A364" s="60" t="s">
        <v>57</v>
      </c>
      <c r="B364" s="36" t="s">
        <v>778</v>
      </c>
      <c r="C364" s="61" t="s">
        <v>44</v>
      </c>
      <c r="D364" s="62" t="s">
        <v>779</v>
      </c>
      <c r="E364" s="63">
        <v>42305136</v>
      </c>
      <c r="F364" s="33">
        <v>110817</v>
      </c>
      <c r="G364" s="21">
        <f t="shared" ref="G364:G376" si="27">SUM(H364:U364)</f>
        <v>2722</v>
      </c>
      <c r="H364" s="22">
        <v>0</v>
      </c>
      <c r="I364" s="34">
        <v>0</v>
      </c>
      <c r="J364" s="22">
        <v>0</v>
      </c>
      <c r="K364" s="22">
        <v>0</v>
      </c>
      <c r="L364" s="22">
        <v>0</v>
      </c>
      <c r="M364" s="34">
        <v>0</v>
      </c>
      <c r="N364" s="22">
        <v>0</v>
      </c>
      <c r="O364" s="34">
        <v>0</v>
      </c>
      <c r="P364" s="22">
        <v>0</v>
      </c>
      <c r="Q364" s="22">
        <v>0</v>
      </c>
      <c r="R364" s="23">
        <v>0</v>
      </c>
      <c r="S364" s="42">
        <v>1722</v>
      </c>
      <c r="T364" s="42">
        <v>0</v>
      </c>
      <c r="U364" s="48">
        <v>1000</v>
      </c>
      <c r="V364" s="35">
        <f t="shared" si="26"/>
        <v>0</v>
      </c>
      <c r="W364" s="24">
        <v>0</v>
      </c>
      <c r="X364" s="25">
        <v>0</v>
      </c>
      <c r="Y364" s="26">
        <v>0</v>
      </c>
      <c r="Z364" s="49">
        <v>0</v>
      </c>
      <c r="AA364" s="45">
        <v>0</v>
      </c>
      <c r="AB364" s="27">
        <v>0</v>
      </c>
      <c r="AC364" s="28">
        <f t="shared" si="22"/>
        <v>0</v>
      </c>
      <c r="AD364" s="29">
        <v>0</v>
      </c>
      <c r="AE364" s="29">
        <v>0</v>
      </c>
      <c r="AF364" s="29">
        <v>0</v>
      </c>
      <c r="AG364" s="29">
        <v>0</v>
      </c>
      <c r="AH364" s="29">
        <v>0</v>
      </c>
      <c r="AI364" s="29">
        <v>0</v>
      </c>
      <c r="AJ364" s="29">
        <v>0</v>
      </c>
      <c r="AK364" s="29">
        <v>0</v>
      </c>
      <c r="AL364" s="29">
        <v>0</v>
      </c>
      <c r="AM364" s="43">
        <v>0</v>
      </c>
      <c r="AN364" s="51">
        <v>0</v>
      </c>
      <c r="AO364" s="51">
        <v>0</v>
      </c>
      <c r="AP364" s="43">
        <v>0</v>
      </c>
      <c r="AQ364" s="30">
        <f t="shared" ref="AQ364:AQ376" si="28">SUM(AR364:AT364)</f>
        <v>0</v>
      </c>
      <c r="AR364" s="31">
        <v>0</v>
      </c>
      <c r="AS364" s="41">
        <v>0</v>
      </c>
      <c r="AT364" s="32">
        <v>0</v>
      </c>
      <c r="AU364" s="47">
        <v>62</v>
      </c>
    </row>
    <row r="365" spans="1:47" s="58" customFormat="1" x14ac:dyDescent="0.25">
      <c r="A365" s="60" t="s">
        <v>57</v>
      </c>
      <c r="B365" s="36" t="s">
        <v>780</v>
      </c>
      <c r="C365" s="61" t="s">
        <v>44</v>
      </c>
      <c r="D365" s="62" t="s">
        <v>781</v>
      </c>
      <c r="E365" s="63">
        <v>50743481</v>
      </c>
      <c r="F365" s="33">
        <v>1067040</v>
      </c>
      <c r="G365" s="21">
        <f t="shared" si="27"/>
        <v>35718</v>
      </c>
      <c r="H365" s="22">
        <v>0</v>
      </c>
      <c r="I365" s="34">
        <v>0</v>
      </c>
      <c r="J365" s="22">
        <v>750</v>
      </c>
      <c r="K365" s="22">
        <v>0</v>
      </c>
      <c r="L365" s="22">
        <v>0</v>
      </c>
      <c r="M365" s="34">
        <v>6464</v>
      </c>
      <c r="N365" s="22">
        <v>0</v>
      </c>
      <c r="O365" s="34">
        <v>0</v>
      </c>
      <c r="P365" s="22">
        <v>1880</v>
      </c>
      <c r="Q365" s="22">
        <v>4500</v>
      </c>
      <c r="R365" s="23">
        <v>0</v>
      </c>
      <c r="S365" s="42">
        <v>2326</v>
      </c>
      <c r="T365" s="42">
        <v>19798</v>
      </c>
      <c r="U365" s="48">
        <v>0</v>
      </c>
      <c r="V365" s="35">
        <f t="shared" si="26"/>
        <v>0</v>
      </c>
      <c r="W365" s="24">
        <v>0</v>
      </c>
      <c r="X365" s="25">
        <v>0</v>
      </c>
      <c r="Y365" s="26">
        <v>0</v>
      </c>
      <c r="Z365" s="49">
        <v>0</v>
      </c>
      <c r="AA365" s="45">
        <v>0</v>
      </c>
      <c r="AB365" s="27">
        <v>9066</v>
      </c>
      <c r="AC365" s="28">
        <f t="shared" ref="AC365:AC376" si="29">SUM(AD365:AP365)</f>
        <v>0</v>
      </c>
      <c r="AD365" s="29">
        <v>0</v>
      </c>
      <c r="AE365" s="29">
        <v>0</v>
      </c>
      <c r="AF365" s="29">
        <v>0</v>
      </c>
      <c r="AG365" s="29">
        <v>0</v>
      </c>
      <c r="AH365" s="29">
        <v>0</v>
      </c>
      <c r="AI365" s="29">
        <v>0</v>
      </c>
      <c r="AJ365" s="29">
        <v>0</v>
      </c>
      <c r="AK365" s="29">
        <v>0</v>
      </c>
      <c r="AL365" s="29">
        <v>0</v>
      </c>
      <c r="AM365" s="43">
        <v>0</v>
      </c>
      <c r="AN365" s="51">
        <v>0</v>
      </c>
      <c r="AO365" s="51">
        <v>0</v>
      </c>
      <c r="AP365" s="43">
        <v>0</v>
      </c>
      <c r="AQ365" s="30">
        <f t="shared" si="28"/>
        <v>0</v>
      </c>
      <c r="AR365" s="31">
        <v>0</v>
      </c>
      <c r="AS365" s="41">
        <v>0</v>
      </c>
      <c r="AT365" s="32">
        <v>0</v>
      </c>
      <c r="AU365" s="47">
        <v>0</v>
      </c>
    </row>
    <row r="366" spans="1:47" s="58" customFormat="1" x14ac:dyDescent="0.25">
      <c r="A366" s="60" t="s">
        <v>57</v>
      </c>
      <c r="B366" s="36" t="s">
        <v>782</v>
      </c>
      <c r="C366" s="61" t="s">
        <v>44</v>
      </c>
      <c r="D366" s="62" t="s">
        <v>783</v>
      </c>
      <c r="E366" s="63">
        <v>45018154</v>
      </c>
      <c r="F366" s="33">
        <v>291303</v>
      </c>
      <c r="G366" s="21">
        <f t="shared" si="27"/>
        <v>140124</v>
      </c>
      <c r="H366" s="22">
        <v>0</v>
      </c>
      <c r="I366" s="34">
        <v>0</v>
      </c>
      <c r="J366" s="22">
        <v>0</v>
      </c>
      <c r="K366" s="22">
        <v>0</v>
      </c>
      <c r="L366" s="22">
        <v>0</v>
      </c>
      <c r="M366" s="34">
        <v>826</v>
      </c>
      <c r="N366" s="22">
        <v>0</v>
      </c>
      <c r="O366" s="34">
        <v>0</v>
      </c>
      <c r="P366" s="22">
        <v>702</v>
      </c>
      <c r="Q366" s="22">
        <v>0</v>
      </c>
      <c r="R366" s="23">
        <v>0</v>
      </c>
      <c r="S366" s="42">
        <v>1956</v>
      </c>
      <c r="T366" s="42">
        <v>136640</v>
      </c>
      <c r="U366" s="48">
        <v>0</v>
      </c>
      <c r="V366" s="35">
        <f t="shared" si="26"/>
        <v>0</v>
      </c>
      <c r="W366" s="24">
        <v>0</v>
      </c>
      <c r="X366" s="25">
        <v>0</v>
      </c>
      <c r="Y366" s="26">
        <v>0</v>
      </c>
      <c r="Z366" s="49">
        <v>0</v>
      </c>
      <c r="AA366" s="45">
        <v>0</v>
      </c>
      <c r="AB366" s="27">
        <v>0</v>
      </c>
      <c r="AC366" s="28">
        <f t="shared" si="29"/>
        <v>0</v>
      </c>
      <c r="AD366" s="29">
        <v>0</v>
      </c>
      <c r="AE366" s="29">
        <v>0</v>
      </c>
      <c r="AF366" s="29">
        <v>0</v>
      </c>
      <c r="AG366" s="29">
        <v>0</v>
      </c>
      <c r="AH366" s="29">
        <v>0</v>
      </c>
      <c r="AI366" s="29">
        <v>0</v>
      </c>
      <c r="AJ366" s="29">
        <v>0</v>
      </c>
      <c r="AK366" s="29">
        <v>0</v>
      </c>
      <c r="AL366" s="29">
        <v>0</v>
      </c>
      <c r="AM366" s="43">
        <v>0</v>
      </c>
      <c r="AN366" s="51">
        <v>0</v>
      </c>
      <c r="AO366" s="51">
        <v>0</v>
      </c>
      <c r="AP366" s="43">
        <v>0</v>
      </c>
      <c r="AQ366" s="30">
        <f t="shared" si="28"/>
        <v>0</v>
      </c>
      <c r="AR366" s="31">
        <v>0</v>
      </c>
      <c r="AS366" s="41">
        <v>0</v>
      </c>
      <c r="AT366" s="32">
        <v>0</v>
      </c>
      <c r="AU366" s="47">
        <v>0</v>
      </c>
    </row>
    <row r="367" spans="1:47" s="58" customFormat="1" x14ac:dyDescent="0.25">
      <c r="A367" s="60" t="s">
        <v>57</v>
      </c>
      <c r="B367" s="61" t="s">
        <v>784</v>
      </c>
      <c r="C367" s="61" t="s">
        <v>44</v>
      </c>
      <c r="D367" s="62" t="s">
        <v>785</v>
      </c>
      <c r="E367" s="63">
        <v>51701120</v>
      </c>
      <c r="F367" s="33">
        <v>0</v>
      </c>
      <c r="G367" s="21">
        <f t="shared" si="27"/>
        <v>10707</v>
      </c>
      <c r="H367" s="22">
        <v>0</v>
      </c>
      <c r="I367" s="34">
        <v>0</v>
      </c>
      <c r="J367" s="22">
        <v>0</v>
      </c>
      <c r="K367" s="22">
        <v>0</v>
      </c>
      <c r="L367" s="22">
        <v>0</v>
      </c>
      <c r="M367" s="34">
        <v>0</v>
      </c>
      <c r="N367" s="22">
        <v>0</v>
      </c>
      <c r="O367" s="34">
        <v>0</v>
      </c>
      <c r="P367" s="22">
        <v>0</v>
      </c>
      <c r="Q367" s="22">
        <v>0</v>
      </c>
      <c r="R367" s="23">
        <v>0</v>
      </c>
      <c r="S367" s="42">
        <v>10707</v>
      </c>
      <c r="T367" s="42">
        <v>0</v>
      </c>
      <c r="U367" s="48">
        <v>0</v>
      </c>
      <c r="V367" s="35">
        <f t="shared" si="26"/>
        <v>0</v>
      </c>
      <c r="W367" s="24">
        <v>0</v>
      </c>
      <c r="X367" s="25">
        <v>0</v>
      </c>
      <c r="Y367" s="26">
        <v>0</v>
      </c>
      <c r="Z367" s="49">
        <v>0</v>
      </c>
      <c r="AA367" s="45">
        <v>0</v>
      </c>
      <c r="AB367" s="27">
        <v>0</v>
      </c>
      <c r="AC367" s="28">
        <f t="shared" si="29"/>
        <v>0</v>
      </c>
      <c r="AD367" s="29">
        <v>0</v>
      </c>
      <c r="AE367" s="29">
        <v>0</v>
      </c>
      <c r="AF367" s="29">
        <v>0</v>
      </c>
      <c r="AG367" s="29">
        <v>0</v>
      </c>
      <c r="AH367" s="29">
        <v>0</v>
      </c>
      <c r="AI367" s="29">
        <v>0</v>
      </c>
      <c r="AJ367" s="29">
        <v>0</v>
      </c>
      <c r="AK367" s="29">
        <v>0</v>
      </c>
      <c r="AL367" s="29">
        <v>0</v>
      </c>
      <c r="AM367" s="43">
        <v>0</v>
      </c>
      <c r="AN367" s="51">
        <v>0</v>
      </c>
      <c r="AO367" s="51">
        <v>0</v>
      </c>
      <c r="AP367" s="43">
        <v>0</v>
      </c>
      <c r="AQ367" s="30">
        <f t="shared" si="28"/>
        <v>0</v>
      </c>
      <c r="AR367" s="31">
        <v>0</v>
      </c>
      <c r="AS367" s="41">
        <v>0</v>
      </c>
      <c r="AT367" s="32">
        <v>0</v>
      </c>
      <c r="AU367" s="47">
        <v>0</v>
      </c>
    </row>
    <row r="368" spans="1:47" s="58" customFormat="1" x14ac:dyDescent="0.25">
      <c r="A368" s="60" t="s">
        <v>57</v>
      </c>
      <c r="B368" s="61" t="s">
        <v>786</v>
      </c>
      <c r="C368" s="61" t="s">
        <v>44</v>
      </c>
      <c r="D368" s="62" t="s">
        <v>787</v>
      </c>
      <c r="E368" s="63">
        <v>36021652</v>
      </c>
      <c r="F368" s="33">
        <v>0</v>
      </c>
      <c r="G368" s="21">
        <f t="shared" si="27"/>
        <v>4534</v>
      </c>
      <c r="H368" s="22">
        <v>0</v>
      </c>
      <c r="I368" s="34">
        <v>0</v>
      </c>
      <c r="J368" s="22">
        <v>0</v>
      </c>
      <c r="K368" s="22">
        <v>0</v>
      </c>
      <c r="L368" s="22">
        <v>0</v>
      </c>
      <c r="M368" s="34">
        <v>0</v>
      </c>
      <c r="N368" s="22">
        <v>0</v>
      </c>
      <c r="O368" s="34">
        <v>0</v>
      </c>
      <c r="P368" s="22">
        <v>0</v>
      </c>
      <c r="Q368" s="22">
        <v>0</v>
      </c>
      <c r="R368" s="23">
        <v>0</v>
      </c>
      <c r="S368" s="42">
        <v>4534</v>
      </c>
      <c r="T368" s="42">
        <v>0</v>
      </c>
      <c r="U368" s="48">
        <v>0</v>
      </c>
      <c r="V368" s="35">
        <v>0</v>
      </c>
      <c r="W368" s="24">
        <v>0</v>
      </c>
      <c r="X368" s="25">
        <v>0</v>
      </c>
      <c r="Y368" s="26">
        <v>0</v>
      </c>
      <c r="Z368" s="49">
        <v>0</v>
      </c>
      <c r="AA368" s="45">
        <v>0</v>
      </c>
      <c r="AB368" s="27">
        <v>0</v>
      </c>
      <c r="AC368" s="28">
        <f t="shared" si="29"/>
        <v>0</v>
      </c>
      <c r="AD368" s="29">
        <v>0</v>
      </c>
      <c r="AE368" s="29">
        <v>0</v>
      </c>
      <c r="AF368" s="29">
        <v>0</v>
      </c>
      <c r="AG368" s="29">
        <v>0</v>
      </c>
      <c r="AH368" s="29">
        <v>0</v>
      </c>
      <c r="AI368" s="29">
        <v>0</v>
      </c>
      <c r="AJ368" s="29">
        <v>0</v>
      </c>
      <c r="AK368" s="29">
        <v>0</v>
      </c>
      <c r="AL368" s="29">
        <v>0</v>
      </c>
      <c r="AM368" s="43">
        <v>0</v>
      </c>
      <c r="AN368" s="51">
        <v>0</v>
      </c>
      <c r="AO368" s="51">
        <v>0</v>
      </c>
      <c r="AP368" s="43">
        <v>0</v>
      </c>
      <c r="AQ368" s="30">
        <f t="shared" si="28"/>
        <v>0</v>
      </c>
      <c r="AR368" s="31">
        <v>0</v>
      </c>
      <c r="AS368" s="41">
        <v>0</v>
      </c>
      <c r="AT368" s="32">
        <v>0</v>
      </c>
      <c r="AU368" s="47">
        <v>0</v>
      </c>
    </row>
    <row r="369" spans="1:47" s="58" customFormat="1" x14ac:dyDescent="0.25">
      <c r="A369" s="60" t="s">
        <v>57</v>
      </c>
      <c r="B369" s="36" t="s">
        <v>788</v>
      </c>
      <c r="C369" s="61" t="s">
        <v>44</v>
      </c>
      <c r="D369" s="62" t="s">
        <v>789</v>
      </c>
      <c r="E369" s="63">
        <v>52599493</v>
      </c>
      <c r="F369" s="33">
        <v>395060</v>
      </c>
      <c r="G369" s="21">
        <f t="shared" si="27"/>
        <v>12829</v>
      </c>
      <c r="H369" s="22">
        <v>0</v>
      </c>
      <c r="I369" s="34">
        <v>0</v>
      </c>
      <c r="J369" s="22">
        <v>750</v>
      </c>
      <c r="K369" s="22">
        <v>0</v>
      </c>
      <c r="L369" s="22">
        <v>0</v>
      </c>
      <c r="M369" s="34">
        <v>1472</v>
      </c>
      <c r="N369" s="22">
        <v>0</v>
      </c>
      <c r="O369" s="34">
        <v>0</v>
      </c>
      <c r="P369" s="22">
        <v>1023</v>
      </c>
      <c r="Q369" s="22">
        <v>827</v>
      </c>
      <c r="R369" s="23">
        <v>0</v>
      </c>
      <c r="S369" s="42">
        <v>2226</v>
      </c>
      <c r="T369" s="42">
        <v>6531</v>
      </c>
      <c r="U369" s="48">
        <v>0</v>
      </c>
      <c r="V369" s="35">
        <f>SUM(W369:Z369)</f>
        <v>0</v>
      </c>
      <c r="W369" s="24">
        <v>0</v>
      </c>
      <c r="X369" s="25">
        <v>0</v>
      </c>
      <c r="Y369" s="26">
        <v>0</v>
      </c>
      <c r="Z369" s="49">
        <v>0</v>
      </c>
      <c r="AA369" s="45">
        <v>0</v>
      </c>
      <c r="AB369" s="27">
        <v>1544</v>
      </c>
      <c r="AC369" s="28">
        <f t="shared" si="29"/>
        <v>0</v>
      </c>
      <c r="AD369" s="29">
        <v>0</v>
      </c>
      <c r="AE369" s="29">
        <v>0</v>
      </c>
      <c r="AF369" s="29">
        <v>0</v>
      </c>
      <c r="AG369" s="29">
        <v>0</v>
      </c>
      <c r="AH369" s="29">
        <v>0</v>
      </c>
      <c r="AI369" s="29">
        <v>0</v>
      </c>
      <c r="AJ369" s="29">
        <v>0</v>
      </c>
      <c r="AK369" s="29">
        <v>0</v>
      </c>
      <c r="AL369" s="29">
        <v>0</v>
      </c>
      <c r="AM369" s="43">
        <v>0</v>
      </c>
      <c r="AN369" s="51">
        <v>0</v>
      </c>
      <c r="AO369" s="51">
        <v>0</v>
      </c>
      <c r="AP369" s="43">
        <v>0</v>
      </c>
      <c r="AQ369" s="30">
        <f t="shared" si="28"/>
        <v>0</v>
      </c>
      <c r="AR369" s="31">
        <v>0</v>
      </c>
      <c r="AS369" s="41">
        <v>0</v>
      </c>
      <c r="AT369" s="32">
        <v>0</v>
      </c>
      <c r="AU369" s="47">
        <v>0</v>
      </c>
    </row>
    <row r="370" spans="1:47" s="58" customFormat="1" x14ac:dyDescent="0.25">
      <c r="A370" s="60" t="s">
        <v>57</v>
      </c>
      <c r="B370" s="61" t="s">
        <v>790</v>
      </c>
      <c r="C370" s="61" t="s">
        <v>44</v>
      </c>
      <c r="D370" s="62" t="s">
        <v>791</v>
      </c>
      <c r="E370" s="63">
        <v>52994376</v>
      </c>
      <c r="F370" s="33">
        <v>0</v>
      </c>
      <c r="G370" s="21">
        <f t="shared" si="27"/>
        <v>6004</v>
      </c>
      <c r="H370" s="22">
        <v>0</v>
      </c>
      <c r="I370" s="34">
        <v>0</v>
      </c>
      <c r="J370" s="22">
        <v>0</v>
      </c>
      <c r="K370" s="22">
        <v>0</v>
      </c>
      <c r="L370" s="22">
        <v>0</v>
      </c>
      <c r="M370" s="34">
        <v>0</v>
      </c>
      <c r="N370" s="22">
        <v>0</v>
      </c>
      <c r="O370" s="34">
        <v>0</v>
      </c>
      <c r="P370" s="22">
        <v>0</v>
      </c>
      <c r="Q370" s="22">
        <v>0</v>
      </c>
      <c r="R370" s="23">
        <v>0</v>
      </c>
      <c r="S370" s="42">
        <v>6004</v>
      </c>
      <c r="T370" s="42">
        <v>0</v>
      </c>
      <c r="U370" s="48">
        <v>0</v>
      </c>
      <c r="V370" s="35">
        <v>0</v>
      </c>
      <c r="W370" s="24">
        <v>0</v>
      </c>
      <c r="X370" s="25">
        <v>0</v>
      </c>
      <c r="Y370" s="26">
        <v>0</v>
      </c>
      <c r="Z370" s="49">
        <v>0</v>
      </c>
      <c r="AA370" s="45">
        <v>0</v>
      </c>
      <c r="AB370" s="27">
        <v>0</v>
      </c>
      <c r="AC370" s="28">
        <f t="shared" si="29"/>
        <v>0</v>
      </c>
      <c r="AD370" s="29">
        <v>0</v>
      </c>
      <c r="AE370" s="29">
        <v>0</v>
      </c>
      <c r="AF370" s="29">
        <v>0</v>
      </c>
      <c r="AG370" s="29">
        <v>0</v>
      </c>
      <c r="AH370" s="29">
        <v>0</v>
      </c>
      <c r="AI370" s="29">
        <v>0</v>
      </c>
      <c r="AJ370" s="29">
        <v>0</v>
      </c>
      <c r="AK370" s="29">
        <v>0</v>
      </c>
      <c r="AL370" s="29">
        <v>0</v>
      </c>
      <c r="AM370" s="43">
        <v>0</v>
      </c>
      <c r="AN370" s="51">
        <v>0</v>
      </c>
      <c r="AO370" s="51">
        <v>0</v>
      </c>
      <c r="AP370" s="43">
        <v>0</v>
      </c>
      <c r="AQ370" s="30">
        <f t="shared" si="28"/>
        <v>0</v>
      </c>
      <c r="AR370" s="31">
        <v>0</v>
      </c>
      <c r="AS370" s="41">
        <v>0</v>
      </c>
      <c r="AT370" s="32">
        <v>0</v>
      </c>
      <c r="AU370" s="47">
        <v>0</v>
      </c>
    </row>
    <row r="371" spans="1:47" s="58" customFormat="1" x14ac:dyDescent="0.25">
      <c r="A371" s="60" t="s">
        <v>57</v>
      </c>
      <c r="B371" s="61" t="s">
        <v>792</v>
      </c>
      <c r="C371" s="61" t="s">
        <v>44</v>
      </c>
      <c r="D371" s="62" t="s">
        <v>793</v>
      </c>
      <c r="E371" s="63">
        <v>46744690</v>
      </c>
      <c r="F371" s="33">
        <v>0</v>
      </c>
      <c r="G371" s="21">
        <f t="shared" si="27"/>
        <v>876</v>
      </c>
      <c r="H371" s="22">
        <v>0</v>
      </c>
      <c r="I371" s="34">
        <v>0</v>
      </c>
      <c r="J371" s="22">
        <v>0</v>
      </c>
      <c r="K371" s="22">
        <v>0</v>
      </c>
      <c r="L371" s="22">
        <v>0</v>
      </c>
      <c r="M371" s="34">
        <v>0</v>
      </c>
      <c r="N371" s="22">
        <v>876</v>
      </c>
      <c r="O371" s="34">
        <v>0</v>
      </c>
      <c r="P371" s="22">
        <v>0</v>
      </c>
      <c r="Q371" s="22">
        <v>0</v>
      </c>
      <c r="R371" s="23">
        <v>0</v>
      </c>
      <c r="S371" s="42">
        <v>0</v>
      </c>
      <c r="T371" s="42">
        <v>0</v>
      </c>
      <c r="U371" s="48">
        <v>0</v>
      </c>
      <c r="V371" s="35">
        <f t="shared" ref="V371:V376" si="30">SUM(W371:Z371)</f>
        <v>0</v>
      </c>
      <c r="W371" s="24">
        <v>0</v>
      </c>
      <c r="X371" s="25">
        <v>0</v>
      </c>
      <c r="Y371" s="26">
        <v>0</v>
      </c>
      <c r="Z371" s="49">
        <v>0</v>
      </c>
      <c r="AA371" s="45">
        <v>0</v>
      </c>
      <c r="AB371" s="27">
        <v>0</v>
      </c>
      <c r="AC371" s="28">
        <f t="shared" si="29"/>
        <v>0</v>
      </c>
      <c r="AD371" s="29">
        <v>0</v>
      </c>
      <c r="AE371" s="29">
        <v>0</v>
      </c>
      <c r="AF371" s="29">
        <v>0</v>
      </c>
      <c r="AG371" s="29">
        <v>0</v>
      </c>
      <c r="AH371" s="29">
        <v>0</v>
      </c>
      <c r="AI371" s="29">
        <v>0</v>
      </c>
      <c r="AJ371" s="29">
        <v>0</v>
      </c>
      <c r="AK371" s="29">
        <v>0</v>
      </c>
      <c r="AL371" s="29">
        <v>0</v>
      </c>
      <c r="AM371" s="43">
        <v>0</v>
      </c>
      <c r="AN371" s="51">
        <v>0</v>
      </c>
      <c r="AO371" s="51">
        <v>0</v>
      </c>
      <c r="AP371" s="43">
        <v>0</v>
      </c>
      <c r="AQ371" s="30">
        <f t="shared" si="28"/>
        <v>0</v>
      </c>
      <c r="AR371" s="31">
        <v>0</v>
      </c>
      <c r="AS371" s="41">
        <v>0</v>
      </c>
      <c r="AT371" s="32">
        <v>0</v>
      </c>
      <c r="AU371" s="47">
        <v>0</v>
      </c>
    </row>
    <row r="372" spans="1:47" s="58" customFormat="1" x14ac:dyDescent="0.25">
      <c r="A372" s="60" t="s">
        <v>57</v>
      </c>
      <c r="B372" s="61" t="s">
        <v>794</v>
      </c>
      <c r="C372" s="61" t="s">
        <v>44</v>
      </c>
      <c r="D372" s="62" t="s">
        <v>795</v>
      </c>
      <c r="E372" s="63">
        <v>54186005</v>
      </c>
      <c r="F372" s="33">
        <v>0</v>
      </c>
      <c r="G372" s="21">
        <f t="shared" si="27"/>
        <v>9147</v>
      </c>
      <c r="H372" s="22">
        <v>0</v>
      </c>
      <c r="I372" s="34">
        <v>0</v>
      </c>
      <c r="J372" s="22">
        <v>0</v>
      </c>
      <c r="K372" s="22">
        <v>0</v>
      </c>
      <c r="L372" s="22">
        <v>0</v>
      </c>
      <c r="M372" s="34">
        <v>0</v>
      </c>
      <c r="N372" s="22">
        <v>9147</v>
      </c>
      <c r="O372" s="34">
        <v>0</v>
      </c>
      <c r="P372" s="22">
        <v>0</v>
      </c>
      <c r="Q372" s="22">
        <v>0</v>
      </c>
      <c r="R372" s="23">
        <v>0</v>
      </c>
      <c r="S372" s="42">
        <v>0</v>
      </c>
      <c r="T372" s="42">
        <v>0</v>
      </c>
      <c r="U372" s="48">
        <v>0</v>
      </c>
      <c r="V372" s="35">
        <f t="shared" si="30"/>
        <v>0</v>
      </c>
      <c r="W372" s="24">
        <v>0</v>
      </c>
      <c r="X372" s="25">
        <v>0</v>
      </c>
      <c r="Y372" s="26">
        <v>0</v>
      </c>
      <c r="Z372" s="49">
        <v>0</v>
      </c>
      <c r="AA372" s="45">
        <v>0</v>
      </c>
      <c r="AB372" s="27">
        <v>0</v>
      </c>
      <c r="AC372" s="28">
        <f t="shared" si="29"/>
        <v>0</v>
      </c>
      <c r="AD372" s="29">
        <v>0</v>
      </c>
      <c r="AE372" s="29">
        <v>0</v>
      </c>
      <c r="AF372" s="29">
        <v>0</v>
      </c>
      <c r="AG372" s="29">
        <v>0</v>
      </c>
      <c r="AH372" s="29">
        <v>0</v>
      </c>
      <c r="AI372" s="29">
        <v>0</v>
      </c>
      <c r="AJ372" s="29">
        <v>0</v>
      </c>
      <c r="AK372" s="29">
        <v>0</v>
      </c>
      <c r="AL372" s="29">
        <v>0</v>
      </c>
      <c r="AM372" s="43">
        <v>0</v>
      </c>
      <c r="AN372" s="51">
        <v>0</v>
      </c>
      <c r="AO372" s="51">
        <v>0</v>
      </c>
      <c r="AP372" s="43">
        <v>0</v>
      </c>
      <c r="AQ372" s="30">
        <f t="shared" si="28"/>
        <v>0</v>
      </c>
      <c r="AR372" s="31">
        <v>0</v>
      </c>
      <c r="AS372" s="41">
        <v>0</v>
      </c>
      <c r="AT372" s="32">
        <v>0</v>
      </c>
      <c r="AU372" s="47">
        <v>0</v>
      </c>
    </row>
    <row r="373" spans="1:47" s="58" customFormat="1" x14ac:dyDescent="0.25">
      <c r="A373" s="60" t="s">
        <v>57</v>
      </c>
      <c r="B373" s="61" t="s">
        <v>796</v>
      </c>
      <c r="C373" s="61" t="s">
        <v>44</v>
      </c>
      <c r="D373" s="62" t="s">
        <v>797</v>
      </c>
      <c r="E373" s="63">
        <v>47884380</v>
      </c>
      <c r="F373" s="33">
        <v>0</v>
      </c>
      <c r="G373" s="21">
        <f t="shared" si="27"/>
        <v>14807</v>
      </c>
      <c r="H373" s="22">
        <v>0</v>
      </c>
      <c r="I373" s="34">
        <v>0</v>
      </c>
      <c r="J373" s="22">
        <v>0</v>
      </c>
      <c r="K373" s="22">
        <v>0</v>
      </c>
      <c r="L373" s="22">
        <v>0</v>
      </c>
      <c r="M373" s="34">
        <v>0</v>
      </c>
      <c r="N373" s="22">
        <v>14807</v>
      </c>
      <c r="O373" s="34">
        <v>0</v>
      </c>
      <c r="P373" s="22">
        <v>0</v>
      </c>
      <c r="Q373" s="22">
        <v>0</v>
      </c>
      <c r="R373" s="23">
        <v>0</v>
      </c>
      <c r="S373" s="42">
        <v>0</v>
      </c>
      <c r="T373" s="42">
        <v>0</v>
      </c>
      <c r="U373" s="48">
        <v>0</v>
      </c>
      <c r="V373" s="35">
        <f t="shared" si="30"/>
        <v>0</v>
      </c>
      <c r="W373" s="24">
        <v>0</v>
      </c>
      <c r="X373" s="25">
        <v>0</v>
      </c>
      <c r="Y373" s="26">
        <v>0</v>
      </c>
      <c r="Z373" s="49">
        <v>0</v>
      </c>
      <c r="AA373" s="45">
        <v>0</v>
      </c>
      <c r="AB373" s="27">
        <v>0</v>
      </c>
      <c r="AC373" s="28">
        <f t="shared" si="29"/>
        <v>0</v>
      </c>
      <c r="AD373" s="29">
        <v>0</v>
      </c>
      <c r="AE373" s="29">
        <v>0</v>
      </c>
      <c r="AF373" s="29">
        <v>0</v>
      </c>
      <c r="AG373" s="29">
        <v>0</v>
      </c>
      <c r="AH373" s="29">
        <v>0</v>
      </c>
      <c r="AI373" s="29">
        <v>0</v>
      </c>
      <c r="AJ373" s="29">
        <v>0</v>
      </c>
      <c r="AK373" s="29">
        <v>0</v>
      </c>
      <c r="AL373" s="29">
        <v>0</v>
      </c>
      <c r="AM373" s="43">
        <v>0</v>
      </c>
      <c r="AN373" s="51">
        <v>0</v>
      </c>
      <c r="AO373" s="51">
        <v>0</v>
      </c>
      <c r="AP373" s="43">
        <v>0</v>
      </c>
      <c r="AQ373" s="30">
        <f t="shared" si="28"/>
        <v>0</v>
      </c>
      <c r="AR373" s="31">
        <v>0</v>
      </c>
      <c r="AS373" s="41">
        <v>0</v>
      </c>
      <c r="AT373" s="32">
        <v>0</v>
      </c>
      <c r="AU373" s="47">
        <v>0</v>
      </c>
    </row>
    <row r="374" spans="1:47" s="58" customFormat="1" x14ac:dyDescent="0.25">
      <c r="A374" s="60" t="s">
        <v>57</v>
      </c>
      <c r="B374" s="61" t="s">
        <v>798</v>
      </c>
      <c r="C374" s="61" t="s">
        <v>44</v>
      </c>
      <c r="D374" s="62" t="s">
        <v>799</v>
      </c>
      <c r="E374" s="63">
        <v>5426604</v>
      </c>
      <c r="F374" s="33">
        <v>0</v>
      </c>
      <c r="G374" s="21">
        <f t="shared" si="27"/>
        <v>3097</v>
      </c>
      <c r="H374" s="22">
        <v>0</v>
      </c>
      <c r="I374" s="34">
        <v>0</v>
      </c>
      <c r="J374" s="22">
        <v>0</v>
      </c>
      <c r="K374" s="22">
        <v>0</v>
      </c>
      <c r="L374" s="22">
        <v>0</v>
      </c>
      <c r="M374" s="34">
        <v>0</v>
      </c>
      <c r="N374" s="22">
        <v>3097</v>
      </c>
      <c r="O374" s="34">
        <v>0</v>
      </c>
      <c r="P374" s="22">
        <v>0</v>
      </c>
      <c r="Q374" s="22">
        <v>0</v>
      </c>
      <c r="R374" s="23">
        <v>0</v>
      </c>
      <c r="S374" s="42">
        <v>0</v>
      </c>
      <c r="T374" s="42">
        <v>0</v>
      </c>
      <c r="U374" s="48">
        <v>0</v>
      </c>
      <c r="V374" s="35">
        <f t="shared" si="30"/>
        <v>0</v>
      </c>
      <c r="W374" s="24">
        <v>0</v>
      </c>
      <c r="X374" s="25">
        <v>0</v>
      </c>
      <c r="Y374" s="26">
        <v>0</v>
      </c>
      <c r="Z374" s="49">
        <v>0</v>
      </c>
      <c r="AA374" s="45">
        <v>0</v>
      </c>
      <c r="AB374" s="27">
        <v>0</v>
      </c>
      <c r="AC374" s="28">
        <f t="shared" si="29"/>
        <v>0</v>
      </c>
      <c r="AD374" s="29">
        <v>0</v>
      </c>
      <c r="AE374" s="29">
        <v>0</v>
      </c>
      <c r="AF374" s="29">
        <v>0</v>
      </c>
      <c r="AG374" s="29">
        <v>0</v>
      </c>
      <c r="AH374" s="29">
        <v>0</v>
      </c>
      <c r="AI374" s="29">
        <v>0</v>
      </c>
      <c r="AJ374" s="29">
        <v>0</v>
      </c>
      <c r="AK374" s="29">
        <v>0</v>
      </c>
      <c r="AL374" s="29">
        <v>0</v>
      </c>
      <c r="AM374" s="43">
        <v>0</v>
      </c>
      <c r="AN374" s="51">
        <v>0</v>
      </c>
      <c r="AO374" s="51">
        <v>0</v>
      </c>
      <c r="AP374" s="43">
        <v>0</v>
      </c>
      <c r="AQ374" s="30">
        <f t="shared" si="28"/>
        <v>0</v>
      </c>
      <c r="AR374" s="31">
        <v>0</v>
      </c>
      <c r="AS374" s="41">
        <v>0</v>
      </c>
      <c r="AT374" s="32">
        <v>0</v>
      </c>
      <c r="AU374" s="47">
        <v>0</v>
      </c>
    </row>
    <row r="375" spans="1:47" s="58" customFormat="1" ht="13.5" customHeight="1" x14ac:dyDescent="0.25">
      <c r="A375" s="60" t="s">
        <v>57</v>
      </c>
      <c r="B375" s="61" t="s">
        <v>800</v>
      </c>
      <c r="C375" s="61" t="s">
        <v>44</v>
      </c>
      <c r="D375" s="62" t="s">
        <v>801</v>
      </c>
      <c r="E375" s="63">
        <v>51317028</v>
      </c>
      <c r="F375" s="33">
        <v>0</v>
      </c>
      <c r="G375" s="21">
        <f t="shared" si="27"/>
        <v>3535</v>
      </c>
      <c r="H375" s="22">
        <v>0</v>
      </c>
      <c r="I375" s="34">
        <v>0</v>
      </c>
      <c r="J375" s="22">
        <v>0</v>
      </c>
      <c r="K375" s="22">
        <v>0</v>
      </c>
      <c r="L375" s="22">
        <v>0</v>
      </c>
      <c r="M375" s="34">
        <v>0</v>
      </c>
      <c r="N375" s="22">
        <v>3535</v>
      </c>
      <c r="O375" s="34">
        <v>0</v>
      </c>
      <c r="P375" s="22">
        <v>0</v>
      </c>
      <c r="Q375" s="22">
        <v>0</v>
      </c>
      <c r="R375" s="23">
        <v>0</v>
      </c>
      <c r="S375" s="42">
        <v>0</v>
      </c>
      <c r="T375" s="42">
        <v>0</v>
      </c>
      <c r="U375" s="48">
        <v>0</v>
      </c>
      <c r="V375" s="35">
        <f t="shared" si="30"/>
        <v>0</v>
      </c>
      <c r="W375" s="24">
        <v>0</v>
      </c>
      <c r="X375" s="25">
        <v>0</v>
      </c>
      <c r="Y375" s="26">
        <v>0</v>
      </c>
      <c r="Z375" s="49">
        <v>0</v>
      </c>
      <c r="AA375" s="45">
        <v>0</v>
      </c>
      <c r="AB375" s="27">
        <v>0</v>
      </c>
      <c r="AC375" s="28">
        <f t="shared" si="29"/>
        <v>0</v>
      </c>
      <c r="AD375" s="29">
        <v>0</v>
      </c>
      <c r="AE375" s="29">
        <v>0</v>
      </c>
      <c r="AF375" s="29">
        <v>0</v>
      </c>
      <c r="AG375" s="29">
        <v>0</v>
      </c>
      <c r="AH375" s="29">
        <v>0</v>
      </c>
      <c r="AI375" s="29">
        <v>0</v>
      </c>
      <c r="AJ375" s="29">
        <v>0</v>
      </c>
      <c r="AK375" s="29">
        <v>0</v>
      </c>
      <c r="AL375" s="29">
        <v>0</v>
      </c>
      <c r="AM375" s="43">
        <v>0</v>
      </c>
      <c r="AN375" s="51">
        <v>0</v>
      </c>
      <c r="AO375" s="51">
        <v>0</v>
      </c>
      <c r="AP375" s="43">
        <v>0</v>
      </c>
      <c r="AQ375" s="30">
        <f t="shared" si="28"/>
        <v>0</v>
      </c>
      <c r="AR375" s="31">
        <v>0</v>
      </c>
      <c r="AS375" s="41">
        <v>0</v>
      </c>
      <c r="AT375" s="32">
        <v>0</v>
      </c>
      <c r="AU375" s="47">
        <v>0</v>
      </c>
    </row>
    <row r="376" spans="1:47" s="58" customFormat="1" ht="13.5" thickBot="1" x14ac:dyDescent="0.3">
      <c r="A376" s="60" t="s">
        <v>57</v>
      </c>
      <c r="B376" s="61" t="s">
        <v>802</v>
      </c>
      <c r="C376" s="61" t="s">
        <v>44</v>
      </c>
      <c r="D376" s="62" t="s">
        <v>803</v>
      </c>
      <c r="E376" s="63">
        <v>55593062</v>
      </c>
      <c r="F376" s="33">
        <v>0</v>
      </c>
      <c r="G376" s="21">
        <f t="shared" si="27"/>
        <v>454</v>
      </c>
      <c r="H376" s="22">
        <v>0</v>
      </c>
      <c r="I376" s="34">
        <v>0</v>
      </c>
      <c r="J376" s="22">
        <v>0</v>
      </c>
      <c r="K376" s="22">
        <v>0</v>
      </c>
      <c r="L376" s="22">
        <v>0</v>
      </c>
      <c r="M376" s="34">
        <v>0</v>
      </c>
      <c r="N376" s="22">
        <v>454</v>
      </c>
      <c r="O376" s="34">
        <v>0</v>
      </c>
      <c r="P376" s="22">
        <v>0</v>
      </c>
      <c r="Q376" s="22">
        <v>0</v>
      </c>
      <c r="R376" s="23">
        <v>0</v>
      </c>
      <c r="S376" s="42">
        <v>0</v>
      </c>
      <c r="T376" s="42">
        <v>0</v>
      </c>
      <c r="U376" s="48">
        <v>0</v>
      </c>
      <c r="V376" s="35">
        <f t="shared" si="30"/>
        <v>0</v>
      </c>
      <c r="W376" s="24">
        <v>0</v>
      </c>
      <c r="X376" s="25">
        <v>0</v>
      </c>
      <c r="Y376" s="26">
        <v>0</v>
      </c>
      <c r="Z376" s="49">
        <v>0</v>
      </c>
      <c r="AA376" s="45">
        <v>0</v>
      </c>
      <c r="AB376" s="27">
        <v>0</v>
      </c>
      <c r="AC376" s="28">
        <f t="shared" si="29"/>
        <v>0</v>
      </c>
      <c r="AD376" s="29">
        <v>0</v>
      </c>
      <c r="AE376" s="29">
        <v>0</v>
      </c>
      <c r="AF376" s="29">
        <v>0</v>
      </c>
      <c r="AG376" s="29">
        <v>0</v>
      </c>
      <c r="AH376" s="29">
        <v>0</v>
      </c>
      <c r="AI376" s="29">
        <v>0</v>
      </c>
      <c r="AJ376" s="29">
        <v>0</v>
      </c>
      <c r="AK376" s="29">
        <v>0</v>
      </c>
      <c r="AL376" s="29">
        <v>0</v>
      </c>
      <c r="AM376" s="43">
        <v>0</v>
      </c>
      <c r="AN376" s="51">
        <v>0</v>
      </c>
      <c r="AO376" s="51">
        <v>0</v>
      </c>
      <c r="AP376" s="43">
        <v>0</v>
      </c>
      <c r="AQ376" s="30">
        <f t="shared" si="28"/>
        <v>0</v>
      </c>
      <c r="AR376" s="31">
        <v>0</v>
      </c>
      <c r="AS376" s="41">
        <v>0</v>
      </c>
      <c r="AT376" s="32">
        <v>0</v>
      </c>
      <c r="AU376" s="47">
        <v>0</v>
      </c>
    </row>
    <row r="377" spans="1:47" ht="15.75" customHeight="1" thickBot="1" x14ac:dyDescent="0.3">
      <c r="A377" s="71" t="s">
        <v>46</v>
      </c>
      <c r="B377" s="72"/>
      <c r="C377" s="72"/>
      <c r="D377" s="73"/>
      <c r="E377" s="64"/>
      <c r="F377" s="65">
        <f t="shared" ref="F377:AU377" si="31">SUM(F2:F376)</f>
        <v>394520796</v>
      </c>
      <c r="G377" s="65">
        <f t="shared" si="31"/>
        <v>41579052</v>
      </c>
      <c r="H377" s="66">
        <f t="shared" si="31"/>
        <v>1003283</v>
      </c>
      <c r="I377" s="67">
        <f t="shared" si="31"/>
        <v>1393755</v>
      </c>
      <c r="J377" s="67">
        <f t="shared" si="31"/>
        <v>109200</v>
      </c>
      <c r="K377" s="67">
        <f t="shared" si="31"/>
        <v>2056642</v>
      </c>
      <c r="L377" s="67">
        <f t="shared" si="31"/>
        <v>29762</v>
      </c>
      <c r="M377" s="67">
        <f t="shared" si="31"/>
        <v>2009440</v>
      </c>
      <c r="N377" s="67">
        <f t="shared" si="31"/>
        <v>31916</v>
      </c>
      <c r="O377" s="67">
        <f t="shared" si="31"/>
        <v>0</v>
      </c>
      <c r="P377" s="67">
        <f t="shared" si="31"/>
        <v>2046193</v>
      </c>
      <c r="Q377" s="67">
        <f t="shared" si="31"/>
        <v>1098733</v>
      </c>
      <c r="R377" s="68">
        <f t="shared" si="31"/>
        <v>484672</v>
      </c>
      <c r="S377" s="68">
        <f t="shared" si="31"/>
        <v>3328194</v>
      </c>
      <c r="T377" s="68">
        <f t="shared" si="31"/>
        <v>26975916</v>
      </c>
      <c r="U377" s="68">
        <f t="shared" si="31"/>
        <v>1011346</v>
      </c>
      <c r="V377" s="65">
        <f t="shared" si="31"/>
        <v>2037411</v>
      </c>
      <c r="W377" s="66">
        <f t="shared" si="31"/>
        <v>647045</v>
      </c>
      <c r="X377" s="67">
        <f t="shared" si="31"/>
        <v>1388386</v>
      </c>
      <c r="Y377" s="68">
        <f t="shared" si="31"/>
        <v>0</v>
      </c>
      <c r="Z377" s="68">
        <f t="shared" si="31"/>
        <v>1980</v>
      </c>
      <c r="AA377" s="65">
        <f t="shared" si="31"/>
        <v>18340</v>
      </c>
      <c r="AB377" s="69">
        <f t="shared" si="31"/>
        <v>6096117</v>
      </c>
      <c r="AC377" s="65">
        <f t="shared" si="31"/>
        <v>1168948</v>
      </c>
      <c r="AD377" s="66">
        <f t="shared" si="31"/>
        <v>0</v>
      </c>
      <c r="AE377" s="67">
        <f t="shared" si="31"/>
        <v>165566</v>
      </c>
      <c r="AF377" s="67">
        <f t="shared" si="31"/>
        <v>2099</v>
      </c>
      <c r="AG377" s="67">
        <f t="shared" si="31"/>
        <v>264719</v>
      </c>
      <c r="AH377" s="67">
        <f t="shared" si="31"/>
        <v>0</v>
      </c>
      <c r="AI377" s="67">
        <f t="shared" si="31"/>
        <v>46548</v>
      </c>
      <c r="AJ377" s="67">
        <f t="shared" si="31"/>
        <v>376803</v>
      </c>
      <c r="AK377" s="67">
        <f t="shared" si="31"/>
        <v>10948</v>
      </c>
      <c r="AL377" s="68">
        <f t="shared" si="31"/>
        <v>0</v>
      </c>
      <c r="AM377" s="68">
        <f t="shared" si="31"/>
        <v>39000</v>
      </c>
      <c r="AN377" s="68">
        <f t="shared" si="31"/>
        <v>2980</v>
      </c>
      <c r="AO377" s="68">
        <f t="shared" si="31"/>
        <v>113569</v>
      </c>
      <c r="AP377" s="68">
        <f t="shared" si="31"/>
        <v>146716</v>
      </c>
      <c r="AQ377" s="65">
        <f t="shared" si="31"/>
        <v>158419</v>
      </c>
      <c r="AR377" s="66">
        <f t="shared" si="31"/>
        <v>0</v>
      </c>
      <c r="AS377" s="70">
        <f t="shared" si="31"/>
        <v>158419</v>
      </c>
      <c r="AT377" s="65">
        <f t="shared" si="31"/>
        <v>0</v>
      </c>
      <c r="AU377" s="65">
        <f t="shared" si="31"/>
        <v>119796</v>
      </c>
    </row>
    <row r="378" spans="1:47" x14ac:dyDescent="0.25">
      <c r="E378" s="38"/>
      <c r="G378" s="53"/>
      <c r="H378" s="54"/>
      <c r="I378" s="54"/>
      <c r="J378" s="52"/>
    </row>
    <row r="379" spans="1:47" x14ac:dyDescent="0.25">
      <c r="E379" s="38"/>
      <c r="G379" s="53"/>
      <c r="H379" s="54"/>
      <c r="I379" s="54"/>
      <c r="J379" s="52"/>
    </row>
    <row r="380" spans="1:47" x14ac:dyDescent="0.25">
      <c r="E380" s="38"/>
      <c r="H380" s="52"/>
      <c r="I380" s="52"/>
      <c r="J380" s="52"/>
    </row>
    <row r="381" spans="1:47" x14ac:dyDescent="0.25">
      <c r="E381" s="38"/>
      <c r="H381" s="52"/>
      <c r="I381" s="52"/>
      <c r="J381" s="52"/>
    </row>
    <row r="382" spans="1:47" x14ac:dyDescent="0.25">
      <c r="E382" s="38"/>
      <c r="H382" s="52"/>
      <c r="I382" s="52"/>
      <c r="J382" s="52"/>
    </row>
    <row r="383" spans="1:47" x14ac:dyDescent="0.25">
      <c r="E383" s="38"/>
    </row>
    <row r="384" spans="1:47" x14ac:dyDescent="0.25">
      <c r="E384" s="38"/>
    </row>
    <row r="385" spans="1:47" x14ac:dyDescent="0.25">
      <c r="E385" s="38"/>
    </row>
    <row r="386" spans="1:47" x14ac:dyDescent="0.25">
      <c r="E386" s="38"/>
    </row>
    <row r="387" spans="1:47" x14ac:dyDescent="0.25">
      <c r="E387" s="38"/>
    </row>
    <row r="388" spans="1:47" x14ac:dyDescent="0.25">
      <c r="E388" s="38"/>
    </row>
    <row r="389" spans="1:47" x14ac:dyDescent="0.25">
      <c r="E389" s="38"/>
    </row>
    <row r="390" spans="1:47" x14ac:dyDescent="0.25">
      <c r="E390" s="38"/>
    </row>
    <row r="391" spans="1:47" x14ac:dyDescent="0.25">
      <c r="E391" s="38"/>
    </row>
    <row r="392" spans="1:47" x14ac:dyDescent="0.25">
      <c r="E392" s="38"/>
    </row>
    <row r="393" spans="1:47" x14ac:dyDescent="0.25">
      <c r="E393" s="38"/>
    </row>
    <row r="394" spans="1:47" x14ac:dyDescent="0.25">
      <c r="E394" s="38"/>
    </row>
    <row r="395" spans="1:47" s="39" customFormat="1" x14ac:dyDescent="0.25">
      <c r="A395" s="37"/>
      <c r="B395" s="37"/>
      <c r="C395" s="37"/>
      <c r="D395" s="20"/>
      <c r="E395" s="38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</row>
    <row r="396" spans="1:47" s="39" customFormat="1" x14ac:dyDescent="0.25">
      <c r="A396" s="37"/>
      <c r="B396" s="37"/>
      <c r="C396" s="37"/>
      <c r="D396" s="20"/>
      <c r="E396" s="38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</row>
  </sheetData>
  <sheetProtection selectLockedCells="1"/>
  <mergeCells count="1">
    <mergeCell ref="A377:D377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3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2026-02-19T07:58:11Z</cp:lastPrinted>
  <dcterms:created xsi:type="dcterms:W3CDTF">2021-02-10T11:08:05Z</dcterms:created>
  <dcterms:modified xsi:type="dcterms:W3CDTF">2026-03-02T07:40:37Z</dcterms:modified>
</cp:coreProperties>
</file>