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44F22647-6B4C-4B3C-8EFB-BCE4E3A1AA61}" xr6:coauthVersionLast="47" xr6:coauthVersionMax="47" xr10:uidLastSave="{00000000-0000-0000-0000-000000000000}"/>
  <bookViews>
    <workbookView xWindow="2868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KUR_2025!$A$1:$AU$428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7" i="1" l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428" i="1" l="1"/>
  <c r="AT428" i="1"/>
  <c r="AS428" i="1"/>
  <c r="AR428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B428" i="1"/>
  <c r="AA428" i="1"/>
  <c r="Z428" i="1"/>
  <c r="Y428" i="1"/>
  <c r="X428" i="1"/>
  <c r="W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AQ427" i="1"/>
  <c r="AC427" i="1"/>
  <c r="V427" i="1"/>
  <c r="AQ426" i="1"/>
  <c r="AC426" i="1"/>
  <c r="V426" i="1"/>
  <c r="AQ425" i="1"/>
  <c r="AC425" i="1"/>
  <c r="V425" i="1"/>
  <c r="AQ424" i="1"/>
  <c r="AC424" i="1"/>
  <c r="V424" i="1"/>
  <c r="AQ423" i="1"/>
  <c r="AC423" i="1"/>
  <c r="V423" i="1"/>
  <c r="AQ422" i="1"/>
  <c r="AC422" i="1"/>
  <c r="V422" i="1"/>
  <c r="AQ421" i="1"/>
  <c r="AC421" i="1"/>
  <c r="V421" i="1"/>
  <c r="AQ420" i="1"/>
  <c r="AC420" i="1"/>
  <c r="V420" i="1"/>
  <c r="AQ419" i="1"/>
  <c r="AC419" i="1"/>
  <c r="V419" i="1"/>
  <c r="AQ418" i="1"/>
  <c r="AC418" i="1"/>
  <c r="V418" i="1"/>
  <c r="AQ417" i="1"/>
  <c r="AC417" i="1"/>
  <c r="V417" i="1"/>
  <c r="AQ416" i="1"/>
  <c r="AC416" i="1"/>
  <c r="V416" i="1"/>
  <c r="AQ415" i="1"/>
  <c r="AC415" i="1"/>
  <c r="V415" i="1"/>
  <c r="AQ414" i="1"/>
  <c r="AC414" i="1"/>
  <c r="V414" i="1"/>
  <c r="AQ413" i="1"/>
  <c r="AC413" i="1"/>
  <c r="V413" i="1"/>
  <c r="AQ412" i="1"/>
  <c r="AC412" i="1"/>
  <c r="V412" i="1"/>
  <c r="AQ411" i="1"/>
  <c r="AC411" i="1"/>
  <c r="V411" i="1"/>
  <c r="AQ410" i="1"/>
  <c r="AC410" i="1"/>
  <c r="V410" i="1"/>
  <c r="AQ409" i="1"/>
  <c r="AC409" i="1"/>
  <c r="V409" i="1"/>
  <c r="AQ408" i="1"/>
  <c r="AC408" i="1"/>
  <c r="V408" i="1"/>
  <c r="AQ407" i="1"/>
  <c r="AC407" i="1"/>
  <c r="V407" i="1"/>
  <c r="AQ406" i="1"/>
  <c r="AC406" i="1"/>
  <c r="V406" i="1"/>
  <c r="AQ405" i="1"/>
  <c r="AC405" i="1"/>
  <c r="V405" i="1"/>
  <c r="AQ404" i="1"/>
  <c r="AC404" i="1"/>
  <c r="V404" i="1"/>
  <c r="AQ403" i="1"/>
  <c r="AC403" i="1"/>
  <c r="V403" i="1"/>
  <c r="AQ402" i="1"/>
  <c r="AC402" i="1"/>
  <c r="V402" i="1"/>
  <c r="AQ401" i="1"/>
  <c r="AC401" i="1"/>
  <c r="V401" i="1"/>
  <c r="AQ400" i="1"/>
  <c r="AC400" i="1"/>
  <c r="V400" i="1"/>
  <c r="AQ399" i="1"/>
  <c r="AC399" i="1"/>
  <c r="V399" i="1"/>
  <c r="AQ398" i="1"/>
  <c r="AC398" i="1"/>
  <c r="V398" i="1"/>
  <c r="AQ397" i="1"/>
  <c r="AC397" i="1"/>
  <c r="V397" i="1"/>
  <c r="AQ396" i="1"/>
  <c r="AC396" i="1"/>
  <c r="V396" i="1"/>
  <c r="AQ395" i="1"/>
  <c r="AC395" i="1"/>
  <c r="V395" i="1"/>
  <c r="AQ394" i="1"/>
  <c r="AC394" i="1"/>
  <c r="V394" i="1"/>
  <c r="AQ393" i="1"/>
  <c r="AC393" i="1"/>
  <c r="V393" i="1"/>
  <c r="AQ392" i="1"/>
  <c r="AC392" i="1"/>
  <c r="V392" i="1"/>
  <c r="AQ391" i="1"/>
  <c r="AC391" i="1"/>
  <c r="V391" i="1"/>
  <c r="AQ390" i="1"/>
  <c r="AC390" i="1"/>
  <c r="V390" i="1"/>
  <c r="AQ389" i="1"/>
  <c r="AC389" i="1"/>
  <c r="V389" i="1"/>
  <c r="AQ388" i="1"/>
  <c r="AC388" i="1"/>
  <c r="V388" i="1"/>
  <c r="AQ387" i="1"/>
  <c r="AC387" i="1"/>
  <c r="V387" i="1"/>
  <c r="AQ386" i="1"/>
  <c r="AC386" i="1"/>
  <c r="V386" i="1"/>
  <c r="AQ385" i="1"/>
  <c r="AC385" i="1"/>
  <c r="V385" i="1"/>
  <c r="AQ384" i="1"/>
  <c r="AC384" i="1"/>
  <c r="V384" i="1"/>
  <c r="AQ383" i="1"/>
  <c r="AC383" i="1"/>
  <c r="V383" i="1"/>
  <c r="AQ382" i="1"/>
  <c r="AC382" i="1"/>
  <c r="V382" i="1"/>
  <c r="AQ381" i="1"/>
  <c r="AC381" i="1"/>
  <c r="V381" i="1"/>
  <c r="AQ380" i="1"/>
  <c r="AC380" i="1"/>
  <c r="V380" i="1"/>
  <c r="AQ379" i="1"/>
  <c r="AC379" i="1"/>
  <c r="V379" i="1"/>
  <c r="AQ378" i="1"/>
  <c r="AC378" i="1"/>
  <c r="V378" i="1"/>
  <c r="AQ377" i="1"/>
  <c r="AC377" i="1"/>
  <c r="V377" i="1"/>
  <c r="AQ376" i="1"/>
  <c r="AC376" i="1"/>
  <c r="V376" i="1"/>
  <c r="AQ375" i="1"/>
  <c r="AC375" i="1"/>
  <c r="V375" i="1"/>
  <c r="AQ374" i="1"/>
  <c r="AC374" i="1"/>
  <c r="V374" i="1"/>
  <c r="AQ373" i="1"/>
  <c r="AC373" i="1"/>
  <c r="V373" i="1"/>
  <c r="AQ372" i="1"/>
  <c r="AC372" i="1"/>
  <c r="V372" i="1"/>
  <c r="AQ371" i="1"/>
  <c r="AC371" i="1"/>
  <c r="V371" i="1"/>
  <c r="AQ370" i="1"/>
  <c r="AC370" i="1"/>
  <c r="V370" i="1"/>
  <c r="AQ369" i="1"/>
  <c r="AC369" i="1"/>
  <c r="V369" i="1"/>
  <c r="AQ368" i="1"/>
  <c r="AC368" i="1"/>
  <c r="V368" i="1"/>
  <c r="AQ367" i="1"/>
  <c r="AC367" i="1"/>
  <c r="V367" i="1"/>
  <c r="AQ366" i="1"/>
  <c r="AC366" i="1"/>
  <c r="V366" i="1"/>
  <c r="AQ365" i="1"/>
  <c r="AC365" i="1"/>
  <c r="V365" i="1"/>
  <c r="AQ364" i="1"/>
  <c r="AC364" i="1"/>
  <c r="V364" i="1"/>
  <c r="AC363" i="1"/>
  <c r="AQ362" i="1"/>
  <c r="AC362" i="1"/>
  <c r="V362" i="1"/>
  <c r="AQ361" i="1"/>
  <c r="AC361" i="1"/>
  <c r="V361" i="1"/>
  <c r="AQ360" i="1"/>
  <c r="AC360" i="1"/>
  <c r="V360" i="1"/>
  <c r="AQ359" i="1"/>
  <c r="AC359" i="1"/>
  <c r="V359" i="1"/>
  <c r="AQ358" i="1"/>
  <c r="AC358" i="1"/>
  <c r="V358" i="1"/>
  <c r="AQ357" i="1"/>
  <c r="AC357" i="1"/>
  <c r="V357" i="1"/>
  <c r="AQ356" i="1"/>
  <c r="AC356" i="1"/>
  <c r="V356" i="1"/>
  <c r="AQ355" i="1"/>
  <c r="AC355" i="1"/>
  <c r="V355" i="1"/>
  <c r="AQ354" i="1"/>
  <c r="AC354" i="1"/>
  <c r="V354" i="1"/>
  <c r="AQ353" i="1"/>
  <c r="AC353" i="1"/>
  <c r="V353" i="1"/>
  <c r="AQ352" i="1"/>
  <c r="AC352" i="1"/>
  <c r="V352" i="1"/>
  <c r="AQ351" i="1"/>
  <c r="AC351" i="1"/>
  <c r="V351" i="1"/>
  <c r="AQ350" i="1"/>
  <c r="AC350" i="1"/>
  <c r="V350" i="1"/>
  <c r="AQ349" i="1"/>
  <c r="AC349" i="1"/>
  <c r="V349" i="1"/>
  <c r="AQ348" i="1"/>
  <c r="AC348" i="1"/>
  <c r="V348" i="1"/>
  <c r="AQ347" i="1"/>
  <c r="AC347" i="1"/>
  <c r="V347" i="1"/>
  <c r="AQ346" i="1"/>
  <c r="AC346" i="1"/>
  <c r="V346" i="1"/>
  <c r="AQ345" i="1"/>
  <c r="AC345" i="1"/>
  <c r="V345" i="1"/>
  <c r="AQ344" i="1"/>
  <c r="AC344" i="1"/>
  <c r="V344" i="1"/>
  <c r="AQ343" i="1"/>
  <c r="AC343" i="1"/>
  <c r="V343" i="1"/>
  <c r="AQ342" i="1"/>
  <c r="AC342" i="1"/>
  <c r="V342" i="1"/>
  <c r="AQ341" i="1"/>
  <c r="AC341" i="1"/>
  <c r="V341" i="1"/>
  <c r="AQ340" i="1"/>
  <c r="AC340" i="1"/>
  <c r="V340" i="1"/>
  <c r="AQ339" i="1"/>
  <c r="AC339" i="1"/>
  <c r="V339" i="1"/>
  <c r="AQ338" i="1"/>
  <c r="AC338" i="1"/>
  <c r="V338" i="1"/>
  <c r="AQ337" i="1"/>
  <c r="AC337" i="1"/>
  <c r="V337" i="1"/>
  <c r="AQ336" i="1"/>
  <c r="AC336" i="1"/>
  <c r="V336" i="1"/>
  <c r="AQ335" i="1"/>
  <c r="AC335" i="1"/>
  <c r="V335" i="1"/>
  <c r="AQ334" i="1"/>
  <c r="AC334" i="1"/>
  <c r="V334" i="1"/>
  <c r="AQ333" i="1"/>
  <c r="AC333" i="1"/>
  <c r="V333" i="1"/>
  <c r="AQ332" i="1"/>
  <c r="AC332" i="1"/>
  <c r="V332" i="1"/>
  <c r="AQ331" i="1"/>
  <c r="AC331" i="1"/>
  <c r="V331" i="1"/>
  <c r="AQ330" i="1"/>
  <c r="AC330" i="1"/>
  <c r="V330" i="1"/>
  <c r="AC329" i="1"/>
  <c r="AQ328" i="1"/>
  <c r="AC328" i="1"/>
  <c r="V328" i="1"/>
  <c r="AQ327" i="1"/>
  <c r="AC327" i="1"/>
  <c r="V327" i="1"/>
  <c r="AQ326" i="1"/>
  <c r="AC326" i="1"/>
  <c r="V326" i="1"/>
  <c r="AQ325" i="1"/>
  <c r="AC325" i="1"/>
  <c r="V325" i="1"/>
  <c r="AQ324" i="1"/>
  <c r="AC324" i="1"/>
  <c r="V324" i="1"/>
  <c r="AQ323" i="1"/>
  <c r="AC323" i="1"/>
  <c r="V323" i="1"/>
  <c r="AQ322" i="1"/>
  <c r="AC322" i="1"/>
  <c r="V322" i="1"/>
  <c r="AQ321" i="1"/>
  <c r="AC321" i="1"/>
  <c r="V321" i="1"/>
  <c r="AQ320" i="1"/>
  <c r="AC320" i="1"/>
  <c r="V320" i="1"/>
  <c r="AQ319" i="1"/>
  <c r="AC319" i="1"/>
  <c r="V319" i="1"/>
  <c r="AQ318" i="1"/>
  <c r="AC318" i="1"/>
  <c r="V318" i="1"/>
  <c r="AQ317" i="1"/>
  <c r="AC317" i="1"/>
  <c r="V317" i="1"/>
  <c r="AQ316" i="1"/>
  <c r="AC316" i="1"/>
  <c r="V316" i="1"/>
  <c r="AQ315" i="1"/>
  <c r="AC315" i="1"/>
  <c r="V315" i="1"/>
  <c r="AQ314" i="1"/>
  <c r="AC314" i="1"/>
  <c r="V314" i="1"/>
  <c r="AQ313" i="1"/>
  <c r="AC313" i="1"/>
  <c r="V313" i="1"/>
  <c r="AQ312" i="1"/>
  <c r="AC312" i="1"/>
  <c r="V312" i="1"/>
  <c r="AQ311" i="1"/>
  <c r="AC311" i="1"/>
  <c r="V311" i="1"/>
  <c r="AQ310" i="1"/>
  <c r="AC310" i="1"/>
  <c r="V310" i="1"/>
  <c r="AQ309" i="1"/>
  <c r="AC309" i="1"/>
  <c r="V309" i="1"/>
  <c r="AQ308" i="1"/>
  <c r="AC308" i="1"/>
  <c r="V308" i="1"/>
  <c r="AQ307" i="1"/>
  <c r="AC307" i="1"/>
  <c r="V307" i="1"/>
  <c r="AQ306" i="1"/>
  <c r="AC306" i="1"/>
  <c r="V306" i="1"/>
  <c r="AQ305" i="1"/>
  <c r="AC305" i="1"/>
  <c r="V305" i="1"/>
  <c r="AQ304" i="1"/>
  <c r="AC304" i="1"/>
  <c r="V304" i="1"/>
  <c r="AQ303" i="1"/>
  <c r="AC303" i="1"/>
  <c r="V303" i="1"/>
  <c r="AQ302" i="1"/>
  <c r="AC302" i="1"/>
  <c r="V302" i="1"/>
  <c r="AQ301" i="1"/>
  <c r="AC301" i="1"/>
  <c r="V301" i="1"/>
  <c r="AQ300" i="1"/>
  <c r="AC300" i="1"/>
  <c r="V300" i="1"/>
  <c r="AQ299" i="1"/>
  <c r="AC299" i="1"/>
  <c r="V299" i="1"/>
  <c r="AQ298" i="1"/>
  <c r="AC298" i="1"/>
  <c r="V298" i="1"/>
  <c r="AQ297" i="1"/>
  <c r="AC297" i="1"/>
  <c r="V297" i="1"/>
  <c r="AQ296" i="1"/>
  <c r="AC296" i="1"/>
  <c r="V296" i="1"/>
  <c r="AQ295" i="1"/>
  <c r="AC295" i="1"/>
  <c r="V295" i="1"/>
  <c r="AQ294" i="1"/>
  <c r="AC294" i="1"/>
  <c r="V294" i="1"/>
  <c r="AQ293" i="1"/>
  <c r="AC293" i="1"/>
  <c r="V293" i="1"/>
  <c r="AQ292" i="1"/>
  <c r="AC292" i="1"/>
  <c r="V292" i="1"/>
  <c r="AQ291" i="1"/>
  <c r="AC291" i="1"/>
  <c r="V291" i="1"/>
  <c r="AQ290" i="1"/>
  <c r="AC290" i="1"/>
  <c r="V290" i="1"/>
  <c r="AQ289" i="1"/>
  <c r="AC289" i="1"/>
  <c r="V289" i="1"/>
  <c r="AQ288" i="1"/>
  <c r="AC288" i="1"/>
  <c r="V288" i="1"/>
  <c r="AQ287" i="1"/>
  <c r="AC287" i="1"/>
  <c r="V287" i="1"/>
  <c r="AQ286" i="1"/>
  <c r="AC286" i="1"/>
  <c r="V286" i="1"/>
  <c r="AQ285" i="1"/>
  <c r="AC285" i="1"/>
  <c r="V285" i="1"/>
  <c r="AQ284" i="1"/>
  <c r="AC284" i="1"/>
  <c r="V284" i="1"/>
  <c r="AQ283" i="1"/>
  <c r="AC283" i="1"/>
  <c r="V283" i="1"/>
  <c r="AQ282" i="1"/>
  <c r="AC282" i="1"/>
  <c r="V282" i="1"/>
  <c r="AQ281" i="1"/>
  <c r="AC281" i="1"/>
  <c r="V281" i="1"/>
  <c r="AQ280" i="1"/>
  <c r="AC280" i="1"/>
  <c r="V280" i="1"/>
  <c r="AQ279" i="1"/>
  <c r="AC279" i="1"/>
  <c r="V279" i="1"/>
  <c r="AQ278" i="1"/>
  <c r="AC278" i="1"/>
  <c r="V278" i="1"/>
  <c r="AQ277" i="1"/>
  <c r="AC277" i="1"/>
  <c r="V277" i="1"/>
  <c r="AQ276" i="1"/>
  <c r="AC276" i="1"/>
  <c r="V276" i="1"/>
  <c r="AQ275" i="1"/>
  <c r="AC275" i="1"/>
  <c r="V275" i="1"/>
  <c r="AQ274" i="1"/>
  <c r="AC274" i="1"/>
  <c r="V274" i="1"/>
  <c r="AQ273" i="1"/>
  <c r="AC273" i="1"/>
  <c r="V273" i="1"/>
  <c r="AQ272" i="1"/>
  <c r="AC272" i="1"/>
  <c r="V272" i="1"/>
  <c r="AQ271" i="1"/>
  <c r="AC271" i="1"/>
  <c r="V271" i="1"/>
  <c r="AQ270" i="1"/>
  <c r="AC270" i="1"/>
  <c r="V270" i="1"/>
  <c r="AQ269" i="1"/>
  <c r="AC269" i="1"/>
  <c r="V269" i="1"/>
  <c r="AQ268" i="1"/>
  <c r="AC268" i="1"/>
  <c r="V268" i="1"/>
  <c r="AQ267" i="1"/>
  <c r="AC267" i="1"/>
  <c r="V267" i="1"/>
  <c r="AQ266" i="1"/>
  <c r="AC266" i="1"/>
  <c r="V266" i="1"/>
  <c r="AQ265" i="1"/>
  <c r="AC265" i="1"/>
  <c r="V265" i="1"/>
  <c r="AQ264" i="1"/>
  <c r="AC264" i="1"/>
  <c r="V264" i="1"/>
  <c r="AQ263" i="1"/>
  <c r="AC263" i="1"/>
  <c r="V263" i="1"/>
  <c r="AQ262" i="1"/>
  <c r="AC262" i="1"/>
  <c r="V262" i="1"/>
  <c r="AQ261" i="1"/>
  <c r="AC261" i="1"/>
  <c r="V261" i="1"/>
  <c r="AQ260" i="1"/>
  <c r="AC260" i="1"/>
  <c r="V260" i="1"/>
  <c r="AQ259" i="1"/>
  <c r="AC259" i="1"/>
  <c r="V259" i="1"/>
  <c r="AQ258" i="1"/>
  <c r="AC258" i="1"/>
  <c r="V258" i="1"/>
  <c r="AQ257" i="1"/>
  <c r="AC257" i="1"/>
  <c r="V257" i="1"/>
  <c r="AQ256" i="1"/>
  <c r="AC256" i="1"/>
  <c r="V256" i="1"/>
  <c r="AQ255" i="1"/>
  <c r="AC255" i="1"/>
  <c r="V255" i="1"/>
  <c r="AQ254" i="1"/>
  <c r="AC254" i="1"/>
  <c r="V254" i="1"/>
  <c r="AQ253" i="1"/>
  <c r="AC253" i="1"/>
  <c r="V253" i="1"/>
  <c r="AQ252" i="1"/>
  <c r="AC252" i="1"/>
  <c r="V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V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V241" i="1"/>
  <c r="AQ240" i="1"/>
  <c r="AC240" i="1"/>
  <c r="V240" i="1"/>
  <c r="AQ239" i="1"/>
  <c r="AC239" i="1"/>
  <c r="V239" i="1"/>
  <c r="AQ238" i="1"/>
  <c r="AC238" i="1"/>
  <c r="V238" i="1"/>
  <c r="AQ237" i="1"/>
  <c r="AC237" i="1"/>
  <c r="V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V225" i="1"/>
  <c r="AQ224" i="1"/>
  <c r="AC224" i="1"/>
  <c r="V224" i="1"/>
  <c r="AQ223" i="1"/>
  <c r="AC223" i="1"/>
  <c r="V223" i="1"/>
  <c r="AQ222" i="1"/>
  <c r="AC222" i="1"/>
  <c r="V222" i="1"/>
  <c r="AQ221" i="1"/>
  <c r="AC221" i="1"/>
  <c r="V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V216" i="1"/>
  <c r="AQ215" i="1"/>
  <c r="AC215" i="1"/>
  <c r="V215" i="1"/>
  <c r="AQ214" i="1"/>
  <c r="AC214" i="1"/>
  <c r="V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F2" i="1"/>
  <c r="F428" i="1" s="1"/>
  <c r="AC428" i="1" l="1"/>
  <c r="AQ428" i="1" l="1"/>
  <c r="V428" i="1" l="1"/>
  <c r="G428" i="1" l="1"/>
</calcChain>
</file>

<file path=xl/sharedStrings.xml><?xml version="1.0" encoding="utf-8"?>
<sst xmlns="http://schemas.openxmlformats.org/spreadsheetml/2006/main" count="1752" uniqueCount="905">
  <si>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</si>
  <si>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</si>
  <si>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</si>
  <si>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</si>
  <si>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</si>
  <si>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</si>
  <si>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</si>
  <si>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</si>
  <si>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</si>
  <si>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</si>
  <si>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</si>
  <si>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</si>
  <si>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</si>
  <si>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</si>
  <si>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</si>
  <si>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</si>
  <si>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</si>
  <si>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</si>
  <si>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</si>
  <si>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</si>
  <si>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</si>
  <si>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</si>
  <si>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</si>
  <si>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</si>
  <si>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</si>
  <si>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</si>
  <si>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</si>
  <si>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</si>
  <si>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</si>
  <si>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</si>
  <si>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</si>
  <si>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</si>
  <si>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</si>
  <si>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</si>
  <si>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</si>
  <si>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</si>
  <si>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</si>
  <si>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</si>
  <si>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</si>
  <si>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</si>
  <si>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</si>
  <si>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</si>
  <si>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</si>
  <si>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</si>
  <si>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</si>
  <si>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</si>
  <si>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</si>
  <si>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</si>
  <si>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</si>
  <si>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</si>
  <si>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</si>
  <si>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</si>
  <si>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</si>
  <si>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Obec Rudník</t>
  </si>
  <si>
    <t>Obec Horovce</t>
  </si>
  <si>
    <t>Obec Beša</t>
  </si>
  <si>
    <t>Obec Kuzmice</t>
  </si>
  <si>
    <t>Obec Klokočov</t>
  </si>
  <si>
    <t>Obec Lúčky</t>
  </si>
  <si>
    <t>Obec Porúbka</t>
  </si>
  <si>
    <t>Obec Čakanovce</t>
  </si>
  <si>
    <t>Obec Hrušov</t>
  </si>
  <si>
    <t>Obec Haniska</t>
  </si>
  <si>
    <t>Obec Závadka</t>
  </si>
  <si>
    <t>Obec Kravany</t>
  </si>
  <si>
    <t>KE</t>
  </si>
  <si>
    <t>KKE</t>
  </si>
  <si>
    <t>Regionálny úrad školskej správy v Košiciach</t>
  </si>
  <si>
    <t>VKE</t>
  </si>
  <si>
    <t>Košický samosprávny kraj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</si>
  <si>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</si>
  <si>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</si>
  <si>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</si>
  <si>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</si>
  <si>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</si>
  <si>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</si>
  <si>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</si>
  <si>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</si>
  <si>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</si>
  <si>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</si>
  <si>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</si>
  <si>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</si>
  <si>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</si>
  <si>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</si>
  <si>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</si>
  <si>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</si>
  <si>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</si>
  <si>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</si>
  <si>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</si>
  <si>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</si>
  <si>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</si>
  <si>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</si>
  <si>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</si>
  <si>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</si>
  <si>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</si>
  <si>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</si>
  <si>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</si>
  <si>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</si>
  <si>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</si>
  <si>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</si>
  <si>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</si>
  <si>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</si>
  <si>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</si>
  <si>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</si>
  <si>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</si>
  <si>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</si>
  <si>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</si>
  <si>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</si>
  <si>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</si>
  <si>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</si>
  <si>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</si>
  <si>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</si>
  <si>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</si>
  <si>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</si>
  <si>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</si>
  <si>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</si>
  <si>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</si>
  <si>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</si>
  <si>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</si>
  <si>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</si>
  <si>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</si>
  <si>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</si>
  <si>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</si>
  <si>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</si>
  <si>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</si>
  <si>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</si>
  <si>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</si>
  <si>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</si>
  <si>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</si>
  <si>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</si>
  <si>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</si>
  <si>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</si>
  <si>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</si>
  <si>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</si>
  <si>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</si>
  <si>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</si>
  <si>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</si>
  <si>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</si>
  <si>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</si>
  <si>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</si>
  <si>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</si>
  <si>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</si>
  <si>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</si>
  <si>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</si>
  <si>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</si>
  <si>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</si>
  <si>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</si>
  <si>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</si>
  <si>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</si>
  <si>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</si>
  <si>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</si>
  <si>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</si>
  <si>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</si>
  <si>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</si>
  <si>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</si>
  <si>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</si>
  <si>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</si>
  <si>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</si>
  <si>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</si>
  <si>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</si>
  <si>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</si>
  <si>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</si>
  <si>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</si>
  <si>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</si>
  <si>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</si>
  <si>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</si>
  <si>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</si>
  <si>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</si>
  <si>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</si>
  <si>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</si>
  <si>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</si>
  <si>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</si>
  <si>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</si>
  <si>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</si>
  <si>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</si>
  <si>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</si>
  <si>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</si>
  <si>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</si>
  <si>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</si>
  <si>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</si>
  <si>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</si>
  <si>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</si>
  <si>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</si>
  <si>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</si>
  <si>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</si>
  <si>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</si>
  <si>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</si>
  <si>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</si>
  <si>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</si>
  <si>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</si>
  <si>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</si>
  <si>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</si>
  <si>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</si>
  <si>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</si>
  <si>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</si>
  <si>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</si>
  <si>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</si>
  <si>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</si>
  <si>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</si>
  <si>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</si>
  <si>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</si>
  <si>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</si>
  <si>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</si>
  <si>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</si>
  <si>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</si>
  <si>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</si>
  <si>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</si>
  <si>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</si>
  <si>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</si>
  <si>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</si>
  <si>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</si>
  <si>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</si>
  <si>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</si>
  <si>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</si>
  <si>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</si>
  <si>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</si>
  <si>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</si>
  <si>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</si>
  <si>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</si>
  <si>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</si>
  <si>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</si>
  <si>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</si>
  <si>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</si>
  <si>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</si>
  <si>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</si>
  <si>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</si>
  <si>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</si>
  <si>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</si>
  <si>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</si>
  <si>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</si>
  <si>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</si>
  <si>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</si>
  <si>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</si>
  <si>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</si>
  <si>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</si>
  <si>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</si>
  <si>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</si>
  <si>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</si>
  <si>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</si>
  <si>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</si>
  <si>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</si>
  <si>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</si>
  <si>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</si>
  <si>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</si>
  <si>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</si>
  <si>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</si>
  <si>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</si>
  <si>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</si>
  <si>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</si>
  <si>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</si>
  <si>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</si>
  <si>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</si>
  <si>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</si>
  <si>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</si>
  <si>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</si>
  <si>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</si>
  <si>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</si>
  <si>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</si>
  <si>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</si>
  <si>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</si>
  <si>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</si>
  <si>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</si>
  <si>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</si>
  <si>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</si>
  <si>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</si>
  <si>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</si>
  <si>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</si>
  <si>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</si>
  <si>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</si>
  <si>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</si>
  <si>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</si>
  <si>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</si>
  <si>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</si>
  <si>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</si>
  <si>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</si>
  <si>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</si>
  <si>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</si>
  <si>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</si>
  <si>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</si>
  <si>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</si>
  <si>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</si>
  <si>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</si>
  <si>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</si>
  <si>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</si>
  <si>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</si>
  <si>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</si>
  <si>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</si>
  <si>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</si>
  <si>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</si>
  <si>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</si>
  <si>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</si>
  <si>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</si>
  <si>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</si>
  <si>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</si>
  <si>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</si>
  <si>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</si>
  <si>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</si>
  <si>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</si>
  <si>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</si>
  <si>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</si>
  <si>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</si>
  <si>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</si>
  <si>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</si>
  <si>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</si>
  <si>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</si>
  <si>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</si>
  <si>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</si>
  <si>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</si>
  <si>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</si>
  <si>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</si>
  <si>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</si>
  <si>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</si>
  <si>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</si>
  <si>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</si>
  <si>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</si>
  <si>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</si>
  <si>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</si>
  <si>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</si>
  <si>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</si>
  <si>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</si>
  <si>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</si>
  <si>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</si>
  <si>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</si>
  <si>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</si>
  <si>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</si>
  <si>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</si>
  <si>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</si>
  <si>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</si>
  <si>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</si>
  <si>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</si>
  <si>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</si>
  <si>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</si>
  <si>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</si>
  <si>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</si>
  <si>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</si>
  <si>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</si>
  <si>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</si>
  <si>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</si>
  <si>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</si>
  <si>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</si>
  <si>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</si>
  <si>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</si>
  <si>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</si>
  <si>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</si>
  <si>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</si>
  <si>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</si>
  <si>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</si>
  <si>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</si>
  <si>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</si>
  <si>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</si>
  <si>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</si>
  <si>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</si>
  <si>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</si>
  <si>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</si>
  <si>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</si>
  <si>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</si>
  <si>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</si>
  <si>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</si>
  <si>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</si>
  <si>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</si>
  <si>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</si>
  <si>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</si>
  <si>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</si>
  <si>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</si>
  <si>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</si>
  <si>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</si>
  <si>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</si>
  <si>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</si>
  <si>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</si>
  <si>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</si>
  <si>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</si>
  <si>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</si>
  <si>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</si>
  <si>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</si>
  <si>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</si>
  <si>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</si>
  <si>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</si>
  <si>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</si>
  <si>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</si>
  <si>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</si>
  <si>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</si>
  <si>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</si>
  <si>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</si>
  <si>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</si>
  <si>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</si>
  <si>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</si>
  <si>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</si>
  <si>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</si>
  <si>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</si>
  <si>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</si>
  <si>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</si>
  <si>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</si>
  <si>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</si>
  <si>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</si>
  <si>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</si>
  <si>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</si>
  <si>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</si>
  <si>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</si>
  <si>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</si>
  <si>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</si>
  <si>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</si>
  <si>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</si>
  <si>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</si>
  <si>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</si>
  <si>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</si>
  <si>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</si>
  <si>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</si>
  <si>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</si>
  <si>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</si>
  <si>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</si>
  <si>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</si>
  <si>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</si>
  <si>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</si>
  <si>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</si>
  <si>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</si>
  <si>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</si>
  <si>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</si>
  <si>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</si>
  <si>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</si>
  <si>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</si>
  <si>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</si>
  <si>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</si>
  <si>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</si>
  <si>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</si>
  <si>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</si>
  <si>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</si>
  <si>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</si>
  <si>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</si>
  <si>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</si>
  <si>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</si>
  <si>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</si>
  <si>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</si>
  <si>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</si>
  <si>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</si>
  <si>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</si>
  <si>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</si>
  <si>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</si>
  <si>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</si>
  <si>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</si>
  <si>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</si>
  <si>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</si>
  <si>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</si>
  <si>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</si>
  <si>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</si>
  <si>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</si>
  <si>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</si>
  <si>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</si>
  <si>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</si>
  <si>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</si>
  <si>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</si>
  <si>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</si>
  <si>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</si>
  <si>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</si>
  <si>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</si>
  <si>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</si>
  <si>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</si>
  <si>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</si>
  <si>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</si>
  <si>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</si>
  <si>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</si>
  <si>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</si>
  <si>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</si>
  <si>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</si>
  <si>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</si>
  <si>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</si>
  <si>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</si>
  <si>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</si>
  <si>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</si>
  <si>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</si>
  <si>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</si>
  <si>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</si>
  <si>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</si>
  <si>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</si>
  <si>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</si>
  <si>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</si>
  <si>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</si>
  <si>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</si>
  <si>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</si>
  <si>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</si>
  <si>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</si>
  <si>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</si>
  <si>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</si>
  <si>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</si>
  <si>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</si>
  <si>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</si>
  <si>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</si>
  <si>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</si>
  <si>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</si>
  <si>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</si>
  <si>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</si>
  <si>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</si>
  <si>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</si>
  <si>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</si>
  <si>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</si>
  <si>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</si>
  <si>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</si>
  <si>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</si>
  <si>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</si>
  <si>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</si>
  <si>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</si>
  <si>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</si>
  <si>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</si>
  <si>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</si>
  <si>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</si>
  <si>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</si>
  <si>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</si>
  <si>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</si>
  <si>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</si>
  <si>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</si>
  <si>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</si>
  <si>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</si>
  <si>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</si>
  <si>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</si>
  <si>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</si>
  <si>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</si>
  <si>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</si>
  <si>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</si>
  <si>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</si>
  <si>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</si>
  <si>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</si>
  <si>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</si>
  <si>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</si>
  <si>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</si>
  <si>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</si>
  <si>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</si>
  <si>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</si>
  <si>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</si>
  <si>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</si>
  <si>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</si>
  <si>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</si>
  <si>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</si>
  <si>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</si>
  <si>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</si>
  <si>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</si>
  <si>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</si>
  <si>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</si>
  <si>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</si>
  <si>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</si>
  <si>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</si>
  <si>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</si>
  <si>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</si>
  <si>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</si>
  <si>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</si>
  <si>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</si>
  <si>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</si>
  <si>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</si>
  <si>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</si>
  <si>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</si>
  <si>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</si>
  <si>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</si>
  <si>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</si>
  <si>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</si>
  <si>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</si>
  <si>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</si>
  <si>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</si>
  <si>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</si>
  <si>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</si>
  <si>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</si>
  <si>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</si>
  <si>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</si>
  <si>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</si>
  <si>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</si>
  <si>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</si>
  <si>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</si>
  <si>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</si>
  <si>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</si>
  <si>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</si>
  <si>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</si>
  <si>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</si>
  <si>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</si>
  <si>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</si>
  <si>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</si>
  <si>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</si>
  <si>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</si>
  <si>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</si>
  <si>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</si>
  <si>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</si>
  <si>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</si>
  <si>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</si>
  <si>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</si>
  <si>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</si>
  <si>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</si>
  <si>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</si>
  <si>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</si>
  <si>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</si>
  <si>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</si>
  <si>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</si>
  <si>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</si>
  <si>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</si>
  <si>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</si>
  <si>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</si>
  <si>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</si>
  <si>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</si>
  <si>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</si>
  <si>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</si>
  <si>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</si>
  <si>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</si>
  <si>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</si>
  <si>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</si>
  <si>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</si>
  <si>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</si>
  <si>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</si>
  <si>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</si>
  <si>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</si>
  <si>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</si>
  <si>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</si>
  <si>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</si>
  <si>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</si>
  <si>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</si>
  <si>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</si>
  <si>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</si>
  <si>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</si>
  <si>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</si>
  <si>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</si>
  <si>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</si>
  <si>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</si>
  <si>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</si>
  <si>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</si>
  <si>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</si>
  <si>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</si>
  <si>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</si>
  <si>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</si>
  <si>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</si>
  <si>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</si>
  <si>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</si>
  <si>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</si>
  <si>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</si>
  <si>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</si>
  <si>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</si>
  <si>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</si>
  <si>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</si>
  <si>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</si>
  <si>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</si>
  <si>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</si>
  <si>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</si>
  <si>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</si>
  <si>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</si>
  <si>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</si>
  <si>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</si>
  <si>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</si>
  <si>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</si>
  <si>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</si>
  <si>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</si>
  <si>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</si>
  <si>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</si>
  <si>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</si>
  <si>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</si>
  <si>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</si>
  <si>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</si>
  <si>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</si>
  <si>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</si>
  <si>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</si>
  <si>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</si>
  <si>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</si>
  <si>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</si>
  <si>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</si>
  <si>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</si>
  <si>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</si>
  <si>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</si>
  <si>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</si>
  <si>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</si>
  <si>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</si>
  <si>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</si>
  <si>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</si>
  <si>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</si>
  <si>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</si>
  <si>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</si>
  <si>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</si>
  <si>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</si>
  <si>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</si>
  <si>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</si>
  <si>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</si>
  <si>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</si>
  <si>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</si>
  <si>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</si>
  <si>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</si>
  <si>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</si>
  <si>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</si>
  <si>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</si>
  <si>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</si>
  <si>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</si>
  <si>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</si>
  <si>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</si>
  <si>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</si>
  <si>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</si>
  <si>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</si>
  <si>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</si>
  <si>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</si>
  <si>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</si>
  <si>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</si>
  <si>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</si>
  <si>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</si>
  <si>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</si>
  <si>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</si>
  <si>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</si>
  <si>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</si>
  <si>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</si>
  <si>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</si>
  <si>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</si>
  <si>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</si>
  <si>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</si>
  <si>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</si>
  <si>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</si>
  <si>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</si>
  <si>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</si>
  <si>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</si>
  <si>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</si>
  <si>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S051</t>
  </si>
  <si>
    <t>Nadácia Dobrá rómska víla Kesaj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</si>
  <si>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</si>
  <si>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</si>
  <si>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</si>
  <si>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</si>
  <si>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</si>
  <si>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</si>
  <si>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</si>
  <si>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</si>
  <si>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</si>
  <si>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</si>
  <si>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</si>
  <si>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</si>
  <si>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</si>
  <si>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</si>
  <si>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</si>
  <si>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</si>
  <si>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</si>
  <si>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</si>
  <si>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</si>
  <si>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</si>
  <si>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</si>
  <si>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</si>
  <si>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</si>
  <si>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</si>
  <si>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S1090</t>
  </si>
  <si>
    <t>Ing. Maroš Hrušovský</t>
  </si>
  <si>
    <t>S1106</t>
  </si>
  <si>
    <t>Ing. Zuzana Fabiánová, PhD.</t>
  </si>
  <si>
    <t>S1114</t>
  </si>
  <si>
    <t>Filmová škola s. r. o.</t>
  </si>
  <si>
    <t>S1115</t>
  </si>
  <si>
    <t>Jakub Mizák</t>
  </si>
  <si>
    <t>S1143</t>
  </si>
  <si>
    <t>Univerzita veterinárskeho lekárstva a farmácie v Košiciach</t>
  </si>
  <si>
    <t>S1147</t>
  </si>
  <si>
    <t>Centrum včasnej intervencie Košice, n. o.</t>
  </si>
  <si>
    <t>S1149</t>
  </si>
  <si>
    <t>Univerzita Pavla Jozefa Šafárika v Košiciach</t>
  </si>
  <si>
    <t>S1150</t>
  </si>
  <si>
    <t>Mgr. Elka Vidinská</t>
  </si>
  <si>
    <t>S1153</t>
  </si>
  <si>
    <t>Rýchla rota Sečovce s.r.o.</t>
  </si>
  <si>
    <t>S1159</t>
  </si>
  <si>
    <t>PhDr. Mária Horváthová PhD.</t>
  </si>
  <si>
    <t>S1175</t>
  </si>
  <si>
    <t>Ján Grega</t>
  </si>
  <si>
    <t>S1177</t>
  </si>
  <si>
    <t>Mgr. Marianna Maruničová</t>
  </si>
  <si>
    <t>S1182</t>
  </si>
  <si>
    <t>Andrea Pitoňáková</t>
  </si>
  <si>
    <t>S160</t>
  </si>
  <si>
    <t>Katarína Palčíková FORTUNA</t>
  </si>
  <si>
    <t>S164</t>
  </si>
  <si>
    <t>Dobrá škola, n. o.</t>
  </si>
  <si>
    <t>S178</t>
  </si>
  <si>
    <t>Jazero, n.o.</t>
  </si>
  <si>
    <t>S204</t>
  </si>
  <si>
    <t>Filia nezisková organizácia</t>
  </si>
  <si>
    <t>S222</t>
  </si>
  <si>
    <t>Juraj Sninský</t>
  </si>
  <si>
    <t>S238</t>
  </si>
  <si>
    <t>Mgr. Vojtech Foglár</t>
  </si>
  <si>
    <t>S257</t>
  </si>
  <si>
    <t>Združenie pre rozvoj vzdelávania, o.z.</t>
  </si>
  <si>
    <t>S280</t>
  </si>
  <si>
    <t>Ľubomír Buraš</t>
  </si>
  <si>
    <t>S283</t>
  </si>
  <si>
    <t>Mgr. Eva Bednáriková</t>
  </si>
  <si>
    <t>S285</t>
  </si>
  <si>
    <t>Mgr. Peter Cicák</t>
  </si>
  <si>
    <t>S292</t>
  </si>
  <si>
    <t>MUDr. Alexandra Sabolová</t>
  </si>
  <si>
    <t>S295</t>
  </si>
  <si>
    <t>Mgr. Natália Dostovalová, CSc.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</si>
  <si>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</si>
  <si>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</si>
  <si>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</si>
  <si>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</si>
  <si>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</si>
  <si>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</si>
  <si>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</si>
  <si>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</si>
  <si>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</si>
  <si>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</si>
  <si>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</si>
  <si>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</si>
  <si>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</si>
  <si>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</si>
  <si>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</si>
  <si>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</si>
  <si>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</si>
  <si>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</si>
  <si>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</si>
  <si>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</si>
  <si>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</si>
  <si>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</si>
  <si>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S539</t>
  </si>
  <si>
    <t>Viera Vojtilová</t>
  </si>
  <si>
    <t>S554</t>
  </si>
  <si>
    <t>DOMKA - Združenie saleziánskej mládeže</t>
  </si>
  <si>
    <t>S560</t>
  </si>
  <si>
    <t>Daniela Markušová</t>
  </si>
  <si>
    <t>S580</t>
  </si>
  <si>
    <t>ROMA EDUCATION SLOVAKIA, KOŠICE, n.o.</t>
  </si>
  <si>
    <t>S584</t>
  </si>
  <si>
    <t>ALŽBETKA, n.o.</t>
  </si>
  <si>
    <t>S590</t>
  </si>
  <si>
    <t>Mgr. Vladimír Železňák Umelecká spoločnosť GONG</t>
  </si>
  <si>
    <t>S601</t>
  </si>
  <si>
    <t>Mgr. Eva Ďubeková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</si>
  <si>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</si>
  <si>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</si>
  <si>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</si>
  <si>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</si>
  <si>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</si>
  <si>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</si>
  <si>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S672</t>
  </si>
  <si>
    <t>Milan Matta - FOREIGN AGENCY</t>
  </si>
  <si>
    <t>S680</t>
  </si>
  <si>
    <t>Mgr. Dominik Babušík</t>
  </si>
  <si>
    <t>S696</t>
  </si>
  <si>
    <t>KOŠICKÁ AKADÉMIA, n.o.</t>
  </si>
  <si>
    <t>S701</t>
  </si>
  <si>
    <t>Cerberus Art s.r.o.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</si>
  <si>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</si>
  <si>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</si>
  <si>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</si>
  <si>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</si>
  <si>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</si>
  <si>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</si>
  <si>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</si>
  <si>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</si>
  <si>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</si>
  <si>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</si>
  <si>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</si>
  <si>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</si>
  <si>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</si>
  <si>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</si>
  <si>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</si>
  <si>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</si>
  <si>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</si>
  <si>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</si>
  <si>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S816</t>
  </si>
  <si>
    <t>Mgr. Silvia Kubovčíková</t>
  </si>
  <si>
    <t>S824</t>
  </si>
  <si>
    <t>Pro Pueris n.o.</t>
  </si>
  <si>
    <t>S835</t>
  </si>
  <si>
    <t>Ing. Veronika Ondová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</si>
  <si>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</si>
  <si>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</si>
  <si>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</si>
  <si>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</si>
  <si>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</si>
  <si>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</si>
  <si>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</si>
  <si>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</si>
  <si>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</si>
  <si>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</si>
  <si>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</si>
  <si>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</si>
  <si>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</si>
  <si>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</si>
  <si>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</si>
  <si>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</si>
  <si>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</si>
  <si>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</si>
  <si>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</si>
  <si>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</si>
  <si>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</si>
  <si>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</si>
  <si>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</si>
  <si>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</si>
  <si>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</si>
  <si>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</si>
  <si>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S926</t>
  </si>
  <si>
    <t>MVDr. Marek Gamrát</t>
  </si>
  <si>
    <t>S939</t>
  </si>
  <si>
    <t>Ivana Zagibová</t>
  </si>
  <si>
    <t>S948</t>
  </si>
  <si>
    <t>créme de la créme s.r.o.</t>
  </si>
  <si>
    <t>S951</t>
  </si>
  <si>
    <t>KORPET s.r.o.</t>
  </si>
  <si>
    <t>S952</t>
  </si>
  <si>
    <t>Mgr. art.  Nina Hrušovská Venger</t>
  </si>
  <si>
    <t>S961</t>
  </si>
  <si>
    <t>OZ Škola po novom</t>
  </si>
  <si>
    <t>S980</t>
  </si>
  <si>
    <t>AKADEMIK SMŠ, s. r. o.</t>
  </si>
  <si>
    <t>S984</t>
  </si>
  <si>
    <t>Jana Koleková</t>
  </si>
  <si>
    <t>SP0005</t>
  </si>
  <si>
    <t>Detské centrum Lipka o.z.</t>
  </si>
  <si>
    <t>SP0063</t>
  </si>
  <si>
    <t>Daniela Gažová</t>
  </si>
  <si>
    <t>SP0068</t>
  </si>
  <si>
    <t>Kali-NAJ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</si>
</sst>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4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5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/>
    </xf>
    <xf numFmtId="0" fontId="2" fillId="13" borderId="22" xfId="3" applyFont="1" applyFill="1" applyBorder="1" applyAlignment="1">
      <alignment horizontal="center" vertical="center"/>
    </xf>
    <xf numFmtId="0" fontId="2" fillId="13" borderId="23" xfId="3" applyFont="1" applyFill="1" applyBorder="1" applyAlignment="1">
      <alignment horizontal="center" vertical="center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447"/>
  <sheetViews>
    <sheetView showGridLines="0" tabSelected="1" zoomScale="70" zoomScaleNormal="70" zoomScaleSheetLayoutView="100" workbookViewId="0"/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thickTop="1" x14ac:dyDescent="0.25">
      <c r="A2" s="60" t="s">
        <v>65</v>
      </c>
      <c r="B2" s="36" t="s">
        <v>66</v>
      </c>
      <c r="C2" s="61" t="s">
        <v>40</v>
      </c>
      <c r="D2" s="62" t="s">
        <v>67</v>
      </c>
      <c r="E2" s="63">
        <v>54131430</v>
      </c>
      <c r="F2" s="33">
        <f>58747218+2900</f>
        <v>58750118</v>
      </c>
      <c r="G2" s="21">
        <f t="shared" ref="G2:G59" si="0">SUM(H2:U2)</f>
        <v>6640886</v>
      </c>
      <c r="H2" s="22">
        <v>173415</v>
      </c>
      <c r="I2" s="34">
        <v>99738</v>
      </c>
      <c r="J2" s="22">
        <v>31800</v>
      </c>
      <c r="K2" s="22">
        <v>310799</v>
      </c>
      <c r="L2" s="22">
        <v>0</v>
      </c>
      <c r="M2" s="34">
        <v>106663</v>
      </c>
      <c r="N2" s="22">
        <v>0</v>
      </c>
      <c r="O2" s="34">
        <v>0</v>
      </c>
      <c r="P2" s="22">
        <v>201081</v>
      </c>
      <c r="Q2" s="22">
        <v>63900</v>
      </c>
      <c r="R2" s="23">
        <v>15700</v>
      </c>
      <c r="S2" s="42">
        <v>1068885</v>
      </c>
      <c r="T2" s="42">
        <v>4546791</v>
      </c>
      <c r="U2" s="48">
        <v>22114</v>
      </c>
      <c r="V2" s="35">
        <f t="shared" ref="V2:V64" si="1">SUM(W2:Z2)</f>
        <v>1084188</v>
      </c>
      <c r="W2" s="24">
        <v>908988</v>
      </c>
      <c r="X2" s="25">
        <v>175200</v>
      </c>
      <c r="Y2" s="26">
        <v>0</v>
      </c>
      <c r="Z2" s="49">
        <v>0</v>
      </c>
      <c r="AA2" s="45">
        <v>0</v>
      </c>
      <c r="AB2" s="27">
        <v>166398</v>
      </c>
      <c r="AC2" s="28">
        <f t="shared" ref="AC2:AC61" si="2">SUM(AD2:AP2)</f>
        <v>1212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1212</v>
      </c>
      <c r="AP2" s="43">
        <v>0</v>
      </c>
      <c r="AQ2" s="30">
        <f t="shared" ref="AQ2:AQ60" si="3">SUM(AR2:AT2)</f>
        <v>0</v>
      </c>
      <c r="AR2" s="31">
        <v>0</v>
      </c>
      <c r="AS2" s="41">
        <v>0</v>
      </c>
      <c r="AT2" s="32">
        <v>0</v>
      </c>
      <c r="AU2" s="47">
        <v>0</v>
      </c>
    </row>
    <row r="3" spans="1:47" s="58" customFormat="1" x14ac:dyDescent="0.25">
      <c r="A3" s="60" t="s">
        <v>65</v>
      </c>
      <c r="B3" s="36" t="s">
        <v>68</v>
      </c>
      <c r="C3" s="61" t="s">
        <v>41</v>
      </c>
      <c r="D3" s="62" t="s">
        <v>69</v>
      </c>
      <c r="E3" s="63">
        <v>35541016</v>
      </c>
      <c r="F3" s="33">
        <v>104705045</v>
      </c>
      <c r="G3" s="21">
        <f t="shared" si="0"/>
        <v>5230506</v>
      </c>
      <c r="H3" s="22">
        <v>308082</v>
      </c>
      <c r="I3" s="34">
        <v>0</v>
      </c>
      <c r="J3" s="22">
        <v>64440</v>
      </c>
      <c r="K3" s="22">
        <v>101000</v>
      </c>
      <c r="L3" s="22">
        <v>19887</v>
      </c>
      <c r="M3" s="34">
        <v>588596</v>
      </c>
      <c r="N3" s="22">
        <v>0</v>
      </c>
      <c r="O3" s="34">
        <v>0</v>
      </c>
      <c r="P3" s="22">
        <v>352380</v>
      </c>
      <c r="Q3" s="22">
        <v>453980</v>
      </c>
      <c r="R3" s="23">
        <v>6300</v>
      </c>
      <c r="S3" s="42">
        <v>2069815</v>
      </c>
      <c r="T3" s="42">
        <v>1266026</v>
      </c>
      <c r="U3" s="48">
        <v>0</v>
      </c>
      <c r="V3" s="35">
        <f t="shared" si="1"/>
        <v>44084</v>
      </c>
      <c r="W3" s="24">
        <v>0</v>
      </c>
      <c r="X3" s="25">
        <v>44084</v>
      </c>
      <c r="Y3" s="26">
        <v>0</v>
      </c>
      <c r="Z3" s="49">
        <v>0</v>
      </c>
      <c r="AA3" s="45">
        <v>0</v>
      </c>
      <c r="AB3" s="27">
        <v>1789479</v>
      </c>
      <c r="AC3" s="28">
        <f t="shared" si="2"/>
        <v>36763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36763</v>
      </c>
      <c r="AP3" s="43">
        <v>0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0</v>
      </c>
    </row>
    <row r="4" spans="1:47" s="58" customFormat="1" x14ac:dyDescent="0.25">
      <c r="A4" s="60" t="s">
        <v>65</v>
      </c>
      <c r="B4" s="36" t="s">
        <v>70</v>
      </c>
      <c r="C4" s="61" t="s">
        <v>42</v>
      </c>
      <c r="D4" s="62" t="s">
        <v>71</v>
      </c>
      <c r="E4" s="63">
        <v>689726</v>
      </c>
      <c r="F4" s="33">
        <v>75992</v>
      </c>
      <c r="G4" s="21">
        <f t="shared" si="0"/>
        <v>850</v>
      </c>
      <c r="H4" s="22">
        <v>0</v>
      </c>
      <c r="I4" s="34">
        <v>0</v>
      </c>
      <c r="J4" s="22">
        <v>0</v>
      </c>
      <c r="K4" s="22">
        <v>0</v>
      </c>
      <c r="L4" s="22">
        <v>0</v>
      </c>
      <c r="M4" s="34">
        <v>0</v>
      </c>
      <c r="N4" s="22">
        <v>0</v>
      </c>
      <c r="O4" s="34">
        <v>0</v>
      </c>
      <c r="P4" s="22">
        <v>0</v>
      </c>
      <c r="Q4" s="22">
        <v>0</v>
      </c>
      <c r="R4" s="23">
        <v>0</v>
      </c>
      <c r="S4" s="42">
        <v>0</v>
      </c>
      <c r="T4" s="42">
        <v>0</v>
      </c>
      <c r="U4" s="48">
        <v>850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0</v>
      </c>
      <c r="AC4" s="28">
        <f t="shared" si="2"/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0</v>
      </c>
    </row>
    <row r="5" spans="1:47" s="58" customFormat="1" x14ac:dyDescent="0.25">
      <c r="A5" s="60" t="s">
        <v>65</v>
      </c>
      <c r="B5" s="36" t="s">
        <v>72</v>
      </c>
      <c r="C5" s="61" t="s">
        <v>42</v>
      </c>
      <c r="D5" s="62" t="s">
        <v>73</v>
      </c>
      <c r="E5" s="63">
        <v>590754</v>
      </c>
      <c r="F5" s="33">
        <v>152941</v>
      </c>
      <c r="G5" s="21">
        <f t="shared" si="0"/>
        <v>28775</v>
      </c>
      <c r="H5" s="22">
        <v>0</v>
      </c>
      <c r="I5" s="34">
        <v>0</v>
      </c>
      <c r="J5" s="22">
        <v>0</v>
      </c>
      <c r="K5" s="22">
        <v>0</v>
      </c>
      <c r="L5" s="22">
        <v>0</v>
      </c>
      <c r="M5" s="34">
        <v>614</v>
      </c>
      <c r="N5" s="22">
        <v>0</v>
      </c>
      <c r="O5" s="34">
        <v>0</v>
      </c>
      <c r="P5" s="22">
        <v>993</v>
      </c>
      <c r="Q5" s="22">
        <v>0</v>
      </c>
      <c r="R5" s="23">
        <v>0</v>
      </c>
      <c r="S5" s="42">
        <v>374</v>
      </c>
      <c r="T5" s="42">
        <v>25894</v>
      </c>
      <c r="U5" s="48">
        <v>900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7534</v>
      </c>
      <c r="AC5" s="28">
        <f t="shared" si="2"/>
        <v>4126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155</v>
      </c>
      <c r="AJ5" s="29">
        <v>2609</v>
      </c>
      <c r="AK5" s="29">
        <v>1362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0</v>
      </c>
    </row>
    <row r="6" spans="1:47" s="58" customFormat="1" x14ac:dyDescent="0.25">
      <c r="A6" s="60" t="s">
        <v>65</v>
      </c>
      <c r="B6" s="36" t="s">
        <v>74</v>
      </c>
      <c r="C6" s="61" t="s">
        <v>42</v>
      </c>
      <c r="D6" s="62" t="s">
        <v>75</v>
      </c>
      <c r="E6" s="63">
        <v>318698</v>
      </c>
      <c r="F6" s="33">
        <v>151261</v>
      </c>
      <c r="G6" s="21">
        <f t="shared" si="0"/>
        <v>6516</v>
      </c>
      <c r="H6" s="22">
        <v>4023</v>
      </c>
      <c r="I6" s="34">
        <v>0</v>
      </c>
      <c r="J6" s="22">
        <v>0</v>
      </c>
      <c r="K6" s="22">
        <v>0</v>
      </c>
      <c r="L6" s="22">
        <v>0</v>
      </c>
      <c r="M6" s="34">
        <v>518</v>
      </c>
      <c r="N6" s="22">
        <v>0</v>
      </c>
      <c r="O6" s="34">
        <v>0</v>
      </c>
      <c r="P6" s="22">
        <v>413</v>
      </c>
      <c r="Q6" s="22">
        <v>0</v>
      </c>
      <c r="R6" s="23">
        <v>0</v>
      </c>
      <c r="S6" s="42">
        <v>912</v>
      </c>
      <c r="T6" s="42">
        <v>0</v>
      </c>
      <c r="U6" s="48">
        <v>650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0</v>
      </c>
      <c r="AC6" s="28">
        <f t="shared" si="2"/>
        <v>446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346</v>
      </c>
      <c r="AJ6" s="29">
        <v>0</v>
      </c>
      <c r="AK6" s="29">
        <v>100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0</v>
      </c>
    </row>
    <row r="7" spans="1:47" s="58" customFormat="1" x14ac:dyDescent="0.25">
      <c r="A7" s="60" t="s">
        <v>65</v>
      </c>
      <c r="B7" s="36" t="s">
        <v>76</v>
      </c>
      <c r="C7" s="61" t="s">
        <v>42</v>
      </c>
      <c r="D7" s="62" t="s">
        <v>77</v>
      </c>
      <c r="E7" s="63">
        <v>323934</v>
      </c>
      <c r="F7" s="33">
        <v>228849</v>
      </c>
      <c r="G7" s="21">
        <f t="shared" si="0"/>
        <v>11826</v>
      </c>
      <c r="H7" s="22">
        <v>0</v>
      </c>
      <c r="I7" s="34">
        <v>0</v>
      </c>
      <c r="J7" s="22">
        <v>0</v>
      </c>
      <c r="K7" s="22">
        <v>0</v>
      </c>
      <c r="L7" s="22">
        <v>0</v>
      </c>
      <c r="M7" s="34">
        <v>384</v>
      </c>
      <c r="N7" s="22">
        <v>0</v>
      </c>
      <c r="O7" s="34">
        <v>0</v>
      </c>
      <c r="P7" s="22">
        <v>975</v>
      </c>
      <c r="Q7" s="22">
        <v>0</v>
      </c>
      <c r="R7" s="23">
        <v>0</v>
      </c>
      <c r="S7" s="42">
        <v>0</v>
      </c>
      <c r="T7" s="42">
        <v>9267</v>
      </c>
      <c r="U7" s="48">
        <v>1200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0</v>
      </c>
      <c r="AC7" s="28">
        <f t="shared" si="2"/>
        <v>594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594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329</v>
      </c>
    </row>
    <row r="8" spans="1:47" s="58" customFormat="1" x14ac:dyDescent="0.25">
      <c r="A8" s="60" t="s">
        <v>65</v>
      </c>
      <c r="B8" s="36" t="s">
        <v>78</v>
      </c>
      <c r="C8" s="61" t="s">
        <v>42</v>
      </c>
      <c r="D8" s="62" t="s">
        <v>79</v>
      </c>
      <c r="E8" s="63">
        <v>691224</v>
      </c>
      <c r="F8" s="33">
        <v>74712</v>
      </c>
      <c r="G8" s="21">
        <f t="shared" si="0"/>
        <v>1537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337</v>
      </c>
      <c r="T8" s="42">
        <v>0</v>
      </c>
      <c r="U8" s="48">
        <v>1200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s="58" customFormat="1" x14ac:dyDescent="0.25">
      <c r="A9" s="60" t="s">
        <v>65</v>
      </c>
      <c r="B9" s="36" t="s">
        <v>80</v>
      </c>
      <c r="C9" s="61" t="s">
        <v>42</v>
      </c>
      <c r="D9" s="62" t="s">
        <v>81</v>
      </c>
      <c r="E9" s="63">
        <v>323977</v>
      </c>
      <c r="F9" s="33">
        <v>1872392</v>
      </c>
      <c r="G9" s="21">
        <f t="shared" si="0"/>
        <v>203179</v>
      </c>
      <c r="H9" s="22">
        <v>5542</v>
      </c>
      <c r="I9" s="34">
        <v>19498</v>
      </c>
      <c r="J9" s="22">
        <v>0</v>
      </c>
      <c r="K9" s="22">
        <v>0</v>
      </c>
      <c r="L9" s="22">
        <v>0</v>
      </c>
      <c r="M9" s="34">
        <v>8826</v>
      </c>
      <c r="N9" s="22">
        <v>0</v>
      </c>
      <c r="O9" s="34">
        <v>0</v>
      </c>
      <c r="P9" s="22">
        <v>12667</v>
      </c>
      <c r="Q9" s="22">
        <v>4350</v>
      </c>
      <c r="R9" s="23">
        <v>3600</v>
      </c>
      <c r="S9" s="42">
        <v>9186</v>
      </c>
      <c r="T9" s="42">
        <v>134610</v>
      </c>
      <c r="U9" s="48">
        <v>4900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29200</v>
      </c>
      <c r="AC9" s="28">
        <f t="shared" si="2"/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s="58" customFormat="1" x14ac:dyDescent="0.25">
      <c r="A10" s="60" t="s">
        <v>65</v>
      </c>
      <c r="B10" s="36" t="s">
        <v>82</v>
      </c>
      <c r="C10" s="61" t="s">
        <v>42</v>
      </c>
      <c r="D10" s="62" t="s">
        <v>83</v>
      </c>
      <c r="E10" s="63">
        <v>323985</v>
      </c>
      <c r="F10" s="33">
        <v>1048566</v>
      </c>
      <c r="G10" s="21">
        <f t="shared" si="0"/>
        <v>111998</v>
      </c>
      <c r="H10" s="22">
        <v>0</v>
      </c>
      <c r="I10" s="34">
        <v>16103</v>
      </c>
      <c r="J10" s="22">
        <v>0</v>
      </c>
      <c r="K10" s="22">
        <v>0</v>
      </c>
      <c r="L10" s="22">
        <v>0</v>
      </c>
      <c r="M10" s="34">
        <v>8467</v>
      </c>
      <c r="N10" s="22">
        <v>0</v>
      </c>
      <c r="O10" s="34">
        <v>0</v>
      </c>
      <c r="P10" s="22">
        <v>7400</v>
      </c>
      <c r="Q10" s="22">
        <v>3750</v>
      </c>
      <c r="R10" s="23">
        <v>1800</v>
      </c>
      <c r="S10" s="42">
        <v>2768</v>
      </c>
      <c r="T10" s="42">
        <v>69510</v>
      </c>
      <c r="U10" s="48">
        <v>2200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7548</v>
      </c>
      <c r="AC10" s="28">
        <f t="shared" si="2"/>
        <v>112</v>
      </c>
      <c r="AD10" s="29">
        <v>0</v>
      </c>
      <c r="AE10" s="29">
        <v>112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43">
        <v>0</v>
      </c>
      <c r="AN10" s="51">
        <v>0</v>
      </c>
      <c r="AO10" s="51">
        <v>0</v>
      </c>
      <c r="AP10" s="43">
        <v>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0</v>
      </c>
    </row>
    <row r="11" spans="1:47" s="58" customFormat="1" x14ac:dyDescent="0.25">
      <c r="A11" s="60" t="s">
        <v>65</v>
      </c>
      <c r="B11" s="36" t="s">
        <v>84</v>
      </c>
      <c r="C11" s="61" t="s">
        <v>42</v>
      </c>
      <c r="D11" s="62" t="s">
        <v>85</v>
      </c>
      <c r="E11" s="63">
        <v>323993</v>
      </c>
      <c r="F11" s="33">
        <v>536374</v>
      </c>
      <c r="G11" s="21">
        <f t="shared" si="0"/>
        <v>66716</v>
      </c>
      <c r="H11" s="22">
        <v>0</v>
      </c>
      <c r="I11" s="34">
        <v>0</v>
      </c>
      <c r="J11" s="22">
        <v>0</v>
      </c>
      <c r="K11" s="22">
        <v>0</v>
      </c>
      <c r="L11" s="22">
        <v>0</v>
      </c>
      <c r="M11" s="34">
        <v>3085</v>
      </c>
      <c r="N11" s="22">
        <v>0</v>
      </c>
      <c r="O11" s="34">
        <v>0</v>
      </c>
      <c r="P11" s="22">
        <v>3083</v>
      </c>
      <c r="Q11" s="22">
        <v>0</v>
      </c>
      <c r="R11" s="23">
        <v>0</v>
      </c>
      <c r="S11" s="42">
        <v>0</v>
      </c>
      <c r="T11" s="42">
        <v>56948</v>
      </c>
      <c r="U11" s="48">
        <v>3600</v>
      </c>
      <c r="V11" s="35">
        <f t="shared" si="1"/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4855</v>
      </c>
      <c r="AC11" s="28">
        <f t="shared" si="2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s="58" customFormat="1" x14ac:dyDescent="0.25">
      <c r="A12" s="60" t="s">
        <v>65</v>
      </c>
      <c r="B12" s="36" t="s">
        <v>86</v>
      </c>
      <c r="C12" s="61" t="s">
        <v>42</v>
      </c>
      <c r="D12" s="62" t="s">
        <v>87</v>
      </c>
      <c r="E12" s="63">
        <v>324001</v>
      </c>
      <c r="F12" s="33">
        <v>1921434</v>
      </c>
      <c r="G12" s="21">
        <f t="shared" si="0"/>
        <v>296837</v>
      </c>
      <c r="H12" s="22">
        <v>0</v>
      </c>
      <c r="I12" s="34">
        <v>16663</v>
      </c>
      <c r="J12" s="22">
        <v>750</v>
      </c>
      <c r="K12" s="22">
        <v>0</v>
      </c>
      <c r="L12" s="22">
        <v>2000</v>
      </c>
      <c r="M12" s="34">
        <v>15770</v>
      </c>
      <c r="N12" s="22">
        <v>0</v>
      </c>
      <c r="O12" s="34">
        <v>0</v>
      </c>
      <c r="P12" s="22">
        <v>17734</v>
      </c>
      <c r="Q12" s="22">
        <v>6900</v>
      </c>
      <c r="R12" s="23">
        <v>6450</v>
      </c>
      <c r="S12" s="42">
        <v>35392</v>
      </c>
      <c r="T12" s="42">
        <v>192478</v>
      </c>
      <c r="U12" s="48">
        <v>2700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3300</v>
      </c>
      <c r="AB12" s="27">
        <v>28127</v>
      </c>
      <c r="AC12" s="28">
        <f t="shared" si="2"/>
        <v>19999</v>
      </c>
      <c r="AD12" s="29">
        <v>0</v>
      </c>
      <c r="AE12" s="29">
        <v>5155</v>
      </c>
      <c r="AF12" s="29">
        <v>0</v>
      </c>
      <c r="AG12" s="29">
        <v>0</v>
      </c>
      <c r="AH12" s="29">
        <v>0</v>
      </c>
      <c r="AI12" s="29">
        <v>980</v>
      </c>
      <c r="AJ12" s="29">
        <v>4736</v>
      </c>
      <c r="AK12" s="29">
        <v>0</v>
      </c>
      <c r="AL12" s="29">
        <v>0</v>
      </c>
      <c r="AM12" s="43">
        <v>0</v>
      </c>
      <c r="AN12" s="51">
        <v>0</v>
      </c>
      <c r="AO12" s="51">
        <v>9128</v>
      </c>
      <c r="AP12" s="43">
        <v>0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0</v>
      </c>
    </row>
    <row r="13" spans="1:47" s="58" customFormat="1" x14ac:dyDescent="0.25">
      <c r="A13" s="60" t="s">
        <v>65</v>
      </c>
      <c r="B13" s="36" t="s">
        <v>88</v>
      </c>
      <c r="C13" s="61" t="s">
        <v>42</v>
      </c>
      <c r="D13" s="62" t="s">
        <v>89</v>
      </c>
      <c r="E13" s="63">
        <v>324035</v>
      </c>
      <c r="F13" s="33">
        <v>1024925</v>
      </c>
      <c r="G13" s="21">
        <f t="shared" si="0"/>
        <v>116335</v>
      </c>
      <c r="H13" s="22">
        <v>0</v>
      </c>
      <c r="I13" s="34">
        <v>29510</v>
      </c>
      <c r="J13" s="22">
        <v>0</v>
      </c>
      <c r="K13" s="22">
        <v>0</v>
      </c>
      <c r="L13" s="22">
        <v>0</v>
      </c>
      <c r="M13" s="34">
        <v>5882</v>
      </c>
      <c r="N13" s="22">
        <v>0</v>
      </c>
      <c r="O13" s="34">
        <v>0</v>
      </c>
      <c r="P13" s="22">
        <v>8045</v>
      </c>
      <c r="Q13" s="22">
        <v>3000</v>
      </c>
      <c r="R13" s="23">
        <v>1800</v>
      </c>
      <c r="S13" s="42">
        <v>2338</v>
      </c>
      <c r="T13" s="42">
        <v>63010</v>
      </c>
      <c r="U13" s="48">
        <v>2750</v>
      </c>
      <c r="V13" s="35">
        <f t="shared" si="1"/>
        <v>148282</v>
      </c>
      <c r="W13" s="24">
        <v>0</v>
      </c>
      <c r="X13" s="25">
        <v>148282</v>
      </c>
      <c r="Y13" s="26">
        <v>0</v>
      </c>
      <c r="Z13" s="49">
        <v>0</v>
      </c>
      <c r="AA13" s="45">
        <v>0</v>
      </c>
      <c r="AB13" s="27">
        <v>7313</v>
      </c>
      <c r="AC13" s="28">
        <f t="shared" si="2"/>
        <v>1934</v>
      </c>
      <c r="AD13" s="29">
        <v>0</v>
      </c>
      <c r="AE13" s="29">
        <v>1934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0</v>
      </c>
    </row>
    <row r="14" spans="1:47" s="58" customFormat="1" x14ac:dyDescent="0.25">
      <c r="A14" s="60" t="s">
        <v>65</v>
      </c>
      <c r="B14" s="36" t="s">
        <v>90</v>
      </c>
      <c r="C14" s="61" t="s">
        <v>42</v>
      </c>
      <c r="D14" s="62" t="s">
        <v>91</v>
      </c>
      <c r="E14" s="63">
        <v>324043</v>
      </c>
      <c r="F14" s="33">
        <v>153923</v>
      </c>
      <c r="G14" s="21">
        <f t="shared" si="0"/>
        <v>2835</v>
      </c>
      <c r="H14" s="22">
        <v>0</v>
      </c>
      <c r="I14" s="34">
        <v>115</v>
      </c>
      <c r="J14" s="22">
        <v>0</v>
      </c>
      <c r="K14" s="22">
        <v>0</v>
      </c>
      <c r="L14" s="22">
        <v>0</v>
      </c>
      <c r="M14" s="34">
        <v>333</v>
      </c>
      <c r="N14" s="22">
        <v>0</v>
      </c>
      <c r="O14" s="34">
        <v>0</v>
      </c>
      <c r="P14" s="22">
        <v>250</v>
      </c>
      <c r="Q14" s="22">
        <v>0</v>
      </c>
      <c r="R14" s="23">
        <v>0</v>
      </c>
      <c r="S14" s="42">
        <v>687</v>
      </c>
      <c r="T14" s="42">
        <v>0</v>
      </c>
      <c r="U14" s="48">
        <v>1450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177</v>
      </c>
      <c r="AC14" s="28">
        <f t="shared" si="2"/>
        <v>323</v>
      </c>
      <c r="AD14" s="29">
        <v>0</v>
      </c>
      <c r="AE14" s="29">
        <v>3</v>
      </c>
      <c r="AF14" s="29">
        <v>0</v>
      </c>
      <c r="AG14" s="29">
        <v>0</v>
      </c>
      <c r="AH14" s="29">
        <v>0</v>
      </c>
      <c r="AI14" s="29">
        <v>320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s="58" customFormat="1" x14ac:dyDescent="0.25">
      <c r="A15" s="60" t="s">
        <v>65</v>
      </c>
      <c r="B15" s="36" t="s">
        <v>92</v>
      </c>
      <c r="C15" s="61" t="s">
        <v>42</v>
      </c>
      <c r="D15" s="62" t="s">
        <v>60</v>
      </c>
      <c r="E15" s="63">
        <v>324051</v>
      </c>
      <c r="F15" s="33">
        <v>335964</v>
      </c>
      <c r="G15" s="21">
        <f t="shared" si="0"/>
        <v>56546</v>
      </c>
      <c r="H15" s="22">
        <v>0</v>
      </c>
      <c r="I15" s="34">
        <v>0</v>
      </c>
      <c r="J15" s="22">
        <v>0</v>
      </c>
      <c r="K15" s="22">
        <v>0</v>
      </c>
      <c r="L15" s="22">
        <v>0</v>
      </c>
      <c r="M15" s="34">
        <v>1626</v>
      </c>
      <c r="N15" s="22">
        <v>0</v>
      </c>
      <c r="O15" s="34">
        <v>0</v>
      </c>
      <c r="P15" s="22">
        <v>1854</v>
      </c>
      <c r="Q15" s="22">
        <v>0</v>
      </c>
      <c r="R15" s="23">
        <v>0</v>
      </c>
      <c r="S15" s="42">
        <v>0</v>
      </c>
      <c r="T15" s="42">
        <v>51366</v>
      </c>
      <c r="U15" s="48">
        <v>1700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14914</v>
      </c>
      <c r="AC15" s="28">
        <f t="shared" si="2"/>
        <v>2591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2591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0</v>
      </c>
    </row>
    <row r="16" spans="1:47" s="58" customFormat="1" x14ac:dyDescent="0.25">
      <c r="A16" s="60" t="s">
        <v>65</v>
      </c>
      <c r="B16" s="36" t="s">
        <v>93</v>
      </c>
      <c r="C16" s="61" t="s">
        <v>42</v>
      </c>
      <c r="D16" s="62" t="s">
        <v>94</v>
      </c>
      <c r="E16" s="63">
        <v>324060</v>
      </c>
      <c r="F16" s="33">
        <v>2601960</v>
      </c>
      <c r="G16" s="21">
        <f t="shared" si="0"/>
        <v>297296</v>
      </c>
      <c r="H16" s="22">
        <v>5940</v>
      </c>
      <c r="I16" s="34">
        <v>7333</v>
      </c>
      <c r="J16" s="22">
        <v>0</v>
      </c>
      <c r="K16" s="22">
        <v>0</v>
      </c>
      <c r="L16" s="22">
        <v>0</v>
      </c>
      <c r="M16" s="34">
        <v>21094</v>
      </c>
      <c r="N16" s="22">
        <v>0</v>
      </c>
      <c r="O16" s="34">
        <v>0</v>
      </c>
      <c r="P16" s="22">
        <v>21460</v>
      </c>
      <c r="Q16" s="22">
        <v>6150</v>
      </c>
      <c r="R16" s="23">
        <v>6900</v>
      </c>
      <c r="S16" s="42">
        <v>11628</v>
      </c>
      <c r="T16" s="42">
        <v>204841</v>
      </c>
      <c r="U16" s="48">
        <v>11950</v>
      </c>
      <c r="V16" s="35">
        <f t="shared" si="1"/>
        <v>70000</v>
      </c>
      <c r="W16" s="24">
        <v>0</v>
      </c>
      <c r="X16" s="25">
        <v>70000</v>
      </c>
      <c r="Y16" s="26">
        <v>0</v>
      </c>
      <c r="Z16" s="49">
        <v>0</v>
      </c>
      <c r="AA16" s="45">
        <v>0</v>
      </c>
      <c r="AB16" s="27">
        <v>28643</v>
      </c>
      <c r="AC16" s="28">
        <f t="shared" si="2"/>
        <v>6809</v>
      </c>
      <c r="AD16" s="29">
        <v>0</v>
      </c>
      <c r="AE16" s="29">
        <v>809</v>
      </c>
      <c r="AF16" s="29">
        <v>0</v>
      </c>
      <c r="AG16" s="29">
        <v>0</v>
      </c>
      <c r="AH16" s="29">
        <v>0</v>
      </c>
      <c r="AI16" s="29">
        <v>6000</v>
      </c>
      <c r="AJ16" s="29">
        <v>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s="58" customFormat="1" x14ac:dyDescent="0.25">
      <c r="A17" s="60" t="s">
        <v>65</v>
      </c>
      <c r="B17" s="36" t="s">
        <v>95</v>
      </c>
      <c r="C17" s="61" t="s">
        <v>42</v>
      </c>
      <c r="D17" s="62" t="s">
        <v>96</v>
      </c>
      <c r="E17" s="63">
        <v>324078</v>
      </c>
      <c r="F17" s="33">
        <v>996277</v>
      </c>
      <c r="G17" s="21">
        <f t="shared" si="0"/>
        <v>92600</v>
      </c>
      <c r="H17" s="22">
        <v>0</v>
      </c>
      <c r="I17" s="34">
        <v>8549</v>
      </c>
      <c r="J17" s="22">
        <v>0</v>
      </c>
      <c r="K17" s="22">
        <v>0</v>
      </c>
      <c r="L17" s="22">
        <v>0</v>
      </c>
      <c r="M17" s="34">
        <v>7469</v>
      </c>
      <c r="N17" s="22">
        <v>0</v>
      </c>
      <c r="O17" s="34">
        <v>0</v>
      </c>
      <c r="P17" s="22">
        <v>6254</v>
      </c>
      <c r="Q17" s="22">
        <v>3750</v>
      </c>
      <c r="R17" s="23">
        <v>3000</v>
      </c>
      <c r="S17" s="42">
        <v>3580</v>
      </c>
      <c r="T17" s="42">
        <v>57298</v>
      </c>
      <c r="U17" s="48">
        <v>2700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3239</v>
      </c>
      <c r="AC17" s="28">
        <f t="shared" si="2"/>
        <v>4585</v>
      </c>
      <c r="AD17" s="29">
        <v>0</v>
      </c>
      <c r="AE17" s="29">
        <v>679</v>
      </c>
      <c r="AF17" s="29">
        <v>0</v>
      </c>
      <c r="AG17" s="29">
        <v>0</v>
      </c>
      <c r="AH17" s="29">
        <v>0</v>
      </c>
      <c r="AI17" s="29">
        <v>3906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0</v>
      </c>
    </row>
    <row r="18" spans="1:47" s="58" customFormat="1" x14ac:dyDescent="0.25">
      <c r="A18" s="60" t="s">
        <v>65</v>
      </c>
      <c r="B18" s="36" t="s">
        <v>97</v>
      </c>
      <c r="C18" s="61" t="s">
        <v>42</v>
      </c>
      <c r="D18" s="62" t="s">
        <v>98</v>
      </c>
      <c r="E18" s="63">
        <v>324086</v>
      </c>
      <c r="F18" s="33">
        <v>62119</v>
      </c>
      <c r="G18" s="21">
        <f t="shared" si="0"/>
        <v>1261</v>
      </c>
      <c r="H18" s="22">
        <v>0</v>
      </c>
      <c r="I18" s="34">
        <v>0</v>
      </c>
      <c r="J18" s="22">
        <v>0</v>
      </c>
      <c r="K18" s="22">
        <v>0</v>
      </c>
      <c r="L18" s="22">
        <v>0</v>
      </c>
      <c r="M18" s="34">
        <v>0</v>
      </c>
      <c r="N18" s="22">
        <v>0</v>
      </c>
      <c r="O18" s="34">
        <v>0</v>
      </c>
      <c r="P18" s="22">
        <v>0</v>
      </c>
      <c r="Q18" s="22">
        <v>0</v>
      </c>
      <c r="R18" s="23">
        <v>0</v>
      </c>
      <c r="S18" s="42">
        <v>461</v>
      </c>
      <c r="T18" s="42">
        <v>0</v>
      </c>
      <c r="U18" s="48">
        <v>800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0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s="58" customFormat="1" x14ac:dyDescent="0.25">
      <c r="A19" s="60" t="s">
        <v>65</v>
      </c>
      <c r="B19" s="36" t="s">
        <v>99</v>
      </c>
      <c r="C19" s="61" t="s">
        <v>42</v>
      </c>
      <c r="D19" s="62" t="s">
        <v>100</v>
      </c>
      <c r="E19" s="63">
        <v>324108</v>
      </c>
      <c r="F19" s="33">
        <v>1005590</v>
      </c>
      <c r="G19" s="21">
        <f t="shared" si="0"/>
        <v>135903</v>
      </c>
      <c r="H19" s="22">
        <v>3320</v>
      </c>
      <c r="I19" s="34">
        <v>0</v>
      </c>
      <c r="J19" s="22">
        <v>0</v>
      </c>
      <c r="K19" s="22">
        <v>0</v>
      </c>
      <c r="L19" s="22">
        <v>0</v>
      </c>
      <c r="M19" s="34">
        <v>8467</v>
      </c>
      <c r="N19" s="22">
        <v>0</v>
      </c>
      <c r="O19" s="34">
        <v>0</v>
      </c>
      <c r="P19" s="22">
        <v>8159</v>
      </c>
      <c r="Q19" s="22">
        <v>0</v>
      </c>
      <c r="R19" s="23">
        <v>0</v>
      </c>
      <c r="S19" s="42">
        <v>993</v>
      </c>
      <c r="T19" s="42">
        <v>108964</v>
      </c>
      <c r="U19" s="48">
        <v>6000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0</v>
      </c>
      <c r="AC19" s="28">
        <f t="shared" si="2"/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f t="shared" si="3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s="58" customFormat="1" x14ac:dyDescent="0.25">
      <c r="A20" s="60" t="s">
        <v>65</v>
      </c>
      <c r="B20" s="36" t="s">
        <v>101</v>
      </c>
      <c r="C20" s="61" t="s">
        <v>42</v>
      </c>
      <c r="D20" s="62" t="s">
        <v>102</v>
      </c>
      <c r="E20" s="63">
        <v>324116</v>
      </c>
      <c r="F20" s="33">
        <v>1563573</v>
      </c>
      <c r="G20" s="21">
        <f t="shared" si="0"/>
        <v>275556</v>
      </c>
      <c r="H20" s="22">
        <v>0</v>
      </c>
      <c r="I20" s="34">
        <v>4182</v>
      </c>
      <c r="J20" s="22">
        <v>0</v>
      </c>
      <c r="K20" s="22">
        <v>0</v>
      </c>
      <c r="L20" s="22">
        <v>0</v>
      </c>
      <c r="M20" s="34">
        <v>9606</v>
      </c>
      <c r="N20" s="22">
        <v>0</v>
      </c>
      <c r="O20" s="34">
        <v>0</v>
      </c>
      <c r="P20" s="22">
        <v>10822</v>
      </c>
      <c r="Q20" s="22">
        <v>1950</v>
      </c>
      <c r="R20" s="23">
        <v>0</v>
      </c>
      <c r="S20" s="42">
        <v>9195</v>
      </c>
      <c r="T20" s="42">
        <v>233701</v>
      </c>
      <c r="U20" s="48">
        <v>6100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0</v>
      </c>
      <c r="AC20" s="28">
        <f t="shared" si="2"/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3"/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s="58" customFormat="1" x14ac:dyDescent="0.25">
      <c r="A21" s="60" t="s">
        <v>65</v>
      </c>
      <c r="B21" s="36" t="s">
        <v>103</v>
      </c>
      <c r="C21" s="61" t="s">
        <v>42</v>
      </c>
      <c r="D21" s="62" t="s">
        <v>104</v>
      </c>
      <c r="E21" s="63">
        <v>324124</v>
      </c>
      <c r="F21" s="33">
        <v>79235</v>
      </c>
      <c r="G21" s="21">
        <f t="shared" si="0"/>
        <v>900</v>
      </c>
      <c r="H21" s="22">
        <v>0</v>
      </c>
      <c r="I21" s="34">
        <v>0</v>
      </c>
      <c r="J21" s="22">
        <v>0</v>
      </c>
      <c r="K21" s="22">
        <v>0</v>
      </c>
      <c r="L21" s="22">
        <v>0</v>
      </c>
      <c r="M21" s="34">
        <v>0</v>
      </c>
      <c r="N21" s="22">
        <v>0</v>
      </c>
      <c r="O21" s="34">
        <v>0</v>
      </c>
      <c r="P21" s="22">
        <v>0</v>
      </c>
      <c r="Q21" s="22">
        <v>0</v>
      </c>
      <c r="R21" s="23">
        <v>0</v>
      </c>
      <c r="S21" s="42">
        <v>0</v>
      </c>
      <c r="T21" s="42">
        <v>0</v>
      </c>
      <c r="U21" s="48">
        <v>900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0</v>
      </c>
      <c r="AC21" s="28">
        <f t="shared" si="2"/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43">
        <v>0</v>
      </c>
      <c r="AN21" s="51">
        <v>0</v>
      </c>
      <c r="AO21" s="51">
        <v>0</v>
      </c>
      <c r="AP21" s="43">
        <v>0</v>
      </c>
      <c r="AQ21" s="30">
        <f t="shared" si="3"/>
        <v>0</v>
      </c>
      <c r="AR21" s="31">
        <v>0</v>
      </c>
      <c r="AS21" s="41">
        <v>0</v>
      </c>
      <c r="AT21" s="32">
        <v>0</v>
      </c>
      <c r="AU21" s="47">
        <v>0</v>
      </c>
    </row>
    <row r="22" spans="1:47" s="58" customFormat="1" x14ac:dyDescent="0.25">
      <c r="A22" s="60" t="s">
        <v>65</v>
      </c>
      <c r="B22" s="36" t="s">
        <v>105</v>
      </c>
      <c r="C22" s="61" t="s">
        <v>42</v>
      </c>
      <c r="D22" s="62" t="s">
        <v>106</v>
      </c>
      <c r="E22" s="63">
        <v>324132</v>
      </c>
      <c r="F22" s="33">
        <v>1031734</v>
      </c>
      <c r="G22" s="21">
        <f t="shared" si="0"/>
        <v>90340</v>
      </c>
      <c r="H22" s="22">
        <v>9158</v>
      </c>
      <c r="I22" s="34">
        <v>0</v>
      </c>
      <c r="J22" s="22">
        <v>0</v>
      </c>
      <c r="K22" s="22">
        <v>0</v>
      </c>
      <c r="L22" s="22">
        <v>0</v>
      </c>
      <c r="M22" s="34">
        <v>5690</v>
      </c>
      <c r="N22" s="22">
        <v>0</v>
      </c>
      <c r="O22" s="34">
        <v>0</v>
      </c>
      <c r="P22" s="22">
        <v>5131</v>
      </c>
      <c r="Q22" s="22">
        <v>0</v>
      </c>
      <c r="R22" s="23">
        <v>0</v>
      </c>
      <c r="S22" s="42">
        <v>2059</v>
      </c>
      <c r="T22" s="42">
        <v>62852</v>
      </c>
      <c r="U22" s="48">
        <v>5450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5908</v>
      </c>
      <c r="AC22" s="28">
        <f t="shared" si="2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3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s="58" customFormat="1" x14ac:dyDescent="0.25">
      <c r="A23" s="60" t="s">
        <v>65</v>
      </c>
      <c r="B23" s="36" t="s">
        <v>107</v>
      </c>
      <c r="C23" s="61" t="s">
        <v>42</v>
      </c>
      <c r="D23" s="62" t="s">
        <v>108</v>
      </c>
      <c r="E23" s="63">
        <v>690236</v>
      </c>
      <c r="F23" s="33">
        <v>114900</v>
      </c>
      <c r="G23" s="21">
        <f t="shared" si="0"/>
        <v>1500</v>
      </c>
      <c r="H23" s="22">
        <v>0</v>
      </c>
      <c r="I23" s="34">
        <v>0</v>
      </c>
      <c r="J23" s="22">
        <v>0</v>
      </c>
      <c r="K23" s="22">
        <v>0</v>
      </c>
      <c r="L23" s="22">
        <v>0</v>
      </c>
      <c r="M23" s="34">
        <v>0</v>
      </c>
      <c r="N23" s="22">
        <v>0</v>
      </c>
      <c r="O23" s="34">
        <v>0</v>
      </c>
      <c r="P23" s="22">
        <v>0</v>
      </c>
      <c r="Q23" s="22">
        <v>0</v>
      </c>
      <c r="R23" s="23">
        <v>0</v>
      </c>
      <c r="S23" s="42">
        <v>0</v>
      </c>
      <c r="T23" s="42">
        <v>0</v>
      </c>
      <c r="U23" s="48">
        <v>1500</v>
      </c>
      <c r="V23" s="35">
        <f t="shared" si="1"/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0</v>
      </c>
      <c r="AC23" s="28">
        <f t="shared" si="2"/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3"/>
        <v>0</v>
      </c>
      <c r="AR23" s="31">
        <v>0</v>
      </c>
      <c r="AS23" s="41">
        <v>0</v>
      </c>
      <c r="AT23" s="32">
        <v>0</v>
      </c>
      <c r="AU23" s="47">
        <v>0</v>
      </c>
    </row>
    <row r="24" spans="1:47" s="58" customFormat="1" x14ac:dyDescent="0.25">
      <c r="A24" s="60" t="s">
        <v>65</v>
      </c>
      <c r="B24" s="36" t="s">
        <v>109</v>
      </c>
      <c r="C24" s="61" t="s">
        <v>42</v>
      </c>
      <c r="D24" s="62" t="s">
        <v>110</v>
      </c>
      <c r="E24" s="63">
        <v>324159</v>
      </c>
      <c r="F24" s="33">
        <v>116841</v>
      </c>
      <c r="G24" s="21">
        <f t="shared" si="0"/>
        <v>1626</v>
      </c>
      <c r="H24" s="22">
        <v>0</v>
      </c>
      <c r="I24" s="34">
        <v>0</v>
      </c>
      <c r="J24" s="22">
        <v>0</v>
      </c>
      <c r="K24" s="22">
        <v>0</v>
      </c>
      <c r="L24" s="22">
        <v>0</v>
      </c>
      <c r="M24" s="34">
        <v>0</v>
      </c>
      <c r="N24" s="22">
        <v>0</v>
      </c>
      <c r="O24" s="34">
        <v>0</v>
      </c>
      <c r="P24" s="22">
        <v>0</v>
      </c>
      <c r="Q24" s="22">
        <v>0</v>
      </c>
      <c r="R24" s="23">
        <v>0</v>
      </c>
      <c r="S24" s="42">
        <v>326</v>
      </c>
      <c r="T24" s="42">
        <v>0</v>
      </c>
      <c r="U24" s="48">
        <v>1300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0</v>
      </c>
      <c r="AC24" s="28">
        <f t="shared" si="2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3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s="58" customFormat="1" x14ac:dyDescent="0.25">
      <c r="A25" s="60" t="s">
        <v>65</v>
      </c>
      <c r="B25" s="36" t="s">
        <v>111</v>
      </c>
      <c r="C25" s="61" t="s">
        <v>42</v>
      </c>
      <c r="D25" s="62" t="s">
        <v>62</v>
      </c>
      <c r="E25" s="63">
        <v>324175</v>
      </c>
      <c r="F25" s="33">
        <v>1043374</v>
      </c>
      <c r="G25" s="21">
        <f t="shared" si="0"/>
        <v>92412</v>
      </c>
      <c r="H25" s="22">
        <v>0</v>
      </c>
      <c r="I25" s="34">
        <v>8888</v>
      </c>
      <c r="J25" s="22">
        <v>0</v>
      </c>
      <c r="K25" s="22">
        <v>0</v>
      </c>
      <c r="L25" s="22">
        <v>0</v>
      </c>
      <c r="M25" s="34">
        <v>5766</v>
      </c>
      <c r="N25" s="22">
        <v>0</v>
      </c>
      <c r="O25" s="34">
        <v>0</v>
      </c>
      <c r="P25" s="22">
        <v>7219</v>
      </c>
      <c r="Q25" s="22">
        <v>0</v>
      </c>
      <c r="R25" s="23">
        <v>0</v>
      </c>
      <c r="S25" s="42">
        <v>3193</v>
      </c>
      <c r="T25" s="42">
        <v>64196</v>
      </c>
      <c r="U25" s="48">
        <v>3150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13960</v>
      </c>
      <c r="AC25" s="28">
        <f t="shared" si="2"/>
        <v>1681</v>
      </c>
      <c r="AD25" s="29">
        <v>0</v>
      </c>
      <c r="AE25" s="29">
        <v>1681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3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s="58" customFormat="1" x14ac:dyDescent="0.25">
      <c r="A26" s="60" t="s">
        <v>65</v>
      </c>
      <c r="B26" s="36" t="s">
        <v>112</v>
      </c>
      <c r="C26" s="61" t="s">
        <v>42</v>
      </c>
      <c r="D26" s="62" t="s">
        <v>113</v>
      </c>
      <c r="E26" s="63">
        <v>324183</v>
      </c>
      <c r="F26" s="33">
        <v>323485</v>
      </c>
      <c r="G26" s="21">
        <f t="shared" si="0"/>
        <v>34240</v>
      </c>
      <c r="H26" s="22">
        <v>0</v>
      </c>
      <c r="I26" s="34">
        <v>8003</v>
      </c>
      <c r="J26" s="22">
        <v>0</v>
      </c>
      <c r="K26" s="22">
        <v>0</v>
      </c>
      <c r="L26" s="22">
        <v>0</v>
      </c>
      <c r="M26" s="34">
        <v>2688</v>
      </c>
      <c r="N26" s="22">
        <v>0</v>
      </c>
      <c r="O26" s="34">
        <v>0</v>
      </c>
      <c r="P26" s="22">
        <v>2587</v>
      </c>
      <c r="Q26" s="22">
        <v>0</v>
      </c>
      <c r="R26" s="23">
        <v>0</v>
      </c>
      <c r="S26" s="42">
        <v>0</v>
      </c>
      <c r="T26" s="42">
        <v>20962</v>
      </c>
      <c r="U26" s="48">
        <v>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0</v>
      </c>
      <c r="AC26" s="28">
        <f t="shared" si="2"/>
        <v>5756</v>
      </c>
      <c r="AD26" s="29">
        <v>0</v>
      </c>
      <c r="AE26" s="29">
        <v>1028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4452</v>
      </c>
      <c r="AL26" s="29">
        <v>0</v>
      </c>
      <c r="AM26" s="43">
        <v>0</v>
      </c>
      <c r="AN26" s="51">
        <v>0</v>
      </c>
      <c r="AO26" s="51">
        <v>0</v>
      </c>
      <c r="AP26" s="43">
        <v>276</v>
      </c>
      <c r="AQ26" s="30">
        <f t="shared" si="3"/>
        <v>0</v>
      </c>
      <c r="AR26" s="31">
        <v>0</v>
      </c>
      <c r="AS26" s="41">
        <v>0</v>
      </c>
      <c r="AT26" s="32">
        <v>0</v>
      </c>
      <c r="AU26" s="47">
        <v>329</v>
      </c>
    </row>
    <row r="27" spans="1:47" s="58" customFormat="1" x14ac:dyDescent="0.25">
      <c r="A27" s="60" t="s">
        <v>65</v>
      </c>
      <c r="B27" s="36" t="s">
        <v>114</v>
      </c>
      <c r="C27" s="61" t="s">
        <v>42</v>
      </c>
      <c r="D27" s="62" t="s">
        <v>115</v>
      </c>
      <c r="E27" s="63">
        <v>324230</v>
      </c>
      <c r="F27" s="33">
        <v>84038</v>
      </c>
      <c r="G27" s="21">
        <f t="shared" si="0"/>
        <v>1337</v>
      </c>
      <c r="H27" s="22">
        <v>0</v>
      </c>
      <c r="I27" s="34">
        <v>0</v>
      </c>
      <c r="J27" s="22">
        <v>0</v>
      </c>
      <c r="K27" s="22">
        <v>0</v>
      </c>
      <c r="L27" s="22">
        <v>0</v>
      </c>
      <c r="M27" s="34">
        <v>0</v>
      </c>
      <c r="N27" s="22">
        <v>0</v>
      </c>
      <c r="O27" s="34">
        <v>0</v>
      </c>
      <c r="P27" s="22">
        <v>0</v>
      </c>
      <c r="Q27" s="22">
        <v>0</v>
      </c>
      <c r="R27" s="23">
        <v>0</v>
      </c>
      <c r="S27" s="42">
        <v>337</v>
      </c>
      <c r="T27" s="42">
        <v>0</v>
      </c>
      <c r="U27" s="48">
        <v>1000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0</v>
      </c>
      <c r="AC27" s="28">
        <f t="shared" si="2"/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3"/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s="58" customFormat="1" x14ac:dyDescent="0.25">
      <c r="A28" s="60" t="s">
        <v>65</v>
      </c>
      <c r="B28" s="36" t="s">
        <v>116</v>
      </c>
      <c r="C28" s="61" t="s">
        <v>42</v>
      </c>
      <c r="D28" s="62" t="s">
        <v>117</v>
      </c>
      <c r="E28" s="63">
        <v>324256</v>
      </c>
      <c r="F28" s="33">
        <v>135172</v>
      </c>
      <c r="G28" s="21">
        <f t="shared" si="0"/>
        <v>16816</v>
      </c>
      <c r="H28" s="22">
        <v>0</v>
      </c>
      <c r="I28" s="34">
        <v>144</v>
      </c>
      <c r="J28" s="22">
        <v>0</v>
      </c>
      <c r="K28" s="22">
        <v>0</v>
      </c>
      <c r="L28" s="22">
        <v>0</v>
      </c>
      <c r="M28" s="34">
        <v>154</v>
      </c>
      <c r="N28" s="22">
        <v>0</v>
      </c>
      <c r="O28" s="34">
        <v>0</v>
      </c>
      <c r="P28" s="22">
        <v>0</v>
      </c>
      <c r="Q28" s="22">
        <v>0</v>
      </c>
      <c r="R28" s="23">
        <v>0</v>
      </c>
      <c r="S28" s="42">
        <v>794</v>
      </c>
      <c r="T28" s="42">
        <v>14774</v>
      </c>
      <c r="U28" s="48">
        <v>950</v>
      </c>
      <c r="V28" s="35">
        <f t="shared" si="1"/>
        <v>0</v>
      </c>
      <c r="W28" s="24">
        <v>0</v>
      </c>
      <c r="X28" s="25">
        <v>0</v>
      </c>
      <c r="Y28" s="26">
        <v>0</v>
      </c>
      <c r="Z28" s="49">
        <v>0</v>
      </c>
      <c r="AA28" s="45">
        <v>0</v>
      </c>
      <c r="AB28" s="27">
        <v>141</v>
      </c>
      <c r="AC28" s="28">
        <f t="shared" si="2"/>
        <v>13</v>
      </c>
      <c r="AD28" s="29">
        <v>0</v>
      </c>
      <c r="AE28" s="29">
        <v>13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3"/>
        <v>0</v>
      </c>
      <c r="AR28" s="31">
        <v>0</v>
      </c>
      <c r="AS28" s="41">
        <v>0</v>
      </c>
      <c r="AT28" s="32">
        <v>0</v>
      </c>
      <c r="AU28" s="47">
        <v>0</v>
      </c>
    </row>
    <row r="29" spans="1:47" s="58" customFormat="1" x14ac:dyDescent="0.25">
      <c r="A29" s="60" t="s">
        <v>65</v>
      </c>
      <c r="B29" s="36" t="s">
        <v>118</v>
      </c>
      <c r="C29" s="61" t="s">
        <v>42</v>
      </c>
      <c r="D29" s="62" t="s">
        <v>119</v>
      </c>
      <c r="E29" s="63">
        <v>324264</v>
      </c>
      <c r="F29" s="33">
        <v>2075870</v>
      </c>
      <c r="G29" s="21">
        <f t="shared" si="0"/>
        <v>317750</v>
      </c>
      <c r="H29" s="22">
        <v>5641</v>
      </c>
      <c r="I29" s="34">
        <v>0</v>
      </c>
      <c r="J29" s="22">
        <v>0</v>
      </c>
      <c r="K29" s="22">
        <v>0</v>
      </c>
      <c r="L29" s="22">
        <v>0</v>
      </c>
      <c r="M29" s="34">
        <v>7162</v>
      </c>
      <c r="N29" s="22">
        <v>0</v>
      </c>
      <c r="O29" s="34">
        <v>0</v>
      </c>
      <c r="P29" s="22">
        <v>16231</v>
      </c>
      <c r="Q29" s="22">
        <v>0</v>
      </c>
      <c r="R29" s="23">
        <v>0</v>
      </c>
      <c r="S29" s="42">
        <v>4180</v>
      </c>
      <c r="T29" s="42">
        <v>275686</v>
      </c>
      <c r="U29" s="48">
        <v>8850</v>
      </c>
      <c r="V29" s="35">
        <f t="shared" si="1"/>
        <v>0</v>
      </c>
      <c r="W29" s="24">
        <v>0</v>
      </c>
      <c r="X29" s="25">
        <v>0</v>
      </c>
      <c r="Y29" s="26">
        <v>0</v>
      </c>
      <c r="Z29" s="49">
        <v>0</v>
      </c>
      <c r="AA29" s="45">
        <v>0</v>
      </c>
      <c r="AB29" s="27">
        <v>7389</v>
      </c>
      <c r="AC29" s="28">
        <f t="shared" si="2"/>
        <v>2000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2000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3"/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s="58" customFormat="1" x14ac:dyDescent="0.25">
      <c r="A30" s="60" t="s">
        <v>65</v>
      </c>
      <c r="B30" s="36" t="s">
        <v>120</v>
      </c>
      <c r="C30" s="61" t="s">
        <v>42</v>
      </c>
      <c r="D30" s="62" t="s">
        <v>121</v>
      </c>
      <c r="E30" s="63">
        <v>324272</v>
      </c>
      <c r="F30" s="33">
        <v>170241</v>
      </c>
      <c r="G30" s="21">
        <f t="shared" si="0"/>
        <v>5452</v>
      </c>
      <c r="H30" s="22">
        <v>0</v>
      </c>
      <c r="I30" s="34">
        <v>0</v>
      </c>
      <c r="J30" s="22">
        <v>0</v>
      </c>
      <c r="K30" s="22">
        <v>0</v>
      </c>
      <c r="L30" s="22">
        <v>0</v>
      </c>
      <c r="M30" s="34">
        <v>506</v>
      </c>
      <c r="N30" s="22">
        <v>0</v>
      </c>
      <c r="O30" s="34">
        <v>0</v>
      </c>
      <c r="P30" s="22">
        <v>715</v>
      </c>
      <c r="Q30" s="22">
        <v>0</v>
      </c>
      <c r="R30" s="23">
        <v>1950</v>
      </c>
      <c r="S30" s="42">
        <v>631</v>
      </c>
      <c r="T30" s="42">
        <v>150</v>
      </c>
      <c r="U30" s="48">
        <v>1500</v>
      </c>
      <c r="V30" s="35">
        <f t="shared" si="1"/>
        <v>0</v>
      </c>
      <c r="W30" s="24">
        <v>0</v>
      </c>
      <c r="X30" s="25">
        <v>0</v>
      </c>
      <c r="Y30" s="26">
        <v>0</v>
      </c>
      <c r="Z30" s="49">
        <v>0</v>
      </c>
      <c r="AA30" s="45">
        <v>0</v>
      </c>
      <c r="AB30" s="27">
        <v>833</v>
      </c>
      <c r="AC30" s="28">
        <f t="shared" si="2"/>
        <v>1924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1924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3"/>
        <v>0</v>
      </c>
      <c r="AR30" s="31">
        <v>0</v>
      </c>
      <c r="AS30" s="41">
        <v>0</v>
      </c>
      <c r="AT30" s="32">
        <v>0</v>
      </c>
      <c r="AU30" s="47">
        <v>106</v>
      </c>
    </row>
    <row r="31" spans="1:47" s="58" customFormat="1" x14ac:dyDescent="0.25">
      <c r="A31" s="60" t="s">
        <v>65</v>
      </c>
      <c r="B31" s="36" t="s">
        <v>122</v>
      </c>
      <c r="C31" s="61" t="s">
        <v>42</v>
      </c>
      <c r="D31" s="62" t="s">
        <v>123</v>
      </c>
      <c r="E31" s="63">
        <v>324299</v>
      </c>
      <c r="F31" s="33">
        <v>3167573</v>
      </c>
      <c r="G31" s="21">
        <f t="shared" si="0"/>
        <v>486431</v>
      </c>
      <c r="H31" s="22">
        <v>3108</v>
      </c>
      <c r="I31" s="34">
        <v>15201</v>
      </c>
      <c r="J31" s="22">
        <v>0</v>
      </c>
      <c r="K31" s="22">
        <v>0</v>
      </c>
      <c r="L31" s="22">
        <v>0</v>
      </c>
      <c r="M31" s="34">
        <v>16525</v>
      </c>
      <c r="N31" s="22">
        <v>0</v>
      </c>
      <c r="O31" s="34">
        <v>0</v>
      </c>
      <c r="P31" s="22">
        <v>26519</v>
      </c>
      <c r="Q31" s="22">
        <v>1800</v>
      </c>
      <c r="R31" s="23">
        <v>0</v>
      </c>
      <c r="S31" s="42">
        <v>1094</v>
      </c>
      <c r="T31" s="42">
        <v>403084</v>
      </c>
      <c r="U31" s="48">
        <v>19100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22529</v>
      </c>
      <c r="AC31" s="28">
        <f t="shared" si="2"/>
        <v>32956</v>
      </c>
      <c r="AD31" s="29">
        <v>0</v>
      </c>
      <c r="AE31" s="29">
        <v>181</v>
      </c>
      <c r="AF31" s="29">
        <v>0</v>
      </c>
      <c r="AG31" s="29">
        <v>0</v>
      </c>
      <c r="AH31" s="29">
        <v>0</v>
      </c>
      <c r="AI31" s="29">
        <v>1751</v>
      </c>
      <c r="AJ31" s="29">
        <v>31024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3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s="58" customFormat="1" x14ac:dyDescent="0.25">
      <c r="A32" s="60" t="s">
        <v>65</v>
      </c>
      <c r="B32" s="36" t="s">
        <v>124</v>
      </c>
      <c r="C32" s="61" t="s">
        <v>42</v>
      </c>
      <c r="D32" s="62" t="s">
        <v>125</v>
      </c>
      <c r="E32" s="63">
        <v>324311</v>
      </c>
      <c r="F32" s="33">
        <v>349483</v>
      </c>
      <c r="G32" s="21">
        <f t="shared" si="0"/>
        <v>25378</v>
      </c>
      <c r="H32" s="22">
        <v>0</v>
      </c>
      <c r="I32" s="34">
        <v>0</v>
      </c>
      <c r="J32" s="22">
        <v>0</v>
      </c>
      <c r="K32" s="22">
        <v>0</v>
      </c>
      <c r="L32" s="22">
        <v>0</v>
      </c>
      <c r="M32" s="34">
        <v>1485</v>
      </c>
      <c r="N32" s="22">
        <v>0</v>
      </c>
      <c r="O32" s="34">
        <v>0</v>
      </c>
      <c r="P32" s="22">
        <v>1431</v>
      </c>
      <c r="Q32" s="22">
        <v>0</v>
      </c>
      <c r="R32" s="23">
        <v>1350</v>
      </c>
      <c r="S32" s="42">
        <v>1291</v>
      </c>
      <c r="T32" s="42">
        <v>18021</v>
      </c>
      <c r="U32" s="48">
        <v>1800</v>
      </c>
      <c r="V32" s="35">
        <f t="shared" si="1"/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853</v>
      </c>
      <c r="AC32" s="28">
        <f t="shared" si="2"/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3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s="58" customFormat="1" x14ac:dyDescent="0.25">
      <c r="A33" s="60" t="s">
        <v>65</v>
      </c>
      <c r="B33" s="36" t="s">
        <v>126</v>
      </c>
      <c r="C33" s="61" t="s">
        <v>42</v>
      </c>
      <c r="D33" s="62" t="s">
        <v>127</v>
      </c>
      <c r="E33" s="63">
        <v>324345</v>
      </c>
      <c r="F33" s="33">
        <v>450871</v>
      </c>
      <c r="G33" s="21">
        <f t="shared" si="0"/>
        <v>37494</v>
      </c>
      <c r="H33" s="22">
        <v>2768</v>
      </c>
      <c r="I33" s="34">
        <v>2376</v>
      </c>
      <c r="J33" s="22">
        <v>0</v>
      </c>
      <c r="K33" s="22">
        <v>0</v>
      </c>
      <c r="L33" s="22">
        <v>0</v>
      </c>
      <c r="M33" s="34">
        <v>2387</v>
      </c>
      <c r="N33" s="22">
        <v>0</v>
      </c>
      <c r="O33" s="34">
        <v>0</v>
      </c>
      <c r="P33" s="22">
        <v>2128</v>
      </c>
      <c r="Q33" s="22">
        <v>450</v>
      </c>
      <c r="R33" s="23">
        <v>0</v>
      </c>
      <c r="S33" s="42">
        <v>1611</v>
      </c>
      <c r="T33" s="42">
        <v>24674</v>
      </c>
      <c r="U33" s="48">
        <v>1100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1453</v>
      </c>
      <c r="AC33" s="28">
        <f t="shared" si="2"/>
        <v>142</v>
      </c>
      <c r="AD33" s="29">
        <v>0</v>
      </c>
      <c r="AE33" s="29">
        <v>142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3"/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s="58" customFormat="1" x14ac:dyDescent="0.25">
      <c r="A34" s="60" t="s">
        <v>65</v>
      </c>
      <c r="B34" s="36" t="s">
        <v>128</v>
      </c>
      <c r="C34" s="61" t="s">
        <v>42</v>
      </c>
      <c r="D34" s="62" t="s">
        <v>129</v>
      </c>
      <c r="E34" s="63">
        <v>324353</v>
      </c>
      <c r="F34" s="33">
        <v>221571</v>
      </c>
      <c r="G34" s="21">
        <f t="shared" si="0"/>
        <v>4967</v>
      </c>
      <c r="H34" s="22">
        <v>0</v>
      </c>
      <c r="I34" s="34">
        <v>0</v>
      </c>
      <c r="J34" s="22">
        <v>0</v>
      </c>
      <c r="K34" s="22">
        <v>0</v>
      </c>
      <c r="L34" s="22">
        <v>0</v>
      </c>
      <c r="M34" s="34">
        <v>1062</v>
      </c>
      <c r="N34" s="22">
        <v>0</v>
      </c>
      <c r="O34" s="34">
        <v>0</v>
      </c>
      <c r="P34" s="22">
        <v>1051</v>
      </c>
      <c r="Q34" s="22">
        <v>0</v>
      </c>
      <c r="R34" s="23">
        <v>0</v>
      </c>
      <c r="S34" s="42">
        <v>654</v>
      </c>
      <c r="T34" s="42">
        <v>0</v>
      </c>
      <c r="U34" s="48">
        <v>2200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514</v>
      </c>
      <c r="AC34" s="28">
        <f t="shared" si="2"/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3"/>
        <v>0</v>
      </c>
      <c r="AR34" s="31">
        <v>0</v>
      </c>
      <c r="AS34" s="41">
        <v>0</v>
      </c>
      <c r="AT34" s="32">
        <v>0</v>
      </c>
      <c r="AU34" s="47">
        <v>36</v>
      </c>
    </row>
    <row r="35" spans="1:47" s="58" customFormat="1" x14ac:dyDescent="0.25">
      <c r="A35" s="60" t="s">
        <v>65</v>
      </c>
      <c r="B35" s="36" t="s">
        <v>130</v>
      </c>
      <c r="C35" s="61" t="s">
        <v>42</v>
      </c>
      <c r="D35" s="62" t="s">
        <v>131</v>
      </c>
      <c r="E35" s="63">
        <v>324361</v>
      </c>
      <c r="F35" s="33">
        <v>314718</v>
      </c>
      <c r="G35" s="21">
        <f t="shared" si="0"/>
        <v>29421</v>
      </c>
      <c r="H35" s="22">
        <v>3026</v>
      </c>
      <c r="I35" s="34">
        <v>0</v>
      </c>
      <c r="J35" s="22">
        <v>0</v>
      </c>
      <c r="K35" s="22">
        <v>0</v>
      </c>
      <c r="L35" s="22">
        <v>0</v>
      </c>
      <c r="M35" s="34">
        <v>1382</v>
      </c>
      <c r="N35" s="22">
        <v>0</v>
      </c>
      <c r="O35" s="34">
        <v>0</v>
      </c>
      <c r="P35" s="22">
        <v>1615</v>
      </c>
      <c r="Q35" s="22">
        <v>0</v>
      </c>
      <c r="R35" s="23">
        <v>0</v>
      </c>
      <c r="S35" s="42">
        <v>309</v>
      </c>
      <c r="T35" s="42">
        <v>20789</v>
      </c>
      <c r="U35" s="48">
        <v>2300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20368</v>
      </c>
      <c r="AC35" s="28">
        <f t="shared" si="2"/>
        <v>44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44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3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65</v>
      </c>
      <c r="B36" s="36" t="s">
        <v>132</v>
      </c>
      <c r="C36" s="61" t="s">
        <v>42</v>
      </c>
      <c r="D36" s="62" t="s">
        <v>133</v>
      </c>
      <c r="E36" s="63">
        <v>324370</v>
      </c>
      <c r="F36" s="33">
        <v>75651</v>
      </c>
      <c r="G36" s="21">
        <f t="shared" si="0"/>
        <v>500</v>
      </c>
      <c r="H36" s="22">
        <v>0</v>
      </c>
      <c r="I36" s="34">
        <v>0</v>
      </c>
      <c r="J36" s="22">
        <v>0</v>
      </c>
      <c r="K36" s="22">
        <v>0</v>
      </c>
      <c r="L36" s="22">
        <v>0</v>
      </c>
      <c r="M36" s="34">
        <v>0</v>
      </c>
      <c r="N36" s="22">
        <v>0</v>
      </c>
      <c r="O36" s="34">
        <v>0</v>
      </c>
      <c r="P36" s="22">
        <v>0</v>
      </c>
      <c r="Q36" s="22">
        <v>0</v>
      </c>
      <c r="R36" s="23">
        <v>0</v>
      </c>
      <c r="S36" s="42">
        <v>0</v>
      </c>
      <c r="T36" s="42">
        <v>0</v>
      </c>
      <c r="U36" s="48">
        <v>500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0</v>
      </c>
      <c r="AC36" s="28">
        <f t="shared" si="2"/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3"/>
        <v>0</v>
      </c>
      <c r="AR36" s="31">
        <v>0</v>
      </c>
      <c r="AS36" s="41">
        <v>0</v>
      </c>
      <c r="AT36" s="32">
        <v>0</v>
      </c>
      <c r="AU36" s="47">
        <v>0</v>
      </c>
    </row>
    <row r="37" spans="1:47" s="58" customFormat="1" x14ac:dyDescent="0.25">
      <c r="A37" s="60" t="s">
        <v>65</v>
      </c>
      <c r="B37" s="36" t="s">
        <v>134</v>
      </c>
      <c r="C37" s="61" t="s">
        <v>42</v>
      </c>
      <c r="D37" s="62" t="s">
        <v>135</v>
      </c>
      <c r="E37" s="63">
        <v>324388</v>
      </c>
      <c r="F37" s="33">
        <v>357807</v>
      </c>
      <c r="G37" s="21">
        <f t="shared" si="0"/>
        <v>83674</v>
      </c>
      <c r="H37" s="22">
        <v>0</v>
      </c>
      <c r="I37" s="34">
        <v>312</v>
      </c>
      <c r="J37" s="22">
        <v>0</v>
      </c>
      <c r="K37" s="22">
        <v>0</v>
      </c>
      <c r="L37" s="22">
        <v>0</v>
      </c>
      <c r="M37" s="34">
        <v>1971</v>
      </c>
      <c r="N37" s="22">
        <v>0</v>
      </c>
      <c r="O37" s="34">
        <v>0</v>
      </c>
      <c r="P37" s="22">
        <v>1847</v>
      </c>
      <c r="Q37" s="22">
        <v>0</v>
      </c>
      <c r="R37" s="23">
        <v>0</v>
      </c>
      <c r="S37" s="42">
        <v>542</v>
      </c>
      <c r="T37" s="42">
        <v>76852</v>
      </c>
      <c r="U37" s="48">
        <v>2150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19351</v>
      </c>
      <c r="AC37" s="28">
        <f t="shared" si="2"/>
        <v>30110</v>
      </c>
      <c r="AD37" s="29">
        <v>0</v>
      </c>
      <c r="AE37" s="29">
        <v>803</v>
      </c>
      <c r="AF37" s="29">
        <v>0</v>
      </c>
      <c r="AG37" s="29">
        <v>0</v>
      </c>
      <c r="AH37" s="29">
        <v>0</v>
      </c>
      <c r="AI37" s="29">
        <v>1523</v>
      </c>
      <c r="AJ37" s="29">
        <v>9269</v>
      </c>
      <c r="AK37" s="29">
        <v>2475</v>
      </c>
      <c r="AL37" s="29">
        <v>420</v>
      </c>
      <c r="AM37" s="43">
        <v>0</v>
      </c>
      <c r="AN37" s="51">
        <v>0</v>
      </c>
      <c r="AO37" s="51">
        <v>940</v>
      </c>
      <c r="AP37" s="43">
        <v>14680</v>
      </c>
      <c r="AQ37" s="30">
        <f t="shared" si="3"/>
        <v>0</v>
      </c>
      <c r="AR37" s="31">
        <v>0</v>
      </c>
      <c r="AS37" s="41">
        <v>0</v>
      </c>
      <c r="AT37" s="32">
        <v>0</v>
      </c>
      <c r="AU37" s="47">
        <v>94</v>
      </c>
    </row>
    <row r="38" spans="1:47" s="58" customFormat="1" x14ac:dyDescent="0.25">
      <c r="A38" s="60" t="s">
        <v>65</v>
      </c>
      <c r="B38" s="36" t="s">
        <v>136</v>
      </c>
      <c r="C38" s="61" t="s">
        <v>42</v>
      </c>
      <c r="D38" s="62" t="s">
        <v>137</v>
      </c>
      <c r="E38" s="63">
        <v>324400</v>
      </c>
      <c r="F38" s="33">
        <v>943188</v>
      </c>
      <c r="G38" s="21">
        <f t="shared" si="0"/>
        <v>65333</v>
      </c>
      <c r="H38" s="22">
        <v>3911</v>
      </c>
      <c r="I38" s="34">
        <v>3247</v>
      </c>
      <c r="J38" s="22">
        <v>0</v>
      </c>
      <c r="K38" s="22">
        <v>0</v>
      </c>
      <c r="L38" s="22">
        <v>0</v>
      </c>
      <c r="M38" s="34">
        <v>4998</v>
      </c>
      <c r="N38" s="22">
        <v>0</v>
      </c>
      <c r="O38" s="34">
        <v>0</v>
      </c>
      <c r="P38" s="22">
        <v>5702</v>
      </c>
      <c r="Q38" s="22">
        <v>1800</v>
      </c>
      <c r="R38" s="23">
        <v>1950</v>
      </c>
      <c r="S38" s="42">
        <v>2880</v>
      </c>
      <c r="T38" s="42">
        <v>37595</v>
      </c>
      <c r="U38" s="48">
        <v>3250</v>
      </c>
      <c r="V38" s="35">
        <f t="shared" si="1"/>
        <v>140000</v>
      </c>
      <c r="W38" s="24">
        <v>0</v>
      </c>
      <c r="X38" s="25">
        <v>140000</v>
      </c>
      <c r="Y38" s="26">
        <v>0</v>
      </c>
      <c r="Z38" s="49">
        <v>0</v>
      </c>
      <c r="AA38" s="45">
        <v>0</v>
      </c>
      <c r="AB38" s="27">
        <v>21469</v>
      </c>
      <c r="AC38" s="28">
        <f t="shared" si="2"/>
        <v>4448</v>
      </c>
      <c r="AD38" s="29">
        <v>0</v>
      </c>
      <c r="AE38" s="29">
        <v>425</v>
      </c>
      <c r="AF38" s="29">
        <v>0</v>
      </c>
      <c r="AG38" s="29">
        <v>0</v>
      </c>
      <c r="AH38" s="29">
        <v>0</v>
      </c>
      <c r="AI38" s="29">
        <v>0</v>
      </c>
      <c r="AJ38" s="29">
        <v>4023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0</v>
      </c>
      <c r="AQ38" s="30">
        <f t="shared" si="3"/>
        <v>0</v>
      </c>
      <c r="AR38" s="31">
        <v>0</v>
      </c>
      <c r="AS38" s="41">
        <v>0</v>
      </c>
      <c r="AT38" s="32">
        <v>0</v>
      </c>
      <c r="AU38" s="47">
        <v>39</v>
      </c>
    </row>
    <row r="39" spans="1:47" s="58" customFormat="1" x14ac:dyDescent="0.25">
      <c r="A39" s="60" t="s">
        <v>65</v>
      </c>
      <c r="B39" s="36" t="s">
        <v>138</v>
      </c>
      <c r="C39" s="61" t="s">
        <v>42</v>
      </c>
      <c r="D39" s="62" t="s">
        <v>139</v>
      </c>
      <c r="E39" s="63">
        <v>324426</v>
      </c>
      <c r="F39" s="33">
        <v>1209746</v>
      </c>
      <c r="G39" s="21">
        <f t="shared" si="0"/>
        <v>153801</v>
      </c>
      <c r="H39" s="22">
        <v>3856</v>
      </c>
      <c r="I39" s="34">
        <v>18596</v>
      </c>
      <c r="J39" s="22">
        <v>0</v>
      </c>
      <c r="K39" s="22">
        <v>0</v>
      </c>
      <c r="L39" s="22">
        <v>0</v>
      </c>
      <c r="M39" s="34">
        <v>7738</v>
      </c>
      <c r="N39" s="22">
        <v>0</v>
      </c>
      <c r="O39" s="34">
        <v>0</v>
      </c>
      <c r="P39" s="22">
        <v>8322</v>
      </c>
      <c r="Q39" s="22">
        <v>4500</v>
      </c>
      <c r="R39" s="23">
        <v>4650</v>
      </c>
      <c r="S39" s="42">
        <v>7695</v>
      </c>
      <c r="T39" s="42">
        <v>94794</v>
      </c>
      <c r="U39" s="48">
        <v>3650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10584</v>
      </c>
      <c r="AC39" s="28">
        <f t="shared" si="2"/>
        <v>7090</v>
      </c>
      <c r="AD39" s="29">
        <v>0</v>
      </c>
      <c r="AE39" s="29">
        <v>1685</v>
      </c>
      <c r="AF39" s="29">
        <v>0</v>
      </c>
      <c r="AG39" s="29">
        <v>0</v>
      </c>
      <c r="AH39" s="29">
        <v>0</v>
      </c>
      <c r="AI39" s="29">
        <v>0</v>
      </c>
      <c r="AJ39" s="29">
        <v>5405</v>
      </c>
      <c r="AK39" s="29">
        <v>0</v>
      </c>
      <c r="AL39" s="29">
        <v>0</v>
      </c>
      <c r="AM39" s="43">
        <v>0</v>
      </c>
      <c r="AN39" s="51">
        <v>0</v>
      </c>
      <c r="AO39" s="51">
        <v>0</v>
      </c>
      <c r="AP39" s="43">
        <v>0</v>
      </c>
      <c r="AQ39" s="30">
        <f t="shared" si="3"/>
        <v>107057</v>
      </c>
      <c r="AR39" s="31">
        <v>0</v>
      </c>
      <c r="AS39" s="41">
        <v>107057</v>
      </c>
      <c r="AT39" s="32">
        <v>0</v>
      </c>
      <c r="AU39" s="47">
        <v>1457</v>
      </c>
    </row>
    <row r="40" spans="1:47" s="58" customFormat="1" x14ac:dyDescent="0.25">
      <c r="A40" s="60" t="s">
        <v>65</v>
      </c>
      <c r="B40" s="36" t="s">
        <v>140</v>
      </c>
      <c r="C40" s="61" t="s">
        <v>42</v>
      </c>
      <c r="D40" s="62" t="s">
        <v>141</v>
      </c>
      <c r="E40" s="63">
        <v>324442</v>
      </c>
      <c r="F40" s="33">
        <v>2353667</v>
      </c>
      <c r="G40" s="21">
        <f t="shared" si="0"/>
        <v>306117</v>
      </c>
      <c r="H40" s="22">
        <v>4458</v>
      </c>
      <c r="I40" s="34">
        <v>10031</v>
      </c>
      <c r="J40" s="22">
        <v>0</v>
      </c>
      <c r="K40" s="22">
        <v>0</v>
      </c>
      <c r="L40" s="22">
        <v>2000</v>
      </c>
      <c r="M40" s="34">
        <v>12288</v>
      </c>
      <c r="N40" s="22">
        <v>0</v>
      </c>
      <c r="O40" s="34">
        <v>0</v>
      </c>
      <c r="P40" s="22">
        <v>16111</v>
      </c>
      <c r="Q40" s="22">
        <v>7050</v>
      </c>
      <c r="R40" s="23">
        <v>6150</v>
      </c>
      <c r="S40" s="42">
        <v>19250</v>
      </c>
      <c r="T40" s="42">
        <v>217879</v>
      </c>
      <c r="U40" s="48">
        <v>10900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13077</v>
      </c>
      <c r="AC40" s="28">
        <f t="shared" si="2"/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3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65</v>
      </c>
      <c r="B41" s="36" t="s">
        <v>142</v>
      </c>
      <c r="C41" s="61" t="s">
        <v>42</v>
      </c>
      <c r="D41" s="62" t="s">
        <v>143</v>
      </c>
      <c r="E41" s="63">
        <v>690295</v>
      </c>
      <c r="F41" s="33">
        <v>347910</v>
      </c>
      <c r="G41" s="21">
        <f t="shared" si="0"/>
        <v>26812</v>
      </c>
      <c r="H41" s="22">
        <v>0</v>
      </c>
      <c r="I41" s="34">
        <v>0</v>
      </c>
      <c r="J41" s="22">
        <v>0</v>
      </c>
      <c r="K41" s="22">
        <v>0</v>
      </c>
      <c r="L41" s="22">
        <v>0</v>
      </c>
      <c r="M41" s="34">
        <v>1062</v>
      </c>
      <c r="N41" s="22">
        <v>0</v>
      </c>
      <c r="O41" s="34">
        <v>0</v>
      </c>
      <c r="P41" s="22">
        <v>1067</v>
      </c>
      <c r="Q41" s="22">
        <v>0</v>
      </c>
      <c r="R41" s="23">
        <v>0</v>
      </c>
      <c r="S41" s="42">
        <v>2009</v>
      </c>
      <c r="T41" s="42">
        <v>20724</v>
      </c>
      <c r="U41" s="48">
        <v>1950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739</v>
      </c>
      <c r="AC41" s="28">
        <f t="shared" si="2"/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3"/>
        <v>0</v>
      </c>
      <c r="AR41" s="31">
        <v>0</v>
      </c>
      <c r="AS41" s="41">
        <v>0</v>
      </c>
      <c r="AT41" s="32">
        <v>0</v>
      </c>
      <c r="AU41" s="47">
        <v>0</v>
      </c>
    </row>
    <row r="42" spans="1:47" s="58" customFormat="1" x14ac:dyDescent="0.25">
      <c r="A42" s="60" t="s">
        <v>65</v>
      </c>
      <c r="B42" s="36" t="s">
        <v>144</v>
      </c>
      <c r="C42" s="61" t="s">
        <v>42</v>
      </c>
      <c r="D42" s="62" t="s">
        <v>145</v>
      </c>
      <c r="E42" s="63">
        <v>324451</v>
      </c>
      <c r="F42" s="33">
        <v>5920098</v>
      </c>
      <c r="G42" s="21">
        <f t="shared" si="0"/>
        <v>716206</v>
      </c>
      <c r="H42" s="22">
        <v>7629</v>
      </c>
      <c r="I42" s="34">
        <v>51321</v>
      </c>
      <c r="J42" s="22">
        <v>1350</v>
      </c>
      <c r="K42" s="22">
        <v>0</v>
      </c>
      <c r="L42" s="22">
        <v>0</v>
      </c>
      <c r="M42" s="34">
        <v>45581</v>
      </c>
      <c r="N42" s="22">
        <v>0</v>
      </c>
      <c r="O42" s="34">
        <v>0</v>
      </c>
      <c r="P42" s="22">
        <v>48559</v>
      </c>
      <c r="Q42" s="22">
        <v>15300</v>
      </c>
      <c r="R42" s="23">
        <v>19200</v>
      </c>
      <c r="S42" s="42">
        <v>41061</v>
      </c>
      <c r="T42" s="42">
        <v>457305</v>
      </c>
      <c r="U42" s="48">
        <v>28900</v>
      </c>
      <c r="V42" s="35">
        <f t="shared" si="1"/>
        <v>100000</v>
      </c>
      <c r="W42" s="24">
        <v>0</v>
      </c>
      <c r="X42" s="25">
        <v>100000</v>
      </c>
      <c r="Y42" s="26">
        <v>0</v>
      </c>
      <c r="Z42" s="49">
        <v>0</v>
      </c>
      <c r="AA42" s="45">
        <v>0</v>
      </c>
      <c r="AB42" s="27">
        <v>21465</v>
      </c>
      <c r="AC42" s="28">
        <f t="shared" si="2"/>
        <v>21206</v>
      </c>
      <c r="AD42" s="29">
        <v>0</v>
      </c>
      <c r="AE42" s="29">
        <v>7237</v>
      </c>
      <c r="AF42" s="29">
        <v>0</v>
      </c>
      <c r="AG42" s="29">
        <v>0</v>
      </c>
      <c r="AH42" s="29">
        <v>0</v>
      </c>
      <c r="AI42" s="29">
        <v>0</v>
      </c>
      <c r="AJ42" s="29">
        <v>13969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3"/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s="58" customFormat="1" x14ac:dyDescent="0.25">
      <c r="A43" s="60" t="s">
        <v>65</v>
      </c>
      <c r="B43" s="61" t="s">
        <v>146</v>
      </c>
      <c r="C43" s="61" t="s">
        <v>42</v>
      </c>
      <c r="D43" s="62" t="s">
        <v>147</v>
      </c>
      <c r="E43" s="63">
        <v>324485</v>
      </c>
      <c r="F43" s="33">
        <v>164671</v>
      </c>
      <c r="G43" s="21">
        <f t="shared" si="0"/>
        <v>19640</v>
      </c>
      <c r="H43" s="22">
        <v>2167</v>
      </c>
      <c r="I43" s="34">
        <v>737</v>
      </c>
      <c r="J43" s="22">
        <v>0</v>
      </c>
      <c r="K43" s="22">
        <v>0</v>
      </c>
      <c r="L43" s="22">
        <v>0</v>
      </c>
      <c r="M43" s="34">
        <v>602</v>
      </c>
      <c r="N43" s="22">
        <v>0</v>
      </c>
      <c r="O43" s="34">
        <v>0</v>
      </c>
      <c r="P43" s="22">
        <v>548</v>
      </c>
      <c r="Q43" s="22">
        <v>0</v>
      </c>
      <c r="R43" s="23">
        <v>2700</v>
      </c>
      <c r="S43" s="42">
        <v>540</v>
      </c>
      <c r="T43" s="42">
        <v>11496</v>
      </c>
      <c r="U43" s="48">
        <v>850</v>
      </c>
      <c r="V43" s="35">
        <f t="shared" si="1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0</v>
      </c>
      <c r="AC43" s="28">
        <f t="shared" si="2"/>
        <v>3519</v>
      </c>
      <c r="AD43" s="29">
        <v>0</v>
      </c>
      <c r="AE43" s="29">
        <v>69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3450</v>
      </c>
      <c r="AO43" s="51">
        <v>0</v>
      </c>
      <c r="AP43" s="43">
        <v>0</v>
      </c>
      <c r="AQ43" s="30">
        <f t="shared" si="3"/>
        <v>0</v>
      </c>
      <c r="AR43" s="31">
        <v>0</v>
      </c>
      <c r="AS43" s="41">
        <v>0</v>
      </c>
      <c r="AT43" s="32">
        <v>0</v>
      </c>
      <c r="AU43" s="47">
        <v>0</v>
      </c>
    </row>
    <row r="44" spans="1:47" s="58" customFormat="1" x14ac:dyDescent="0.25">
      <c r="A44" s="60" t="s">
        <v>65</v>
      </c>
      <c r="B44" s="61" t="s">
        <v>148</v>
      </c>
      <c r="C44" s="61" t="s">
        <v>42</v>
      </c>
      <c r="D44" s="62" t="s">
        <v>149</v>
      </c>
      <c r="E44" s="63">
        <v>324493</v>
      </c>
      <c r="F44" s="33">
        <v>382393</v>
      </c>
      <c r="G44" s="21">
        <f t="shared" si="0"/>
        <v>34222</v>
      </c>
      <c r="H44" s="22">
        <v>0</v>
      </c>
      <c r="I44" s="34">
        <v>0</v>
      </c>
      <c r="J44" s="22">
        <v>0</v>
      </c>
      <c r="K44" s="22">
        <v>0</v>
      </c>
      <c r="L44" s="22">
        <v>0</v>
      </c>
      <c r="M44" s="34">
        <v>0</v>
      </c>
      <c r="N44" s="22">
        <v>0</v>
      </c>
      <c r="O44" s="34">
        <v>0</v>
      </c>
      <c r="P44" s="22">
        <v>1939</v>
      </c>
      <c r="Q44" s="22">
        <v>0</v>
      </c>
      <c r="R44" s="23">
        <v>0</v>
      </c>
      <c r="S44" s="42">
        <v>609</v>
      </c>
      <c r="T44" s="42">
        <v>29274</v>
      </c>
      <c r="U44" s="48">
        <v>2400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1185</v>
      </c>
      <c r="AC44" s="28">
        <f t="shared" si="2"/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3"/>
        <v>0</v>
      </c>
      <c r="AR44" s="31">
        <v>0</v>
      </c>
      <c r="AS44" s="41">
        <v>0</v>
      </c>
      <c r="AT44" s="32">
        <v>0</v>
      </c>
      <c r="AU44" s="47">
        <v>0</v>
      </c>
    </row>
    <row r="45" spans="1:47" s="58" customFormat="1" x14ac:dyDescent="0.25">
      <c r="A45" s="60" t="s">
        <v>65</v>
      </c>
      <c r="B45" s="61" t="s">
        <v>150</v>
      </c>
      <c r="C45" s="61" t="s">
        <v>42</v>
      </c>
      <c r="D45" s="62" t="s">
        <v>151</v>
      </c>
      <c r="E45" s="63">
        <v>690325</v>
      </c>
      <c r="F45" s="33">
        <v>80537</v>
      </c>
      <c r="G45" s="21">
        <f t="shared" si="0"/>
        <v>1310</v>
      </c>
      <c r="H45" s="22">
        <v>0</v>
      </c>
      <c r="I45" s="34">
        <v>0</v>
      </c>
      <c r="J45" s="22">
        <v>0</v>
      </c>
      <c r="K45" s="22">
        <v>0</v>
      </c>
      <c r="L45" s="22">
        <v>0</v>
      </c>
      <c r="M45" s="34">
        <v>0</v>
      </c>
      <c r="N45" s="22">
        <v>0</v>
      </c>
      <c r="O45" s="34">
        <v>0</v>
      </c>
      <c r="P45" s="22">
        <v>0</v>
      </c>
      <c r="Q45" s="22">
        <v>0</v>
      </c>
      <c r="R45" s="23">
        <v>0</v>
      </c>
      <c r="S45" s="42">
        <v>310</v>
      </c>
      <c r="T45" s="42">
        <v>0</v>
      </c>
      <c r="U45" s="48">
        <v>1000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0</v>
      </c>
      <c r="AC45" s="28">
        <f t="shared" si="2"/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3"/>
        <v>0</v>
      </c>
      <c r="AR45" s="31">
        <v>0</v>
      </c>
      <c r="AS45" s="41">
        <v>0</v>
      </c>
      <c r="AT45" s="32">
        <v>0</v>
      </c>
      <c r="AU45" s="47">
        <v>0</v>
      </c>
    </row>
    <row r="46" spans="1:47" s="58" customFormat="1" x14ac:dyDescent="0.25">
      <c r="A46" s="60" t="s">
        <v>65</v>
      </c>
      <c r="B46" s="61" t="s">
        <v>152</v>
      </c>
      <c r="C46" s="61" t="s">
        <v>42</v>
      </c>
      <c r="D46" s="62" t="s">
        <v>153</v>
      </c>
      <c r="E46" s="63">
        <v>324507</v>
      </c>
      <c r="F46" s="33">
        <v>579937</v>
      </c>
      <c r="G46" s="21">
        <f t="shared" si="0"/>
        <v>60793</v>
      </c>
      <c r="H46" s="22">
        <v>0</v>
      </c>
      <c r="I46" s="34">
        <v>4235</v>
      </c>
      <c r="J46" s="22">
        <v>0</v>
      </c>
      <c r="K46" s="22">
        <v>0</v>
      </c>
      <c r="L46" s="22">
        <v>0</v>
      </c>
      <c r="M46" s="34">
        <v>1510</v>
      </c>
      <c r="N46" s="22">
        <v>0</v>
      </c>
      <c r="O46" s="34">
        <v>0</v>
      </c>
      <c r="P46" s="22">
        <v>2581</v>
      </c>
      <c r="Q46" s="22">
        <v>2250</v>
      </c>
      <c r="R46" s="23">
        <v>2400</v>
      </c>
      <c r="S46" s="42">
        <v>1997</v>
      </c>
      <c r="T46" s="42">
        <v>44120</v>
      </c>
      <c r="U46" s="48">
        <v>1700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16901</v>
      </c>
      <c r="AC46" s="28">
        <f t="shared" si="2"/>
        <v>493</v>
      </c>
      <c r="AD46" s="29">
        <v>0</v>
      </c>
      <c r="AE46" s="29">
        <v>280</v>
      </c>
      <c r="AF46" s="29">
        <v>0</v>
      </c>
      <c r="AG46" s="29">
        <v>0</v>
      </c>
      <c r="AH46" s="29">
        <v>0</v>
      </c>
      <c r="AI46" s="29">
        <v>213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0</v>
      </c>
      <c r="AQ46" s="30">
        <f t="shared" si="3"/>
        <v>53997</v>
      </c>
      <c r="AR46" s="31">
        <v>0</v>
      </c>
      <c r="AS46" s="41">
        <v>53997</v>
      </c>
      <c r="AT46" s="32">
        <v>0</v>
      </c>
      <c r="AU46" s="47">
        <v>517</v>
      </c>
    </row>
    <row r="47" spans="1:47" s="58" customFormat="1" x14ac:dyDescent="0.25">
      <c r="A47" s="60" t="s">
        <v>65</v>
      </c>
      <c r="B47" s="61" t="s">
        <v>154</v>
      </c>
      <c r="C47" s="61" t="s">
        <v>42</v>
      </c>
      <c r="D47" s="62" t="s">
        <v>155</v>
      </c>
      <c r="E47" s="63">
        <v>324515</v>
      </c>
      <c r="F47" s="33">
        <v>258070</v>
      </c>
      <c r="G47" s="21">
        <f t="shared" si="0"/>
        <v>15590</v>
      </c>
      <c r="H47" s="22">
        <v>0</v>
      </c>
      <c r="I47" s="34">
        <v>0</v>
      </c>
      <c r="J47" s="22">
        <v>0</v>
      </c>
      <c r="K47" s="22">
        <v>0</v>
      </c>
      <c r="L47" s="22">
        <v>0</v>
      </c>
      <c r="M47" s="34">
        <v>941</v>
      </c>
      <c r="N47" s="22">
        <v>0</v>
      </c>
      <c r="O47" s="34">
        <v>0</v>
      </c>
      <c r="P47" s="22">
        <v>1831</v>
      </c>
      <c r="Q47" s="22">
        <v>0</v>
      </c>
      <c r="R47" s="23">
        <v>0</v>
      </c>
      <c r="S47" s="42">
        <v>366</v>
      </c>
      <c r="T47" s="42">
        <v>12452</v>
      </c>
      <c r="U47" s="48">
        <v>0</v>
      </c>
      <c r="V47" s="35">
        <f t="shared" si="1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753</v>
      </c>
      <c r="AC47" s="28">
        <f t="shared" si="2"/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3"/>
        <v>0</v>
      </c>
      <c r="AR47" s="31">
        <v>0</v>
      </c>
      <c r="AS47" s="41">
        <v>0</v>
      </c>
      <c r="AT47" s="32">
        <v>0</v>
      </c>
      <c r="AU47" s="47">
        <v>0</v>
      </c>
    </row>
    <row r="48" spans="1:47" s="58" customFormat="1" x14ac:dyDescent="0.25">
      <c r="A48" s="60" t="s">
        <v>65</v>
      </c>
      <c r="B48" s="61" t="s">
        <v>156</v>
      </c>
      <c r="C48" s="61" t="s">
        <v>42</v>
      </c>
      <c r="D48" s="62" t="s">
        <v>157</v>
      </c>
      <c r="E48" s="63">
        <v>324523</v>
      </c>
      <c r="F48" s="33">
        <v>94857</v>
      </c>
      <c r="G48" s="21">
        <f t="shared" si="0"/>
        <v>2195</v>
      </c>
      <c r="H48" s="22">
        <v>0</v>
      </c>
      <c r="I48" s="34">
        <v>0</v>
      </c>
      <c r="J48" s="22">
        <v>0</v>
      </c>
      <c r="K48" s="22">
        <v>0</v>
      </c>
      <c r="L48" s="22">
        <v>0</v>
      </c>
      <c r="M48" s="34">
        <v>0</v>
      </c>
      <c r="N48" s="22">
        <v>0</v>
      </c>
      <c r="O48" s="34">
        <v>0</v>
      </c>
      <c r="P48" s="22">
        <v>0</v>
      </c>
      <c r="Q48" s="22">
        <v>0</v>
      </c>
      <c r="R48" s="23">
        <v>0</v>
      </c>
      <c r="S48" s="42">
        <v>320</v>
      </c>
      <c r="T48" s="42">
        <v>1125</v>
      </c>
      <c r="U48" s="48">
        <v>750</v>
      </c>
      <c r="V48" s="35">
        <f t="shared" si="1"/>
        <v>0</v>
      </c>
      <c r="W48" s="24">
        <v>0</v>
      </c>
      <c r="X48" s="25">
        <v>0</v>
      </c>
      <c r="Y48" s="26">
        <v>0</v>
      </c>
      <c r="Z48" s="49">
        <v>0</v>
      </c>
      <c r="AA48" s="45">
        <v>0</v>
      </c>
      <c r="AB48" s="27">
        <v>0</v>
      </c>
      <c r="AC48" s="28">
        <f t="shared" si="2"/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3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s="58" customFormat="1" x14ac:dyDescent="0.25">
      <c r="A49" s="60" t="s">
        <v>65</v>
      </c>
      <c r="B49" s="61" t="s">
        <v>158</v>
      </c>
      <c r="C49" s="61" t="s">
        <v>42</v>
      </c>
      <c r="D49" s="62" t="s">
        <v>159</v>
      </c>
      <c r="E49" s="63">
        <v>324540</v>
      </c>
      <c r="F49" s="33">
        <v>79840</v>
      </c>
      <c r="G49" s="21">
        <f t="shared" si="0"/>
        <v>1281</v>
      </c>
      <c r="H49" s="22">
        <v>0</v>
      </c>
      <c r="I49" s="34">
        <v>0</v>
      </c>
      <c r="J49" s="22">
        <v>0</v>
      </c>
      <c r="K49" s="22">
        <v>0</v>
      </c>
      <c r="L49" s="22">
        <v>0</v>
      </c>
      <c r="M49" s="34">
        <v>0</v>
      </c>
      <c r="N49" s="22">
        <v>0</v>
      </c>
      <c r="O49" s="34">
        <v>0</v>
      </c>
      <c r="P49" s="22">
        <v>0</v>
      </c>
      <c r="Q49" s="22">
        <v>0</v>
      </c>
      <c r="R49" s="23">
        <v>0</v>
      </c>
      <c r="S49" s="42">
        <v>331</v>
      </c>
      <c r="T49" s="42">
        <v>0</v>
      </c>
      <c r="U49" s="48">
        <v>950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0</v>
      </c>
      <c r="AC49" s="28">
        <f t="shared" si="2"/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3"/>
        <v>0</v>
      </c>
      <c r="AR49" s="31">
        <v>0</v>
      </c>
      <c r="AS49" s="41">
        <v>0</v>
      </c>
      <c r="AT49" s="32">
        <v>0</v>
      </c>
      <c r="AU49" s="47">
        <v>0</v>
      </c>
    </row>
    <row r="50" spans="1:47" s="58" customFormat="1" x14ac:dyDescent="0.25">
      <c r="A50" s="60" t="s">
        <v>65</v>
      </c>
      <c r="B50" s="61" t="s">
        <v>160</v>
      </c>
      <c r="C50" s="61" t="s">
        <v>42</v>
      </c>
      <c r="D50" s="62" t="s">
        <v>161</v>
      </c>
      <c r="E50" s="63">
        <v>691283</v>
      </c>
      <c r="F50" s="33">
        <v>61192</v>
      </c>
      <c r="G50" s="21">
        <f t="shared" si="0"/>
        <v>400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0</v>
      </c>
      <c r="N50" s="22">
        <v>0</v>
      </c>
      <c r="O50" s="34">
        <v>0</v>
      </c>
      <c r="P50" s="22">
        <v>0</v>
      </c>
      <c r="Q50" s="22">
        <v>0</v>
      </c>
      <c r="R50" s="23">
        <v>0</v>
      </c>
      <c r="S50" s="42">
        <v>0</v>
      </c>
      <c r="T50" s="42">
        <v>0</v>
      </c>
      <c r="U50" s="48">
        <v>400</v>
      </c>
      <c r="V50" s="35">
        <f t="shared" si="1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0</v>
      </c>
      <c r="AC50" s="28">
        <f t="shared" si="2"/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3"/>
        <v>0</v>
      </c>
      <c r="AR50" s="31">
        <v>0</v>
      </c>
      <c r="AS50" s="41">
        <v>0</v>
      </c>
      <c r="AT50" s="32">
        <v>0</v>
      </c>
      <c r="AU50" s="47">
        <v>0</v>
      </c>
    </row>
    <row r="51" spans="1:47" s="58" customFormat="1" x14ac:dyDescent="0.25">
      <c r="A51" s="60" t="s">
        <v>65</v>
      </c>
      <c r="B51" s="61" t="s">
        <v>162</v>
      </c>
      <c r="C51" s="61" t="s">
        <v>42</v>
      </c>
      <c r="D51" s="62" t="s">
        <v>163</v>
      </c>
      <c r="E51" s="63">
        <v>324566</v>
      </c>
      <c r="F51" s="33">
        <v>30375</v>
      </c>
      <c r="G51" s="21">
        <f t="shared" si="0"/>
        <v>200</v>
      </c>
      <c r="H51" s="22">
        <v>0</v>
      </c>
      <c r="I51" s="34">
        <v>0</v>
      </c>
      <c r="J51" s="22">
        <v>0</v>
      </c>
      <c r="K51" s="22">
        <v>0</v>
      </c>
      <c r="L51" s="22">
        <v>0</v>
      </c>
      <c r="M51" s="34">
        <v>0</v>
      </c>
      <c r="N51" s="22">
        <v>0</v>
      </c>
      <c r="O51" s="34">
        <v>0</v>
      </c>
      <c r="P51" s="22">
        <v>0</v>
      </c>
      <c r="Q51" s="22">
        <v>0</v>
      </c>
      <c r="R51" s="23">
        <v>0</v>
      </c>
      <c r="S51" s="42">
        <v>0</v>
      </c>
      <c r="T51" s="42">
        <v>0</v>
      </c>
      <c r="U51" s="48">
        <v>200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0</v>
      </c>
      <c r="AC51" s="28">
        <f t="shared" si="2"/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3"/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s="58" customFormat="1" x14ac:dyDescent="0.25">
      <c r="A52" s="60" t="s">
        <v>65</v>
      </c>
      <c r="B52" s="61" t="s">
        <v>164</v>
      </c>
      <c r="C52" s="61" t="s">
        <v>42</v>
      </c>
      <c r="D52" s="62" t="s">
        <v>165</v>
      </c>
      <c r="E52" s="63">
        <v>324574</v>
      </c>
      <c r="F52" s="33">
        <v>90204</v>
      </c>
      <c r="G52" s="21">
        <f t="shared" si="0"/>
        <v>1785</v>
      </c>
      <c r="H52" s="22">
        <v>0</v>
      </c>
      <c r="I52" s="34">
        <v>0</v>
      </c>
      <c r="J52" s="22">
        <v>0</v>
      </c>
      <c r="K52" s="22">
        <v>0</v>
      </c>
      <c r="L52" s="22">
        <v>0</v>
      </c>
      <c r="M52" s="34">
        <v>0</v>
      </c>
      <c r="N52" s="22">
        <v>0</v>
      </c>
      <c r="O52" s="34">
        <v>0</v>
      </c>
      <c r="P52" s="22">
        <v>0</v>
      </c>
      <c r="Q52" s="22">
        <v>0</v>
      </c>
      <c r="R52" s="23">
        <v>0</v>
      </c>
      <c r="S52" s="42">
        <v>310</v>
      </c>
      <c r="T52" s="42">
        <v>75</v>
      </c>
      <c r="U52" s="48">
        <v>1400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0</v>
      </c>
      <c r="AC52" s="28">
        <f t="shared" si="2"/>
        <v>0</v>
      </c>
      <c r="AD52" s="29">
        <v>0</v>
      </c>
      <c r="AE52" s="29">
        <v>0</v>
      </c>
      <c r="AF52" s="29">
        <v>0</v>
      </c>
      <c r="AG52" s="29">
        <v>0</v>
      </c>
      <c r="AH52" s="29">
        <v>0</v>
      </c>
      <c r="AI52" s="29">
        <v>0</v>
      </c>
      <c r="AJ52" s="29">
        <v>0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3"/>
        <v>0</v>
      </c>
      <c r="AR52" s="31">
        <v>0</v>
      </c>
      <c r="AS52" s="41">
        <v>0</v>
      </c>
      <c r="AT52" s="32">
        <v>0</v>
      </c>
      <c r="AU52" s="47">
        <v>0</v>
      </c>
    </row>
    <row r="53" spans="1:47" s="58" customFormat="1" x14ac:dyDescent="0.25">
      <c r="A53" s="60" t="s">
        <v>65</v>
      </c>
      <c r="B53" s="61" t="s">
        <v>166</v>
      </c>
      <c r="C53" s="61" t="s">
        <v>42</v>
      </c>
      <c r="D53" s="62" t="s">
        <v>167</v>
      </c>
      <c r="E53" s="63">
        <v>324591</v>
      </c>
      <c r="F53" s="33">
        <v>158896</v>
      </c>
      <c r="G53" s="21">
        <f t="shared" si="0"/>
        <v>2435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653</v>
      </c>
      <c r="N53" s="22">
        <v>0</v>
      </c>
      <c r="O53" s="34">
        <v>0</v>
      </c>
      <c r="P53" s="22">
        <v>623</v>
      </c>
      <c r="Q53" s="22">
        <v>0</v>
      </c>
      <c r="R53" s="23">
        <v>0</v>
      </c>
      <c r="S53" s="42">
        <v>359</v>
      </c>
      <c r="T53" s="42">
        <v>0</v>
      </c>
      <c r="U53" s="48">
        <v>800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355</v>
      </c>
      <c r="AC53" s="28">
        <f t="shared" si="2"/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3"/>
        <v>0</v>
      </c>
      <c r="AR53" s="31">
        <v>0</v>
      </c>
      <c r="AS53" s="41">
        <v>0</v>
      </c>
      <c r="AT53" s="32">
        <v>0</v>
      </c>
      <c r="AU53" s="47">
        <v>0</v>
      </c>
    </row>
    <row r="54" spans="1:47" s="58" customFormat="1" x14ac:dyDescent="0.25">
      <c r="A54" s="60" t="s">
        <v>65</v>
      </c>
      <c r="B54" s="61" t="s">
        <v>168</v>
      </c>
      <c r="C54" s="61" t="s">
        <v>42</v>
      </c>
      <c r="D54" s="62" t="s">
        <v>169</v>
      </c>
      <c r="E54" s="63">
        <v>324612</v>
      </c>
      <c r="F54" s="33">
        <v>339998</v>
      </c>
      <c r="G54" s="21">
        <f t="shared" si="0"/>
        <v>12885</v>
      </c>
      <c r="H54" s="22">
        <v>0</v>
      </c>
      <c r="I54" s="34">
        <v>1682</v>
      </c>
      <c r="J54" s="22">
        <v>0</v>
      </c>
      <c r="K54" s="22">
        <v>0</v>
      </c>
      <c r="L54" s="22">
        <v>0</v>
      </c>
      <c r="M54" s="34">
        <v>1536</v>
      </c>
      <c r="N54" s="22">
        <v>0</v>
      </c>
      <c r="O54" s="34">
        <v>0</v>
      </c>
      <c r="P54" s="22">
        <v>1636</v>
      </c>
      <c r="Q54" s="22">
        <v>0</v>
      </c>
      <c r="R54" s="23">
        <v>3300</v>
      </c>
      <c r="S54" s="42">
        <v>2181</v>
      </c>
      <c r="T54" s="42">
        <v>0</v>
      </c>
      <c r="U54" s="48">
        <v>2550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813</v>
      </c>
      <c r="AC54" s="28">
        <f t="shared" si="2"/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si="3"/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s="58" customFormat="1" x14ac:dyDescent="0.25">
      <c r="A55" s="60" t="s">
        <v>65</v>
      </c>
      <c r="B55" s="61" t="s">
        <v>170</v>
      </c>
      <c r="C55" s="61" t="s">
        <v>42</v>
      </c>
      <c r="D55" s="62" t="s">
        <v>171</v>
      </c>
      <c r="E55" s="63">
        <v>324621</v>
      </c>
      <c r="F55" s="33">
        <v>99294</v>
      </c>
      <c r="G55" s="21">
        <f t="shared" si="0"/>
        <v>1350</v>
      </c>
      <c r="H55" s="22">
        <v>0</v>
      </c>
      <c r="I55" s="34">
        <v>0</v>
      </c>
      <c r="J55" s="22">
        <v>0</v>
      </c>
      <c r="K55" s="22">
        <v>0</v>
      </c>
      <c r="L55" s="22">
        <v>0</v>
      </c>
      <c r="M55" s="34">
        <v>0</v>
      </c>
      <c r="N55" s="22">
        <v>0</v>
      </c>
      <c r="O55" s="34">
        <v>0</v>
      </c>
      <c r="P55" s="22">
        <v>0</v>
      </c>
      <c r="Q55" s="22">
        <v>0</v>
      </c>
      <c r="R55" s="23">
        <v>0</v>
      </c>
      <c r="S55" s="42">
        <v>0</v>
      </c>
      <c r="T55" s="42">
        <v>0</v>
      </c>
      <c r="U55" s="48">
        <v>1350</v>
      </c>
      <c r="V55" s="35">
        <f t="shared" si="1"/>
        <v>0</v>
      </c>
      <c r="W55" s="24">
        <v>0</v>
      </c>
      <c r="X55" s="25">
        <v>0</v>
      </c>
      <c r="Y55" s="26">
        <v>0</v>
      </c>
      <c r="Z55" s="49">
        <v>0</v>
      </c>
      <c r="AA55" s="45">
        <v>0</v>
      </c>
      <c r="AB55" s="27">
        <v>0</v>
      </c>
      <c r="AC55" s="28">
        <f t="shared" si="2"/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3"/>
        <v>0</v>
      </c>
      <c r="AR55" s="31">
        <v>0</v>
      </c>
      <c r="AS55" s="41">
        <v>0</v>
      </c>
      <c r="AT55" s="32">
        <v>0</v>
      </c>
      <c r="AU55" s="47">
        <v>31</v>
      </c>
    </row>
    <row r="56" spans="1:47" s="58" customFormat="1" x14ac:dyDescent="0.25">
      <c r="A56" s="60" t="s">
        <v>65</v>
      </c>
      <c r="B56" s="61" t="s">
        <v>172</v>
      </c>
      <c r="C56" s="61" t="s">
        <v>42</v>
      </c>
      <c r="D56" s="62" t="s">
        <v>173</v>
      </c>
      <c r="E56" s="63">
        <v>324639</v>
      </c>
      <c r="F56" s="33">
        <v>1090961</v>
      </c>
      <c r="G56" s="21">
        <f t="shared" si="0"/>
        <v>150986</v>
      </c>
      <c r="H56" s="22">
        <v>7295</v>
      </c>
      <c r="I56" s="34">
        <v>1246</v>
      </c>
      <c r="J56" s="22">
        <v>0</v>
      </c>
      <c r="K56" s="22">
        <v>0</v>
      </c>
      <c r="L56" s="22">
        <v>0</v>
      </c>
      <c r="M56" s="34">
        <v>3840</v>
      </c>
      <c r="N56" s="22">
        <v>0</v>
      </c>
      <c r="O56" s="34">
        <v>0</v>
      </c>
      <c r="P56" s="22">
        <v>6394</v>
      </c>
      <c r="Q56" s="22">
        <v>1650</v>
      </c>
      <c r="R56" s="23">
        <v>3750</v>
      </c>
      <c r="S56" s="42">
        <v>9349</v>
      </c>
      <c r="T56" s="42">
        <v>113012</v>
      </c>
      <c r="U56" s="48">
        <v>4450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3387</v>
      </c>
      <c r="AC56" s="28">
        <f t="shared" si="2"/>
        <v>168</v>
      </c>
      <c r="AD56" s="29">
        <v>0</v>
      </c>
      <c r="AE56" s="29">
        <v>168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3"/>
        <v>0</v>
      </c>
      <c r="AR56" s="31">
        <v>0</v>
      </c>
      <c r="AS56" s="41">
        <v>0</v>
      </c>
      <c r="AT56" s="32">
        <v>0</v>
      </c>
      <c r="AU56" s="47">
        <v>1658</v>
      </c>
    </row>
    <row r="57" spans="1:47" s="58" customFormat="1" x14ac:dyDescent="0.25">
      <c r="A57" s="60" t="s">
        <v>65</v>
      </c>
      <c r="B57" s="61" t="s">
        <v>174</v>
      </c>
      <c r="C57" s="61" t="s">
        <v>42</v>
      </c>
      <c r="D57" s="62" t="s">
        <v>175</v>
      </c>
      <c r="E57" s="63">
        <v>691267</v>
      </c>
      <c r="F57" s="33">
        <v>81665</v>
      </c>
      <c r="G57" s="21">
        <f t="shared" si="0"/>
        <v>4578</v>
      </c>
      <c r="H57" s="22">
        <v>0</v>
      </c>
      <c r="I57" s="34">
        <v>0</v>
      </c>
      <c r="J57" s="22">
        <v>0</v>
      </c>
      <c r="K57" s="22">
        <v>0</v>
      </c>
      <c r="L57" s="22">
        <v>0</v>
      </c>
      <c r="M57" s="34">
        <v>0</v>
      </c>
      <c r="N57" s="22">
        <v>0</v>
      </c>
      <c r="O57" s="34">
        <v>0</v>
      </c>
      <c r="P57" s="22">
        <v>0</v>
      </c>
      <c r="Q57" s="22">
        <v>0</v>
      </c>
      <c r="R57" s="23">
        <v>0</v>
      </c>
      <c r="S57" s="42">
        <v>378</v>
      </c>
      <c r="T57" s="42">
        <v>0</v>
      </c>
      <c r="U57" s="48">
        <v>4200</v>
      </c>
      <c r="V57" s="35">
        <f t="shared" si="1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0</v>
      </c>
      <c r="AC57" s="28">
        <f t="shared" si="2"/>
        <v>3795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3795</v>
      </c>
      <c r="AK57" s="29">
        <v>0</v>
      </c>
      <c r="AL57" s="29">
        <v>0</v>
      </c>
      <c r="AM57" s="43">
        <v>0</v>
      </c>
      <c r="AN57" s="51">
        <v>0</v>
      </c>
      <c r="AO57" s="51">
        <v>0</v>
      </c>
      <c r="AP57" s="43">
        <v>0</v>
      </c>
      <c r="AQ57" s="30">
        <f t="shared" si="3"/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s="58" customFormat="1" x14ac:dyDescent="0.25">
      <c r="A58" s="60" t="s">
        <v>65</v>
      </c>
      <c r="B58" s="61" t="s">
        <v>176</v>
      </c>
      <c r="C58" s="61" t="s">
        <v>42</v>
      </c>
      <c r="D58" s="62" t="s">
        <v>177</v>
      </c>
      <c r="E58" s="63">
        <v>324655</v>
      </c>
      <c r="F58" s="33">
        <v>1620013</v>
      </c>
      <c r="G58" s="21">
        <f t="shared" si="0"/>
        <v>140275</v>
      </c>
      <c r="H58" s="22">
        <v>2553</v>
      </c>
      <c r="I58" s="34">
        <v>25985</v>
      </c>
      <c r="J58" s="22">
        <v>1050</v>
      </c>
      <c r="K58" s="22">
        <v>0</v>
      </c>
      <c r="L58" s="22">
        <v>0</v>
      </c>
      <c r="M58" s="34">
        <v>8198</v>
      </c>
      <c r="N58" s="22">
        <v>0</v>
      </c>
      <c r="O58" s="34">
        <v>0</v>
      </c>
      <c r="P58" s="22">
        <v>10755</v>
      </c>
      <c r="Q58" s="22">
        <v>4050</v>
      </c>
      <c r="R58" s="23">
        <v>10950</v>
      </c>
      <c r="S58" s="42">
        <v>4470</v>
      </c>
      <c r="T58" s="42">
        <v>68264</v>
      </c>
      <c r="U58" s="48">
        <v>4000</v>
      </c>
      <c r="V58" s="35">
        <f t="shared" si="1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19739</v>
      </c>
      <c r="AC58" s="28">
        <f t="shared" si="2"/>
        <v>4880</v>
      </c>
      <c r="AD58" s="29">
        <v>0</v>
      </c>
      <c r="AE58" s="29">
        <v>4880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3"/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s="58" customFormat="1" x14ac:dyDescent="0.25">
      <c r="A59" s="60" t="s">
        <v>65</v>
      </c>
      <c r="B59" s="61" t="s">
        <v>178</v>
      </c>
      <c r="C59" s="61" t="s">
        <v>42</v>
      </c>
      <c r="D59" s="62" t="s">
        <v>53</v>
      </c>
      <c r="E59" s="63">
        <v>324663</v>
      </c>
      <c r="F59" s="33">
        <v>101181</v>
      </c>
      <c r="G59" s="21">
        <f t="shared" si="0"/>
        <v>1323</v>
      </c>
      <c r="H59" s="22">
        <v>0</v>
      </c>
      <c r="I59" s="34">
        <v>0</v>
      </c>
      <c r="J59" s="22">
        <v>0</v>
      </c>
      <c r="K59" s="22">
        <v>0</v>
      </c>
      <c r="L59" s="22">
        <v>0</v>
      </c>
      <c r="M59" s="34">
        <v>0</v>
      </c>
      <c r="N59" s="22">
        <v>0</v>
      </c>
      <c r="O59" s="34">
        <v>0</v>
      </c>
      <c r="P59" s="22">
        <v>0</v>
      </c>
      <c r="Q59" s="22">
        <v>0</v>
      </c>
      <c r="R59" s="23">
        <v>0</v>
      </c>
      <c r="S59" s="42">
        <v>373</v>
      </c>
      <c r="T59" s="42">
        <v>0</v>
      </c>
      <c r="U59" s="48">
        <v>950</v>
      </c>
      <c r="V59" s="35">
        <f t="shared" si="1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0</v>
      </c>
      <c r="AC59" s="28">
        <f t="shared" si="2"/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3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65</v>
      </c>
      <c r="B60" s="61" t="s">
        <v>179</v>
      </c>
      <c r="C60" s="61" t="s">
        <v>42</v>
      </c>
      <c r="D60" s="62" t="s">
        <v>180</v>
      </c>
      <c r="E60" s="63">
        <v>324671</v>
      </c>
      <c r="F60" s="33">
        <v>1052540</v>
      </c>
      <c r="G60" s="21">
        <f t="shared" ref="G60:G123" si="4">SUM(H60:U60)</f>
        <v>79860</v>
      </c>
      <c r="H60" s="22">
        <v>1510</v>
      </c>
      <c r="I60" s="34">
        <v>4770</v>
      </c>
      <c r="J60" s="22">
        <v>0</v>
      </c>
      <c r="K60" s="22">
        <v>0</v>
      </c>
      <c r="L60" s="22">
        <v>0</v>
      </c>
      <c r="M60" s="34">
        <v>4102</v>
      </c>
      <c r="N60" s="22">
        <v>0</v>
      </c>
      <c r="O60" s="34">
        <v>0</v>
      </c>
      <c r="P60" s="22">
        <v>5908</v>
      </c>
      <c r="Q60" s="22">
        <v>3000</v>
      </c>
      <c r="R60" s="23">
        <v>0</v>
      </c>
      <c r="S60" s="42">
        <v>7396</v>
      </c>
      <c r="T60" s="42">
        <v>49624</v>
      </c>
      <c r="U60" s="48">
        <v>3550</v>
      </c>
      <c r="V60" s="35">
        <f t="shared" si="1"/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23496</v>
      </c>
      <c r="AC60" s="28">
        <f t="shared" si="2"/>
        <v>1398</v>
      </c>
      <c r="AD60" s="29">
        <v>0</v>
      </c>
      <c r="AE60" s="29">
        <v>1398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3"/>
        <v>0</v>
      </c>
      <c r="AR60" s="31">
        <v>0</v>
      </c>
      <c r="AS60" s="41">
        <v>0</v>
      </c>
      <c r="AT60" s="32">
        <v>0</v>
      </c>
      <c r="AU60" s="47">
        <v>1269</v>
      </c>
    </row>
    <row r="61" spans="1:47" s="58" customFormat="1" x14ac:dyDescent="0.25">
      <c r="A61" s="60" t="s">
        <v>65</v>
      </c>
      <c r="B61" s="61" t="s">
        <v>181</v>
      </c>
      <c r="C61" s="61" t="s">
        <v>42</v>
      </c>
      <c r="D61" s="62" t="s">
        <v>182</v>
      </c>
      <c r="E61" s="63">
        <v>324680</v>
      </c>
      <c r="F61" s="33">
        <v>423670</v>
      </c>
      <c r="G61" s="21">
        <f t="shared" si="4"/>
        <v>30934</v>
      </c>
      <c r="H61" s="22">
        <v>0</v>
      </c>
      <c r="I61" s="34">
        <v>0</v>
      </c>
      <c r="J61" s="22">
        <v>0</v>
      </c>
      <c r="K61" s="22">
        <v>0</v>
      </c>
      <c r="L61" s="22">
        <v>0</v>
      </c>
      <c r="M61" s="34">
        <v>1069</v>
      </c>
      <c r="N61" s="22">
        <v>0</v>
      </c>
      <c r="O61" s="34">
        <v>0</v>
      </c>
      <c r="P61" s="22">
        <v>1566</v>
      </c>
      <c r="Q61" s="22">
        <v>0</v>
      </c>
      <c r="R61" s="23">
        <v>0</v>
      </c>
      <c r="S61" s="42">
        <v>1570</v>
      </c>
      <c r="T61" s="42">
        <v>23629</v>
      </c>
      <c r="U61" s="48">
        <v>3100</v>
      </c>
      <c r="V61" s="35">
        <f t="shared" si="1"/>
        <v>0</v>
      </c>
      <c r="W61" s="24">
        <v>0</v>
      </c>
      <c r="X61" s="25">
        <v>0</v>
      </c>
      <c r="Y61" s="26">
        <v>0</v>
      </c>
      <c r="Z61" s="49">
        <v>0</v>
      </c>
      <c r="AA61" s="45">
        <v>0</v>
      </c>
      <c r="AB61" s="27">
        <v>827</v>
      </c>
      <c r="AC61" s="28">
        <f t="shared" si="2"/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ref="AQ61:AQ124" si="5">SUM(AR61:AT61)</f>
        <v>0</v>
      </c>
      <c r="AR61" s="31">
        <v>0</v>
      </c>
      <c r="AS61" s="41">
        <v>0</v>
      </c>
      <c r="AT61" s="32">
        <v>0</v>
      </c>
      <c r="AU61" s="47">
        <v>0</v>
      </c>
    </row>
    <row r="62" spans="1:47" s="58" customFormat="1" x14ac:dyDescent="0.25">
      <c r="A62" s="60" t="s">
        <v>65</v>
      </c>
      <c r="B62" s="61" t="s">
        <v>183</v>
      </c>
      <c r="C62" s="61" t="s">
        <v>42</v>
      </c>
      <c r="D62" s="62" t="s">
        <v>184</v>
      </c>
      <c r="E62" s="63">
        <v>324698</v>
      </c>
      <c r="F62" s="33">
        <v>1333875</v>
      </c>
      <c r="G62" s="21">
        <f t="shared" si="4"/>
        <v>168475</v>
      </c>
      <c r="H62" s="22">
        <v>3685</v>
      </c>
      <c r="I62" s="34">
        <v>13103</v>
      </c>
      <c r="J62" s="22">
        <v>0</v>
      </c>
      <c r="K62" s="22">
        <v>9890</v>
      </c>
      <c r="L62" s="22">
        <v>0</v>
      </c>
      <c r="M62" s="34">
        <v>8602</v>
      </c>
      <c r="N62" s="22">
        <v>0</v>
      </c>
      <c r="O62" s="34">
        <v>0</v>
      </c>
      <c r="P62" s="22">
        <v>9296</v>
      </c>
      <c r="Q62" s="22">
        <v>0</v>
      </c>
      <c r="R62" s="23">
        <v>0</v>
      </c>
      <c r="S62" s="42">
        <v>8578</v>
      </c>
      <c r="T62" s="42">
        <v>110871</v>
      </c>
      <c r="U62" s="48">
        <v>4450</v>
      </c>
      <c r="V62" s="35">
        <f t="shared" si="1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17605</v>
      </c>
      <c r="AC62" s="28">
        <f t="shared" ref="AC62:AC125" si="6">SUM(AD62:AP62)</f>
        <v>4603</v>
      </c>
      <c r="AD62" s="29">
        <v>0</v>
      </c>
      <c r="AE62" s="29">
        <v>1076</v>
      </c>
      <c r="AF62" s="29">
        <v>0</v>
      </c>
      <c r="AG62" s="29">
        <v>0</v>
      </c>
      <c r="AH62" s="29">
        <v>0</v>
      </c>
      <c r="AI62" s="29">
        <v>1211</v>
      </c>
      <c r="AJ62" s="29">
        <v>766</v>
      </c>
      <c r="AK62" s="29">
        <v>0</v>
      </c>
      <c r="AL62" s="29">
        <v>0</v>
      </c>
      <c r="AM62" s="43">
        <v>0</v>
      </c>
      <c r="AN62" s="51">
        <v>0</v>
      </c>
      <c r="AO62" s="51">
        <v>260</v>
      </c>
      <c r="AP62" s="43">
        <v>1290</v>
      </c>
      <c r="AQ62" s="30">
        <f t="shared" si="5"/>
        <v>0</v>
      </c>
      <c r="AR62" s="31">
        <v>0</v>
      </c>
      <c r="AS62" s="41">
        <v>0</v>
      </c>
      <c r="AT62" s="32">
        <v>0</v>
      </c>
      <c r="AU62" s="47">
        <v>0</v>
      </c>
    </row>
    <row r="63" spans="1:47" s="58" customFormat="1" x14ac:dyDescent="0.25">
      <c r="A63" s="60" t="s">
        <v>65</v>
      </c>
      <c r="B63" s="61" t="s">
        <v>185</v>
      </c>
      <c r="C63" s="61" t="s">
        <v>42</v>
      </c>
      <c r="D63" s="62" t="s">
        <v>186</v>
      </c>
      <c r="E63" s="63">
        <v>324701</v>
      </c>
      <c r="F63" s="33">
        <v>325449</v>
      </c>
      <c r="G63" s="21">
        <f t="shared" si="4"/>
        <v>34425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1312</v>
      </c>
      <c r="N63" s="22">
        <v>0</v>
      </c>
      <c r="O63" s="34">
        <v>0</v>
      </c>
      <c r="P63" s="22">
        <v>1326</v>
      </c>
      <c r="Q63" s="22">
        <v>0</v>
      </c>
      <c r="R63" s="23">
        <v>1080</v>
      </c>
      <c r="S63" s="42">
        <v>1629</v>
      </c>
      <c r="T63" s="42">
        <v>26328</v>
      </c>
      <c r="U63" s="48">
        <v>2750</v>
      </c>
      <c r="V63" s="35">
        <f t="shared" si="1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1750</v>
      </c>
      <c r="AC63" s="28">
        <f t="shared" si="6"/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5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65</v>
      </c>
      <c r="B64" s="61" t="s">
        <v>187</v>
      </c>
      <c r="C64" s="61" t="s">
        <v>42</v>
      </c>
      <c r="D64" s="62" t="s">
        <v>188</v>
      </c>
      <c r="E64" s="63">
        <v>324728</v>
      </c>
      <c r="F64" s="33">
        <v>1072867</v>
      </c>
      <c r="G64" s="21">
        <f t="shared" si="4"/>
        <v>170202</v>
      </c>
      <c r="H64" s="22">
        <v>6027</v>
      </c>
      <c r="I64" s="34">
        <v>8617</v>
      </c>
      <c r="J64" s="22">
        <v>0</v>
      </c>
      <c r="K64" s="22">
        <v>0</v>
      </c>
      <c r="L64" s="22">
        <v>0</v>
      </c>
      <c r="M64" s="34">
        <v>7194</v>
      </c>
      <c r="N64" s="22">
        <v>0</v>
      </c>
      <c r="O64" s="34">
        <v>0</v>
      </c>
      <c r="P64" s="22">
        <v>6393</v>
      </c>
      <c r="Q64" s="22">
        <v>0</v>
      </c>
      <c r="R64" s="23">
        <v>0</v>
      </c>
      <c r="S64" s="42">
        <v>2201</v>
      </c>
      <c r="T64" s="42">
        <v>136520</v>
      </c>
      <c r="U64" s="48">
        <v>3250</v>
      </c>
      <c r="V64" s="35">
        <f t="shared" si="1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40798</v>
      </c>
      <c r="AC64" s="28">
        <f t="shared" si="6"/>
        <v>692</v>
      </c>
      <c r="AD64" s="29">
        <v>0</v>
      </c>
      <c r="AE64" s="29">
        <v>692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5"/>
        <v>0</v>
      </c>
      <c r="AR64" s="31">
        <v>0</v>
      </c>
      <c r="AS64" s="41">
        <v>0</v>
      </c>
      <c r="AT64" s="32">
        <v>0</v>
      </c>
      <c r="AU64" s="47">
        <v>1298</v>
      </c>
    </row>
    <row r="65" spans="1:47" s="58" customFormat="1" x14ac:dyDescent="0.25">
      <c r="A65" s="60" t="s">
        <v>65</v>
      </c>
      <c r="B65" s="61" t="s">
        <v>189</v>
      </c>
      <c r="C65" s="61" t="s">
        <v>42</v>
      </c>
      <c r="D65" s="62" t="s">
        <v>190</v>
      </c>
      <c r="E65" s="63">
        <v>324744</v>
      </c>
      <c r="F65" s="33">
        <v>103555</v>
      </c>
      <c r="G65" s="21">
        <f t="shared" si="4"/>
        <v>1510</v>
      </c>
      <c r="H65" s="22">
        <v>0</v>
      </c>
      <c r="I65" s="34">
        <v>0</v>
      </c>
      <c r="J65" s="22">
        <v>0</v>
      </c>
      <c r="K65" s="22">
        <v>0</v>
      </c>
      <c r="L65" s="22">
        <v>0</v>
      </c>
      <c r="M65" s="34">
        <v>0</v>
      </c>
      <c r="N65" s="22">
        <v>0</v>
      </c>
      <c r="O65" s="34">
        <v>0</v>
      </c>
      <c r="P65" s="22">
        <v>0</v>
      </c>
      <c r="Q65" s="22">
        <v>0</v>
      </c>
      <c r="R65" s="23">
        <v>0</v>
      </c>
      <c r="S65" s="42">
        <v>310</v>
      </c>
      <c r="T65" s="42">
        <v>0</v>
      </c>
      <c r="U65" s="48">
        <v>1200</v>
      </c>
      <c r="V65" s="35">
        <f t="shared" ref="V65:V128" si="7">SUM(W65:Z65)</f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0</v>
      </c>
      <c r="AC65" s="28">
        <f t="shared" si="6"/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5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65</v>
      </c>
      <c r="B66" s="61" t="s">
        <v>191</v>
      </c>
      <c r="C66" s="61" t="s">
        <v>42</v>
      </c>
      <c r="D66" s="62" t="s">
        <v>192</v>
      </c>
      <c r="E66" s="63">
        <v>324752</v>
      </c>
      <c r="F66" s="33">
        <v>118200</v>
      </c>
      <c r="G66" s="21">
        <f t="shared" si="4"/>
        <v>1997</v>
      </c>
      <c r="H66" s="22">
        <v>0</v>
      </c>
      <c r="I66" s="34">
        <v>0</v>
      </c>
      <c r="J66" s="22">
        <v>0</v>
      </c>
      <c r="K66" s="22">
        <v>0</v>
      </c>
      <c r="L66" s="22">
        <v>0</v>
      </c>
      <c r="M66" s="34">
        <v>0</v>
      </c>
      <c r="N66" s="22">
        <v>0</v>
      </c>
      <c r="O66" s="34">
        <v>0</v>
      </c>
      <c r="P66" s="22">
        <v>0</v>
      </c>
      <c r="Q66" s="22">
        <v>0</v>
      </c>
      <c r="R66" s="23">
        <v>0</v>
      </c>
      <c r="S66" s="42">
        <v>647</v>
      </c>
      <c r="T66" s="42">
        <v>0</v>
      </c>
      <c r="U66" s="48">
        <v>1350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0</v>
      </c>
      <c r="AC66" s="28">
        <f t="shared" si="6"/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f t="shared" si="5"/>
        <v>0</v>
      </c>
      <c r="AR66" s="31">
        <v>0</v>
      </c>
      <c r="AS66" s="41">
        <v>0</v>
      </c>
      <c r="AT66" s="32">
        <v>0</v>
      </c>
      <c r="AU66" s="47">
        <v>0</v>
      </c>
    </row>
    <row r="67" spans="1:47" s="58" customFormat="1" x14ac:dyDescent="0.25">
      <c r="A67" s="60" t="s">
        <v>65</v>
      </c>
      <c r="B67" s="61" t="s">
        <v>193</v>
      </c>
      <c r="C67" s="61" t="s">
        <v>42</v>
      </c>
      <c r="D67" s="62" t="s">
        <v>194</v>
      </c>
      <c r="E67" s="63">
        <v>324761</v>
      </c>
      <c r="F67" s="33">
        <v>203515</v>
      </c>
      <c r="G67" s="21">
        <f t="shared" si="4"/>
        <v>14523</v>
      </c>
      <c r="H67" s="22">
        <v>0</v>
      </c>
      <c r="I67" s="34">
        <v>0</v>
      </c>
      <c r="J67" s="22">
        <v>0</v>
      </c>
      <c r="K67" s="22">
        <v>0</v>
      </c>
      <c r="L67" s="22">
        <v>0</v>
      </c>
      <c r="M67" s="34">
        <v>557</v>
      </c>
      <c r="N67" s="22">
        <v>0</v>
      </c>
      <c r="O67" s="34">
        <v>0</v>
      </c>
      <c r="P67" s="22">
        <v>766</v>
      </c>
      <c r="Q67" s="22">
        <v>0</v>
      </c>
      <c r="R67" s="23">
        <v>0</v>
      </c>
      <c r="S67" s="42">
        <v>0</v>
      </c>
      <c r="T67" s="42">
        <v>11900</v>
      </c>
      <c r="U67" s="48">
        <v>1300</v>
      </c>
      <c r="V67" s="35">
        <f t="shared" si="7"/>
        <v>0</v>
      </c>
      <c r="W67" s="24">
        <v>0</v>
      </c>
      <c r="X67" s="25">
        <v>0</v>
      </c>
      <c r="Y67" s="26">
        <v>0</v>
      </c>
      <c r="Z67" s="49">
        <v>0</v>
      </c>
      <c r="AA67" s="45">
        <v>0</v>
      </c>
      <c r="AB67" s="27">
        <v>0</v>
      </c>
      <c r="AC67" s="28">
        <f t="shared" si="6"/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0</v>
      </c>
      <c r="AN67" s="51">
        <v>0</v>
      </c>
      <c r="AO67" s="51">
        <v>0</v>
      </c>
      <c r="AP67" s="43">
        <v>0</v>
      </c>
      <c r="AQ67" s="30">
        <f t="shared" si="5"/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s="58" customFormat="1" x14ac:dyDescent="0.25">
      <c r="A68" s="60" t="s">
        <v>65</v>
      </c>
      <c r="B68" s="61" t="s">
        <v>195</v>
      </c>
      <c r="C68" s="61" t="s">
        <v>42</v>
      </c>
      <c r="D68" s="62" t="s">
        <v>196</v>
      </c>
      <c r="E68" s="63">
        <v>324787</v>
      </c>
      <c r="F68" s="33">
        <v>131278</v>
      </c>
      <c r="G68" s="21">
        <f t="shared" si="4"/>
        <v>2100</v>
      </c>
      <c r="H68" s="22">
        <v>0</v>
      </c>
      <c r="I68" s="34">
        <v>0</v>
      </c>
      <c r="J68" s="22">
        <v>0</v>
      </c>
      <c r="K68" s="22">
        <v>0</v>
      </c>
      <c r="L68" s="22">
        <v>0</v>
      </c>
      <c r="M68" s="34">
        <v>0</v>
      </c>
      <c r="N68" s="22">
        <v>0</v>
      </c>
      <c r="O68" s="34">
        <v>0</v>
      </c>
      <c r="P68" s="22">
        <v>0</v>
      </c>
      <c r="Q68" s="22">
        <v>0</v>
      </c>
      <c r="R68" s="23">
        <v>0</v>
      </c>
      <c r="S68" s="42">
        <v>0</v>
      </c>
      <c r="T68" s="42">
        <v>0</v>
      </c>
      <c r="U68" s="48">
        <v>2100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0</v>
      </c>
      <c r="AC68" s="28">
        <f t="shared" si="6"/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5"/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s="58" customFormat="1" x14ac:dyDescent="0.25">
      <c r="A69" s="60" t="s">
        <v>65</v>
      </c>
      <c r="B69" s="61" t="s">
        <v>197</v>
      </c>
      <c r="C69" s="61" t="s">
        <v>42</v>
      </c>
      <c r="D69" s="62" t="s">
        <v>198</v>
      </c>
      <c r="E69" s="63">
        <v>324795</v>
      </c>
      <c r="F69" s="33">
        <v>244307</v>
      </c>
      <c r="G69" s="21">
        <f t="shared" si="4"/>
        <v>24164</v>
      </c>
      <c r="H69" s="22">
        <v>0</v>
      </c>
      <c r="I69" s="34">
        <v>0</v>
      </c>
      <c r="J69" s="22">
        <v>0</v>
      </c>
      <c r="K69" s="22">
        <v>0</v>
      </c>
      <c r="L69" s="22">
        <v>0</v>
      </c>
      <c r="M69" s="34">
        <v>1062</v>
      </c>
      <c r="N69" s="22">
        <v>0</v>
      </c>
      <c r="O69" s="34">
        <v>0</v>
      </c>
      <c r="P69" s="22">
        <v>1153</v>
      </c>
      <c r="Q69" s="22">
        <v>0</v>
      </c>
      <c r="R69" s="23">
        <v>0</v>
      </c>
      <c r="S69" s="42">
        <v>601</v>
      </c>
      <c r="T69" s="42">
        <v>19898</v>
      </c>
      <c r="U69" s="48">
        <v>1450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13613</v>
      </c>
      <c r="AC69" s="28">
        <f t="shared" si="6"/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5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s="58" customFormat="1" x14ac:dyDescent="0.25">
      <c r="A70" s="60" t="s">
        <v>65</v>
      </c>
      <c r="B70" s="61" t="s">
        <v>199</v>
      </c>
      <c r="C70" s="61" t="s">
        <v>42</v>
      </c>
      <c r="D70" s="62" t="s">
        <v>200</v>
      </c>
      <c r="E70" s="63">
        <v>324817</v>
      </c>
      <c r="F70" s="33">
        <v>710403</v>
      </c>
      <c r="G70" s="21">
        <f t="shared" si="4"/>
        <v>36037</v>
      </c>
      <c r="H70" s="22">
        <v>1702</v>
      </c>
      <c r="I70" s="34">
        <v>0</v>
      </c>
      <c r="J70" s="22">
        <v>0</v>
      </c>
      <c r="K70" s="22">
        <v>0</v>
      </c>
      <c r="L70" s="22">
        <v>0</v>
      </c>
      <c r="M70" s="34">
        <v>3635</v>
      </c>
      <c r="N70" s="22">
        <v>0</v>
      </c>
      <c r="O70" s="34">
        <v>0</v>
      </c>
      <c r="P70" s="22">
        <v>2839</v>
      </c>
      <c r="Q70" s="22">
        <v>1650</v>
      </c>
      <c r="R70" s="23">
        <v>600</v>
      </c>
      <c r="S70" s="42">
        <v>5732</v>
      </c>
      <c r="T70" s="42">
        <v>16479</v>
      </c>
      <c r="U70" s="48">
        <v>3400</v>
      </c>
      <c r="V70" s="35">
        <f t="shared" si="7"/>
        <v>185000</v>
      </c>
      <c r="W70" s="24">
        <v>0</v>
      </c>
      <c r="X70" s="25">
        <v>185000</v>
      </c>
      <c r="Y70" s="26">
        <v>0</v>
      </c>
      <c r="Z70" s="49">
        <v>0</v>
      </c>
      <c r="AA70" s="45">
        <v>0</v>
      </c>
      <c r="AB70" s="27">
        <v>3554</v>
      </c>
      <c r="AC70" s="28">
        <f t="shared" si="6"/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5"/>
        <v>0</v>
      </c>
      <c r="AR70" s="31">
        <v>0</v>
      </c>
      <c r="AS70" s="41">
        <v>0</v>
      </c>
      <c r="AT70" s="32">
        <v>0</v>
      </c>
      <c r="AU70" s="47">
        <v>564</v>
      </c>
    </row>
    <row r="71" spans="1:47" s="58" customFormat="1" x14ac:dyDescent="0.25">
      <c r="A71" s="60" t="s">
        <v>65</v>
      </c>
      <c r="B71" s="61" t="s">
        <v>201</v>
      </c>
      <c r="C71" s="61" t="s">
        <v>42</v>
      </c>
      <c r="D71" s="62" t="s">
        <v>202</v>
      </c>
      <c r="E71" s="63">
        <v>324841</v>
      </c>
      <c r="F71" s="33">
        <v>127413</v>
      </c>
      <c r="G71" s="21">
        <f t="shared" si="4"/>
        <v>19963</v>
      </c>
      <c r="H71" s="22">
        <v>0</v>
      </c>
      <c r="I71" s="34">
        <v>0</v>
      </c>
      <c r="J71" s="22">
        <v>0</v>
      </c>
      <c r="K71" s="22">
        <v>0</v>
      </c>
      <c r="L71" s="22">
        <v>0</v>
      </c>
      <c r="M71" s="34">
        <v>0</v>
      </c>
      <c r="N71" s="22">
        <v>0</v>
      </c>
      <c r="O71" s="34">
        <v>0</v>
      </c>
      <c r="P71" s="22">
        <v>0</v>
      </c>
      <c r="Q71" s="22">
        <v>0</v>
      </c>
      <c r="R71" s="23">
        <v>0</v>
      </c>
      <c r="S71" s="42">
        <v>247</v>
      </c>
      <c r="T71" s="42">
        <v>17566</v>
      </c>
      <c r="U71" s="48">
        <v>2150</v>
      </c>
      <c r="V71" s="35">
        <f t="shared" si="7"/>
        <v>0</v>
      </c>
      <c r="W71" s="24">
        <v>0</v>
      </c>
      <c r="X71" s="25">
        <v>0</v>
      </c>
      <c r="Y71" s="26">
        <v>0</v>
      </c>
      <c r="Z71" s="49">
        <v>0</v>
      </c>
      <c r="AA71" s="45">
        <v>0</v>
      </c>
      <c r="AB71" s="27">
        <v>0</v>
      </c>
      <c r="AC71" s="28">
        <f t="shared" si="6"/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5"/>
        <v>0</v>
      </c>
      <c r="AR71" s="31">
        <v>0</v>
      </c>
      <c r="AS71" s="41">
        <v>0</v>
      </c>
      <c r="AT71" s="32">
        <v>0</v>
      </c>
      <c r="AU71" s="47">
        <v>0</v>
      </c>
    </row>
    <row r="72" spans="1:47" s="58" customFormat="1" x14ac:dyDescent="0.25">
      <c r="A72" s="60" t="s">
        <v>65</v>
      </c>
      <c r="B72" s="61" t="s">
        <v>203</v>
      </c>
      <c r="C72" s="61" t="s">
        <v>42</v>
      </c>
      <c r="D72" s="62" t="s">
        <v>204</v>
      </c>
      <c r="E72" s="63">
        <v>324850</v>
      </c>
      <c r="F72" s="33">
        <v>2215980</v>
      </c>
      <c r="G72" s="21">
        <f t="shared" si="4"/>
        <v>230034</v>
      </c>
      <c r="H72" s="22">
        <v>2932</v>
      </c>
      <c r="I72" s="34">
        <v>7411</v>
      </c>
      <c r="J72" s="22">
        <v>0</v>
      </c>
      <c r="K72" s="22">
        <v>0</v>
      </c>
      <c r="L72" s="22">
        <v>2000</v>
      </c>
      <c r="M72" s="34">
        <v>12819</v>
      </c>
      <c r="N72" s="22">
        <v>0</v>
      </c>
      <c r="O72" s="34">
        <v>0</v>
      </c>
      <c r="P72" s="22">
        <v>14816</v>
      </c>
      <c r="Q72" s="22">
        <v>6000</v>
      </c>
      <c r="R72" s="23">
        <v>7650</v>
      </c>
      <c r="S72" s="42">
        <v>25710</v>
      </c>
      <c r="T72" s="42">
        <v>142196</v>
      </c>
      <c r="U72" s="48">
        <v>8500</v>
      </c>
      <c r="V72" s="35">
        <f t="shared" si="7"/>
        <v>0</v>
      </c>
      <c r="W72" s="24">
        <v>0</v>
      </c>
      <c r="X72" s="25">
        <v>0</v>
      </c>
      <c r="Y72" s="26">
        <v>0</v>
      </c>
      <c r="Z72" s="49">
        <v>0</v>
      </c>
      <c r="AA72" s="45">
        <v>0</v>
      </c>
      <c r="AB72" s="27">
        <v>44381</v>
      </c>
      <c r="AC72" s="28">
        <f t="shared" si="6"/>
        <v>5528</v>
      </c>
      <c r="AD72" s="29">
        <v>0</v>
      </c>
      <c r="AE72" s="29">
        <v>867</v>
      </c>
      <c r="AF72" s="29">
        <v>0</v>
      </c>
      <c r="AG72" s="29">
        <v>0</v>
      </c>
      <c r="AH72" s="29">
        <v>0</v>
      </c>
      <c r="AI72" s="29">
        <v>3625</v>
      </c>
      <c r="AJ72" s="29">
        <v>0</v>
      </c>
      <c r="AK72" s="29">
        <v>0</v>
      </c>
      <c r="AL72" s="29">
        <v>0</v>
      </c>
      <c r="AM72" s="43">
        <v>0</v>
      </c>
      <c r="AN72" s="51">
        <v>0</v>
      </c>
      <c r="AO72" s="51">
        <v>0</v>
      </c>
      <c r="AP72" s="43">
        <v>1036</v>
      </c>
      <c r="AQ72" s="30">
        <f t="shared" si="5"/>
        <v>0</v>
      </c>
      <c r="AR72" s="31">
        <v>0</v>
      </c>
      <c r="AS72" s="41">
        <v>0</v>
      </c>
      <c r="AT72" s="32">
        <v>0</v>
      </c>
      <c r="AU72" s="47">
        <v>0</v>
      </c>
    </row>
    <row r="73" spans="1:47" s="58" customFormat="1" x14ac:dyDescent="0.25">
      <c r="A73" s="60" t="s">
        <v>65</v>
      </c>
      <c r="B73" s="61" t="s">
        <v>205</v>
      </c>
      <c r="C73" s="61" t="s">
        <v>42</v>
      </c>
      <c r="D73" s="62" t="s">
        <v>206</v>
      </c>
      <c r="E73" s="63">
        <v>324868</v>
      </c>
      <c r="F73" s="33">
        <v>2532822</v>
      </c>
      <c r="G73" s="21">
        <f t="shared" si="4"/>
        <v>336204</v>
      </c>
      <c r="H73" s="22">
        <v>0</v>
      </c>
      <c r="I73" s="34">
        <v>2522</v>
      </c>
      <c r="J73" s="22">
        <v>0</v>
      </c>
      <c r="K73" s="22">
        <v>0</v>
      </c>
      <c r="L73" s="22">
        <v>0</v>
      </c>
      <c r="M73" s="34">
        <v>15098</v>
      </c>
      <c r="N73" s="22">
        <v>0</v>
      </c>
      <c r="O73" s="34">
        <v>0</v>
      </c>
      <c r="P73" s="22">
        <v>20145</v>
      </c>
      <c r="Q73" s="22">
        <v>0</v>
      </c>
      <c r="R73" s="23">
        <v>4050</v>
      </c>
      <c r="S73" s="42">
        <v>4442</v>
      </c>
      <c r="T73" s="42">
        <v>274697</v>
      </c>
      <c r="U73" s="48">
        <v>15250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8784</v>
      </c>
      <c r="AC73" s="28">
        <f t="shared" si="6"/>
        <v>9</v>
      </c>
      <c r="AD73" s="29">
        <v>0</v>
      </c>
      <c r="AE73" s="29">
        <v>9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5"/>
        <v>0</v>
      </c>
      <c r="AR73" s="31">
        <v>0</v>
      </c>
      <c r="AS73" s="41">
        <v>0</v>
      </c>
      <c r="AT73" s="32">
        <v>0</v>
      </c>
      <c r="AU73" s="47">
        <v>2351</v>
      </c>
    </row>
    <row r="74" spans="1:47" s="58" customFormat="1" x14ac:dyDescent="0.25">
      <c r="A74" s="60" t="s">
        <v>65</v>
      </c>
      <c r="B74" s="61" t="s">
        <v>207</v>
      </c>
      <c r="C74" s="61" t="s">
        <v>42</v>
      </c>
      <c r="D74" s="62" t="s">
        <v>208</v>
      </c>
      <c r="E74" s="63">
        <v>691305</v>
      </c>
      <c r="F74" s="33">
        <v>461322</v>
      </c>
      <c r="G74" s="21">
        <f t="shared" si="4"/>
        <v>50178</v>
      </c>
      <c r="H74" s="22">
        <v>0</v>
      </c>
      <c r="I74" s="34">
        <v>0</v>
      </c>
      <c r="J74" s="22">
        <v>0</v>
      </c>
      <c r="K74" s="22">
        <v>0</v>
      </c>
      <c r="L74" s="22">
        <v>0</v>
      </c>
      <c r="M74" s="34">
        <v>2138</v>
      </c>
      <c r="N74" s="22">
        <v>0</v>
      </c>
      <c r="O74" s="34">
        <v>0</v>
      </c>
      <c r="P74" s="22">
        <v>2521</v>
      </c>
      <c r="Q74" s="22">
        <v>0</v>
      </c>
      <c r="R74" s="23">
        <v>0</v>
      </c>
      <c r="S74" s="42">
        <v>0</v>
      </c>
      <c r="T74" s="42">
        <v>42769</v>
      </c>
      <c r="U74" s="48">
        <v>2750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12371</v>
      </c>
      <c r="AC74" s="28">
        <f t="shared" si="6"/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5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s="58" customFormat="1" x14ac:dyDescent="0.25">
      <c r="A75" s="60" t="s">
        <v>65</v>
      </c>
      <c r="B75" s="61" t="s">
        <v>209</v>
      </c>
      <c r="C75" s="61" t="s">
        <v>42</v>
      </c>
      <c r="D75" s="62" t="s">
        <v>210</v>
      </c>
      <c r="E75" s="63">
        <v>324906</v>
      </c>
      <c r="F75" s="33">
        <v>74393</v>
      </c>
      <c r="G75" s="21">
        <f t="shared" si="4"/>
        <v>500</v>
      </c>
      <c r="H75" s="22">
        <v>0</v>
      </c>
      <c r="I75" s="34">
        <v>0</v>
      </c>
      <c r="J75" s="22">
        <v>0</v>
      </c>
      <c r="K75" s="22">
        <v>0</v>
      </c>
      <c r="L75" s="22">
        <v>0</v>
      </c>
      <c r="M75" s="34">
        <v>0</v>
      </c>
      <c r="N75" s="22">
        <v>0</v>
      </c>
      <c r="O75" s="34">
        <v>0</v>
      </c>
      <c r="P75" s="22">
        <v>0</v>
      </c>
      <c r="Q75" s="22">
        <v>0</v>
      </c>
      <c r="R75" s="23">
        <v>0</v>
      </c>
      <c r="S75" s="42">
        <v>0</v>
      </c>
      <c r="T75" s="42">
        <v>0</v>
      </c>
      <c r="U75" s="48">
        <v>500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0</v>
      </c>
      <c r="AC75" s="28">
        <f t="shared" si="6"/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0</v>
      </c>
      <c r="AO75" s="51">
        <v>0</v>
      </c>
      <c r="AP75" s="43">
        <v>0</v>
      </c>
      <c r="AQ75" s="30">
        <f t="shared" si="5"/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s="58" customFormat="1" x14ac:dyDescent="0.25">
      <c r="A76" s="60" t="s">
        <v>65</v>
      </c>
      <c r="B76" s="61" t="s">
        <v>211</v>
      </c>
      <c r="C76" s="61" t="s">
        <v>42</v>
      </c>
      <c r="D76" s="62" t="s">
        <v>212</v>
      </c>
      <c r="E76" s="63">
        <v>324914</v>
      </c>
      <c r="F76" s="33">
        <v>85874</v>
      </c>
      <c r="G76" s="21">
        <f t="shared" si="4"/>
        <v>1860</v>
      </c>
      <c r="H76" s="22">
        <v>0</v>
      </c>
      <c r="I76" s="34">
        <v>0</v>
      </c>
      <c r="J76" s="22">
        <v>0</v>
      </c>
      <c r="K76" s="22">
        <v>0</v>
      </c>
      <c r="L76" s="22">
        <v>0</v>
      </c>
      <c r="M76" s="34">
        <v>0</v>
      </c>
      <c r="N76" s="22">
        <v>0</v>
      </c>
      <c r="O76" s="34">
        <v>0</v>
      </c>
      <c r="P76" s="22">
        <v>0</v>
      </c>
      <c r="Q76" s="22">
        <v>0</v>
      </c>
      <c r="R76" s="23">
        <v>0</v>
      </c>
      <c r="S76" s="42">
        <v>285</v>
      </c>
      <c r="T76" s="42">
        <v>374.99999999999994</v>
      </c>
      <c r="U76" s="48">
        <v>1200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0</v>
      </c>
      <c r="AC76" s="28">
        <f t="shared" si="6"/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5"/>
        <v>0</v>
      </c>
      <c r="AR76" s="31">
        <v>0</v>
      </c>
      <c r="AS76" s="41">
        <v>0</v>
      </c>
      <c r="AT76" s="32">
        <v>0</v>
      </c>
      <c r="AU76" s="47">
        <v>0</v>
      </c>
    </row>
    <row r="77" spans="1:47" s="58" customFormat="1" x14ac:dyDescent="0.25">
      <c r="A77" s="60" t="s">
        <v>65</v>
      </c>
      <c r="B77" s="61" t="s">
        <v>213</v>
      </c>
      <c r="C77" s="61" t="s">
        <v>42</v>
      </c>
      <c r="D77" s="62" t="s">
        <v>214</v>
      </c>
      <c r="E77" s="63">
        <v>324931</v>
      </c>
      <c r="F77" s="33">
        <v>66489</v>
      </c>
      <c r="G77" s="21">
        <f t="shared" si="4"/>
        <v>868</v>
      </c>
      <c r="H77" s="22">
        <v>0</v>
      </c>
      <c r="I77" s="34">
        <v>0</v>
      </c>
      <c r="J77" s="22">
        <v>0</v>
      </c>
      <c r="K77" s="22">
        <v>0</v>
      </c>
      <c r="L77" s="22">
        <v>0</v>
      </c>
      <c r="M77" s="34">
        <v>0</v>
      </c>
      <c r="N77" s="22">
        <v>0</v>
      </c>
      <c r="O77" s="34">
        <v>0</v>
      </c>
      <c r="P77" s="22">
        <v>0</v>
      </c>
      <c r="Q77" s="22">
        <v>0</v>
      </c>
      <c r="R77" s="23">
        <v>0</v>
      </c>
      <c r="S77" s="42">
        <v>568</v>
      </c>
      <c r="T77" s="42">
        <v>0</v>
      </c>
      <c r="U77" s="48">
        <v>300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0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5"/>
        <v>0</v>
      </c>
      <c r="AR77" s="31">
        <v>0</v>
      </c>
      <c r="AS77" s="41">
        <v>0</v>
      </c>
      <c r="AT77" s="32">
        <v>0</v>
      </c>
      <c r="AU77" s="47">
        <v>0</v>
      </c>
    </row>
    <row r="78" spans="1:47" s="58" customFormat="1" x14ac:dyDescent="0.25">
      <c r="A78" s="60" t="s">
        <v>65</v>
      </c>
      <c r="B78" s="61" t="s">
        <v>215</v>
      </c>
      <c r="C78" s="61" t="s">
        <v>42</v>
      </c>
      <c r="D78" s="62" t="s">
        <v>216</v>
      </c>
      <c r="E78" s="63">
        <v>324973</v>
      </c>
      <c r="F78" s="33">
        <v>857228</v>
      </c>
      <c r="G78" s="21">
        <f t="shared" si="4"/>
        <v>110780</v>
      </c>
      <c r="H78" s="22">
        <v>0</v>
      </c>
      <c r="I78" s="34">
        <v>5344</v>
      </c>
      <c r="J78" s="22">
        <v>0</v>
      </c>
      <c r="K78" s="22">
        <v>0</v>
      </c>
      <c r="L78" s="22">
        <v>1956</v>
      </c>
      <c r="M78" s="34">
        <v>4934</v>
      </c>
      <c r="N78" s="22">
        <v>0</v>
      </c>
      <c r="O78" s="34">
        <v>0</v>
      </c>
      <c r="P78" s="22">
        <v>5805</v>
      </c>
      <c r="Q78" s="22">
        <v>0</v>
      </c>
      <c r="R78" s="23">
        <v>900</v>
      </c>
      <c r="S78" s="42">
        <v>4510</v>
      </c>
      <c r="T78" s="42">
        <v>85381</v>
      </c>
      <c r="U78" s="48">
        <v>1950</v>
      </c>
      <c r="V78" s="35">
        <f t="shared" si="7"/>
        <v>0</v>
      </c>
      <c r="W78" s="24">
        <v>0</v>
      </c>
      <c r="X78" s="25">
        <v>0</v>
      </c>
      <c r="Y78" s="26">
        <v>0</v>
      </c>
      <c r="Z78" s="49">
        <v>0</v>
      </c>
      <c r="AA78" s="45">
        <v>0</v>
      </c>
      <c r="AB78" s="27">
        <v>18916</v>
      </c>
      <c r="AC78" s="28">
        <f t="shared" si="6"/>
        <v>2680</v>
      </c>
      <c r="AD78" s="29">
        <v>0</v>
      </c>
      <c r="AE78" s="29">
        <v>627</v>
      </c>
      <c r="AF78" s="29">
        <v>0</v>
      </c>
      <c r="AG78" s="29">
        <v>0</v>
      </c>
      <c r="AH78" s="29">
        <v>0</v>
      </c>
      <c r="AI78" s="29">
        <v>2053</v>
      </c>
      <c r="AJ78" s="29">
        <v>0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5"/>
        <v>0</v>
      </c>
      <c r="AR78" s="31">
        <v>0</v>
      </c>
      <c r="AS78" s="41">
        <v>0</v>
      </c>
      <c r="AT78" s="32">
        <v>0</v>
      </c>
      <c r="AU78" s="47">
        <v>0</v>
      </c>
    </row>
    <row r="79" spans="1:47" s="58" customFormat="1" x14ac:dyDescent="0.25">
      <c r="A79" s="60" t="s">
        <v>65</v>
      </c>
      <c r="B79" s="61" t="s">
        <v>217</v>
      </c>
      <c r="C79" s="61" t="s">
        <v>42</v>
      </c>
      <c r="D79" s="62" t="s">
        <v>218</v>
      </c>
      <c r="E79" s="63">
        <v>325490</v>
      </c>
      <c r="F79" s="33">
        <v>16149804</v>
      </c>
      <c r="G79" s="21">
        <f t="shared" si="4"/>
        <v>1842848</v>
      </c>
      <c r="H79" s="22">
        <v>43399</v>
      </c>
      <c r="I79" s="34">
        <v>35599</v>
      </c>
      <c r="J79" s="22">
        <v>4275</v>
      </c>
      <c r="K79" s="22">
        <v>100000</v>
      </c>
      <c r="L79" s="22">
        <v>0</v>
      </c>
      <c r="M79" s="34">
        <v>128781</v>
      </c>
      <c r="N79" s="22">
        <v>0</v>
      </c>
      <c r="O79" s="34">
        <v>0</v>
      </c>
      <c r="P79" s="22">
        <v>112572</v>
      </c>
      <c r="Q79" s="22">
        <v>53100</v>
      </c>
      <c r="R79" s="23">
        <v>48600</v>
      </c>
      <c r="S79" s="42">
        <v>202621</v>
      </c>
      <c r="T79" s="42">
        <v>1064651</v>
      </c>
      <c r="U79" s="48">
        <v>49250</v>
      </c>
      <c r="V79" s="35">
        <f t="shared" si="7"/>
        <v>0</v>
      </c>
      <c r="W79" s="24">
        <v>0</v>
      </c>
      <c r="X79" s="25">
        <v>0</v>
      </c>
      <c r="Y79" s="26">
        <v>0</v>
      </c>
      <c r="Z79" s="49">
        <v>0</v>
      </c>
      <c r="AA79" s="45">
        <v>0</v>
      </c>
      <c r="AB79" s="27">
        <v>67382</v>
      </c>
      <c r="AC79" s="28">
        <f t="shared" si="6"/>
        <v>62131</v>
      </c>
      <c r="AD79" s="29">
        <v>0</v>
      </c>
      <c r="AE79" s="29">
        <v>5428</v>
      </c>
      <c r="AF79" s="29">
        <v>0</v>
      </c>
      <c r="AG79" s="29">
        <v>0</v>
      </c>
      <c r="AH79" s="29">
        <v>0</v>
      </c>
      <c r="AI79" s="29">
        <v>0</v>
      </c>
      <c r="AJ79" s="29">
        <v>56703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5"/>
        <v>0</v>
      </c>
      <c r="AR79" s="31">
        <v>0</v>
      </c>
      <c r="AS79" s="41">
        <v>0</v>
      </c>
      <c r="AT79" s="32">
        <v>0</v>
      </c>
      <c r="AU79" s="47">
        <v>6315</v>
      </c>
    </row>
    <row r="80" spans="1:47" s="58" customFormat="1" x14ac:dyDescent="0.25">
      <c r="A80" s="60" t="s">
        <v>65</v>
      </c>
      <c r="B80" s="61" t="s">
        <v>219</v>
      </c>
      <c r="C80" s="61" t="s">
        <v>42</v>
      </c>
      <c r="D80" s="62" t="s">
        <v>220</v>
      </c>
      <c r="E80" s="63">
        <v>324990</v>
      </c>
      <c r="F80" s="33">
        <v>78079</v>
      </c>
      <c r="G80" s="21">
        <f t="shared" si="4"/>
        <v>1414</v>
      </c>
      <c r="H80" s="22">
        <v>0</v>
      </c>
      <c r="I80" s="34">
        <v>0</v>
      </c>
      <c r="J80" s="22">
        <v>0</v>
      </c>
      <c r="K80" s="22">
        <v>0</v>
      </c>
      <c r="L80" s="22">
        <v>0</v>
      </c>
      <c r="M80" s="34">
        <v>0</v>
      </c>
      <c r="N80" s="22">
        <v>0</v>
      </c>
      <c r="O80" s="34">
        <v>0</v>
      </c>
      <c r="P80" s="22">
        <v>0</v>
      </c>
      <c r="Q80" s="22">
        <v>0</v>
      </c>
      <c r="R80" s="23">
        <v>0</v>
      </c>
      <c r="S80" s="42">
        <v>464</v>
      </c>
      <c r="T80" s="42">
        <v>0</v>
      </c>
      <c r="U80" s="48">
        <v>950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0</v>
      </c>
      <c r="AC80" s="28">
        <f t="shared" si="6"/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5"/>
        <v>0</v>
      </c>
      <c r="AR80" s="31">
        <v>0</v>
      </c>
      <c r="AS80" s="41">
        <v>0</v>
      </c>
      <c r="AT80" s="32">
        <v>0</v>
      </c>
      <c r="AU80" s="47">
        <v>0</v>
      </c>
    </row>
    <row r="81" spans="1:47" s="58" customFormat="1" x14ac:dyDescent="0.25">
      <c r="A81" s="60" t="s">
        <v>65</v>
      </c>
      <c r="B81" s="61" t="s">
        <v>221</v>
      </c>
      <c r="C81" s="61" t="s">
        <v>42</v>
      </c>
      <c r="D81" s="62" t="s">
        <v>222</v>
      </c>
      <c r="E81" s="63">
        <v>325015</v>
      </c>
      <c r="F81" s="33">
        <v>84783</v>
      </c>
      <c r="G81" s="21">
        <f t="shared" si="4"/>
        <v>1277</v>
      </c>
      <c r="H81" s="22">
        <v>0</v>
      </c>
      <c r="I81" s="34">
        <v>0</v>
      </c>
      <c r="J81" s="22">
        <v>0</v>
      </c>
      <c r="K81" s="22">
        <v>0</v>
      </c>
      <c r="L81" s="22">
        <v>0</v>
      </c>
      <c r="M81" s="34">
        <v>0</v>
      </c>
      <c r="N81" s="22">
        <v>0</v>
      </c>
      <c r="O81" s="34">
        <v>0</v>
      </c>
      <c r="P81" s="22">
        <v>0</v>
      </c>
      <c r="Q81" s="22">
        <v>0</v>
      </c>
      <c r="R81" s="23">
        <v>0</v>
      </c>
      <c r="S81" s="42">
        <v>627</v>
      </c>
      <c r="T81" s="42">
        <v>0</v>
      </c>
      <c r="U81" s="48">
        <v>650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0</v>
      </c>
      <c r="AC81" s="28">
        <f t="shared" si="6"/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5"/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s="58" customFormat="1" x14ac:dyDescent="0.25">
      <c r="A82" s="60" t="s">
        <v>65</v>
      </c>
      <c r="B82" s="61" t="s">
        <v>223</v>
      </c>
      <c r="C82" s="61" t="s">
        <v>42</v>
      </c>
      <c r="D82" s="62" t="s">
        <v>224</v>
      </c>
      <c r="E82" s="63">
        <v>325031</v>
      </c>
      <c r="F82" s="33">
        <v>716265</v>
      </c>
      <c r="G82" s="21">
        <f t="shared" si="4"/>
        <v>95389</v>
      </c>
      <c r="H82" s="22">
        <v>0</v>
      </c>
      <c r="I82" s="34">
        <v>4393</v>
      </c>
      <c r="J82" s="22">
        <v>0</v>
      </c>
      <c r="K82" s="22">
        <v>14025</v>
      </c>
      <c r="L82" s="22">
        <v>0</v>
      </c>
      <c r="M82" s="34">
        <v>4186</v>
      </c>
      <c r="N82" s="22">
        <v>0</v>
      </c>
      <c r="O82" s="34">
        <v>0</v>
      </c>
      <c r="P82" s="22">
        <v>4402</v>
      </c>
      <c r="Q82" s="22">
        <v>2250</v>
      </c>
      <c r="R82" s="23">
        <v>0</v>
      </c>
      <c r="S82" s="42">
        <v>3458</v>
      </c>
      <c r="T82" s="42">
        <v>60825</v>
      </c>
      <c r="U82" s="48">
        <v>1850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8098</v>
      </c>
      <c r="AC82" s="28">
        <f t="shared" si="6"/>
        <v>1444</v>
      </c>
      <c r="AD82" s="29">
        <v>0</v>
      </c>
      <c r="AE82" s="29">
        <v>1444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5"/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s="58" customFormat="1" x14ac:dyDescent="0.25">
      <c r="A83" s="60" t="s">
        <v>65</v>
      </c>
      <c r="B83" s="61" t="s">
        <v>225</v>
      </c>
      <c r="C83" s="61" t="s">
        <v>42</v>
      </c>
      <c r="D83" s="62" t="s">
        <v>226</v>
      </c>
      <c r="E83" s="63">
        <v>325058</v>
      </c>
      <c r="F83" s="33">
        <v>585934</v>
      </c>
      <c r="G83" s="21">
        <f t="shared" si="4"/>
        <v>94029</v>
      </c>
      <c r="H83" s="22">
        <v>2607</v>
      </c>
      <c r="I83" s="34">
        <v>1252</v>
      </c>
      <c r="J83" s="22">
        <v>0</v>
      </c>
      <c r="K83" s="22">
        <v>0</v>
      </c>
      <c r="L83" s="22">
        <v>0</v>
      </c>
      <c r="M83" s="34">
        <v>3718</v>
      </c>
      <c r="N83" s="22">
        <v>0</v>
      </c>
      <c r="O83" s="34">
        <v>0</v>
      </c>
      <c r="P83" s="22">
        <v>2910</v>
      </c>
      <c r="Q83" s="22">
        <v>0</v>
      </c>
      <c r="R83" s="23">
        <v>0</v>
      </c>
      <c r="S83" s="42">
        <v>830</v>
      </c>
      <c r="T83" s="42">
        <v>80962</v>
      </c>
      <c r="U83" s="48">
        <v>1750</v>
      </c>
      <c r="V83" s="35">
        <f t="shared" si="7"/>
        <v>77481</v>
      </c>
      <c r="W83" s="24">
        <v>0</v>
      </c>
      <c r="X83" s="25">
        <v>77481</v>
      </c>
      <c r="Y83" s="26">
        <v>0</v>
      </c>
      <c r="Z83" s="49">
        <v>0</v>
      </c>
      <c r="AA83" s="45">
        <v>0</v>
      </c>
      <c r="AB83" s="27">
        <v>14096</v>
      </c>
      <c r="AC83" s="28">
        <f t="shared" si="6"/>
        <v>89</v>
      </c>
      <c r="AD83" s="29">
        <v>0</v>
      </c>
      <c r="AE83" s="29">
        <v>89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f t="shared" si="5"/>
        <v>11000</v>
      </c>
      <c r="AR83" s="31">
        <v>0</v>
      </c>
      <c r="AS83" s="41">
        <v>11000</v>
      </c>
      <c r="AT83" s="32">
        <v>0</v>
      </c>
      <c r="AU83" s="47">
        <v>0</v>
      </c>
    </row>
    <row r="84" spans="1:47" s="58" customFormat="1" x14ac:dyDescent="0.25">
      <c r="A84" s="60" t="s">
        <v>65</v>
      </c>
      <c r="B84" s="61" t="s">
        <v>227</v>
      </c>
      <c r="C84" s="61" t="s">
        <v>42</v>
      </c>
      <c r="D84" s="62" t="s">
        <v>228</v>
      </c>
      <c r="E84" s="63">
        <v>325074</v>
      </c>
      <c r="F84" s="33">
        <v>988979</v>
      </c>
      <c r="G84" s="21">
        <f t="shared" si="4"/>
        <v>175477</v>
      </c>
      <c r="H84" s="22">
        <v>1787</v>
      </c>
      <c r="I84" s="34">
        <v>8791</v>
      </c>
      <c r="J84" s="22">
        <v>0</v>
      </c>
      <c r="K84" s="22">
        <v>0</v>
      </c>
      <c r="L84" s="22">
        <v>0</v>
      </c>
      <c r="M84" s="34">
        <v>6957</v>
      </c>
      <c r="N84" s="22">
        <v>0</v>
      </c>
      <c r="O84" s="34">
        <v>0</v>
      </c>
      <c r="P84" s="22">
        <v>6908</v>
      </c>
      <c r="Q84" s="22">
        <v>0</v>
      </c>
      <c r="R84" s="23">
        <v>0</v>
      </c>
      <c r="S84" s="42">
        <v>2401</v>
      </c>
      <c r="T84" s="42">
        <v>145783</v>
      </c>
      <c r="U84" s="48">
        <v>2850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33392</v>
      </c>
      <c r="AC84" s="28">
        <f t="shared" si="6"/>
        <v>1808</v>
      </c>
      <c r="AD84" s="29">
        <v>0</v>
      </c>
      <c r="AE84" s="29">
        <v>1496</v>
      </c>
      <c r="AF84" s="29">
        <v>0</v>
      </c>
      <c r="AG84" s="29">
        <v>0</v>
      </c>
      <c r="AH84" s="29">
        <v>0</v>
      </c>
      <c r="AI84" s="29">
        <v>312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0</v>
      </c>
      <c r="AP84" s="43">
        <v>0</v>
      </c>
      <c r="AQ84" s="30">
        <f t="shared" si="5"/>
        <v>0</v>
      </c>
      <c r="AR84" s="31">
        <v>0</v>
      </c>
      <c r="AS84" s="41">
        <v>0</v>
      </c>
      <c r="AT84" s="32">
        <v>0</v>
      </c>
      <c r="AU84" s="47">
        <v>263</v>
      </c>
    </row>
    <row r="85" spans="1:47" s="58" customFormat="1" x14ac:dyDescent="0.25">
      <c r="A85" s="60" t="s">
        <v>65</v>
      </c>
      <c r="B85" s="61" t="s">
        <v>229</v>
      </c>
      <c r="C85" s="61" t="s">
        <v>42</v>
      </c>
      <c r="D85" s="62" t="s">
        <v>230</v>
      </c>
      <c r="E85" s="63">
        <v>325082</v>
      </c>
      <c r="F85" s="33">
        <v>1445332</v>
      </c>
      <c r="G85" s="21">
        <f t="shared" si="4"/>
        <v>222602</v>
      </c>
      <c r="H85" s="22">
        <v>0</v>
      </c>
      <c r="I85" s="34">
        <v>20285</v>
      </c>
      <c r="J85" s="22">
        <v>0</v>
      </c>
      <c r="K85" s="22">
        <v>0</v>
      </c>
      <c r="L85" s="22">
        <v>0</v>
      </c>
      <c r="M85" s="34">
        <v>9626</v>
      </c>
      <c r="N85" s="22">
        <v>0</v>
      </c>
      <c r="O85" s="34">
        <v>0</v>
      </c>
      <c r="P85" s="22">
        <v>10616</v>
      </c>
      <c r="Q85" s="22">
        <v>5250</v>
      </c>
      <c r="R85" s="23">
        <v>5250</v>
      </c>
      <c r="S85" s="42">
        <v>2386</v>
      </c>
      <c r="T85" s="42">
        <v>166039</v>
      </c>
      <c r="U85" s="48">
        <v>3150</v>
      </c>
      <c r="V85" s="35">
        <f t="shared" si="7"/>
        <v>0</v>
      </c>
      <c r="W85" s="24">
        <v>0</v>
      </c>
      <c r="X85" s="25">
        <v>0</v>
      </c>
      <c r="Y85" s="26">
        <v>0</v>
      </c>
      <c r="Z85" s="49">
        <v>0</v>
      </c>
      <c r="AA85" s="45">
        <v>0</v>
      </c>
      <c r="AB85" s="27">
        <v>7308</v>
      </c>
      <c r="AC85" s="28">
        <f t="shared" si="6"/>
        <v>7495</v>
      </c>
      <c r="AD85" s="29">
        <v>0</v>
      </c>
      <c r="AE85" s="29">
        <v>7495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0</v>
      </c>
      <c r="AP85" s="43">
        <v>0</v>
      </c>
      <c r="AQ85" s="30">
        <f t="shared" si="5"/>
        <v>0</v>
      </c>
      <c r="AR85" s="31">
        <v>0</v>
      </c>
      <c r="AS85" s="41">
        <v>0</v>
      </c>
      <c r="AT85" s="32">
        <v>0</v>
      </c>
      <c r="AU85" s="47">
        <v>2004</v>
      </c>
    </row>
    <row r="86" spans="1:47" s="58" customFormat="1" x14ac:dyDescent="0.25">
      <c r="A86" s="60" t="s">
        <v>65</v>
      </c>
      <c r="B86" s="61" t="s">
        <v>231</v>
      </c>
      <c r="C86" s="61" t="s">
        <v>42</v>
      </c>
      <c r="D86" s="62" t="s">
        <v>232</v>
      </c>
      <c r="E86" s="63">
        <v>325112</v>
      </c>
      <c r="F86" s="33">
        <v>93795</v>
      </c>
      <c r="G86" s="21">
        <f t="shared" si="4"/>
        <v>1413</v>
      </c>
      <c r="H86" s="22">
        <v>0</v>
      </c>
      <c r="I86" s="34">
        <v>0</v>
      </c>
      <c r="J86" s="22">
        <v>0</v>
      </c>
      <c r="K86" s="22">
        <v>0</v>
      </c>
      <c r="L86" s="22">
        <v>0</v>
      </c>
      <c r="M86" s="34">
        <v>0</v>
      </c>
      <c r="N86" s="22">
        <v>0</v>
      </c>
      <c r="O86" s="34">
        <v>0</v>
      </c>
      <c r="P86" s="22">
        <v>0</v>
      </c>
      <c r="Q86" s="22">
        <v>0</v>
      </c>
      <c r="R86" s="23">
        <v>0</v>
      </c>
      <c r="S86" s="42">
        <v>463</v>
      </c>
      <c r="T86" s="42">
        <v>0</v>
      </c>
      <c r="U86" s="48">
        <v>950</v>
      </c>
      <c r="V86" s="35">
        <f t="shared" si="7"/>
        <v>0</v>
      </c>
      <c r="W86" s="24">
        <v>0</v>
      </c>
      <c r="X86" s="25">
        <v>0</v>
      </c>
      <c r="Y86" s="26">
        <v>0</v>
      </c>
      <c r="Z86" s="49">
        <v>0</v>
      </c>
      <c r="AA86" s="45">
        <v>0</v>
      </c>
      <c r="AB86" s="27">
        <v>0</v>
      </c>
      <c r="AC86" s="28">
        <f t="shared" si="6"/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5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65</v>
      </c>
      <c r="B87" s="61" t="s">
        <v>233</v>
      </c>
      <c r="C87" s="61" t="s">
        <v>42</v>
      </c>
      <c r="D87" s="62" t="s">
        <v>234</v>
      </c>
      <c r="E87" s="63">
        <v>325121</v>
      </c>
      <c r="F87" s="33">
        <v>73129</v>
      </c>
      <c r="G87" s="21">
        <f t="shared" si="4"/>
        <v>1654</v>
      </c>
      <c r="H87" s="22">
        <v>0</v>
      </c>
      <c r="I87" s="34">
        <v>0</v>
      </c>
      <c r="J87" s="22">
        <v>0</v>
      </c>
      <c r="K87" s="22">
        <v>0</v>
      </c>
      <c r="L87" s="22">
        <v>0</v>
      </c>
      <c r="M87" s="34">
        <v>0</v>
      </c>
      <c r="N87" s="22">
        <v>0</v>
      </c>
      <c r="O87" s="34">
        <v>0</v>
      </c>
      <c r="P87" s="22">
        <v>0</v>
      </c>
      <c r="Q87" s="22">
        <v>0</v>
      </c>
      <c r="R87" s="23">
        <v>0</v>
      </c>
      <c r="S87" s="42">
        <v>329</v>
      </c>
      <c r="T87" s="42">
        <v>225</v>
      </c>
      <c r="U87" s="48">
        <v>1100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0</v>
      </c>
      <c r="AC87" s="28">
        <f t="shared" si="6"/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5"/>
        <v>0</v>
      </c>
      <c r="AR87" s="31">
        <v>0</v>
      </c>
      <c r="AS87" s="41">
        <v>0</v>
      </c>
      <c r="AT87" s="32">
        <v>0</v>
      </c>
      <c r="AU87" s="47">
        <v>0</v>
      </c>
    </row>
    <row r="88" spans="1:47" s="58" customFormat="1" x14ac:dyDescent="0.25">
      <c r="A88" s="60" t="s">
        <v>65</v>
      </c>
      <c r="B88" s="61" t="s">
        <v>235</v>
      </c>
      <c r="C88" s="61" t="s">
        <v>42</v>
      </c>
      <c r="D88" s="62" t="s">
        <v>236</v>
      </c>
      <c r="E88" s="63">
        <v>325147</v>
      </c>
      <c r="F88" s="33">
        <v>167126</v>
      </c>
      <c r="G88" s="21">
        <f t="shared" si="4"/>
        <v>2832</v>
      </c>
      <c r="H88" s="22">
        <v>0</v>
      </c>
      <c r="I88" s="34">
        <v>0</v>
      </c>
      <c r="J88" s="22">
        <v>0</v>
      </c>
      <c r="K88" s="22">
        <v>0</v>
      </c>
      <c r="L88" s="22">
        <v>0</v>
      </c>
      <c r="M88" s="34">
        <v>749</v>
      </c>
      <c r="N88" s="22">
        <v>0</v>
      </c>
      <c r="O88" s="34">
        <v>0</v>
      </c>
      <c r="P88" s="22">
        <v>692</v>
      </c>
      <c r="Q88" s="22">
        <v>0</v>
      </c>
      <c r="R88" s="23">
        <v>0</v>
      </c>
      <c r="S88" s="42">
        <v>991</v>
      </c>
      <c r="T88" s="42">
        <v>0</v>
      </c>
      <c r="U88" s="48">
        <v>400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0</v>
      </c>
      <c r="AC88" s="28">
        <f t="shared" si="6"/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5"/>
        <v>0</v>
      </c>
      <c r="AR88" s="31">
        <v>0</v>
      </c>
      <c r="AS88" s="41">
        <v>0</v>
      </c>
      <c r="AT88" s="32">
        <v>0</v>
      </c>
      <c r="AU88" s="47">
        <v>0</v>
      </c>
    </row>
    <row r="89" spans="1:47" s="58" customFormat="1" x14ac:dyDescent="0.25">
      <c r="A89" s="60" t="s">
        <v>65</v>
      </c>
      <c r="B89" s="61" t="s">
        <v>237</v>
      </c>
      <c r="C89" s="61" t="s">
        <v>42</v>
      </c>
      <c r="D89" s="62" t="s">
        <v>238</v>
      </c>
      <c r="E89" s="63">
        <v>325163</v>
      </c>
      <c r="F89" s="33">
        <v>51450</v>
      </c>
      <c r="G89" s="21">
        <f t="shared" si="4"/>
        <v>687</v>
      </c>
      <c r="H89" s="22">
        <v>0</v>
      </c>
      <c r="I89" s="34">
        <v>0</v>
      </c>
      <c r="J89" s="22">
        <v>0</v>
      </c>
      <c r="K89" s="22">
        <v>0</v>
      </c>
      <c r="L89" s="22">
        <v>0</v>
      </c>
      <c r="M89" s="34">
        <v>0</v>
      </c>
      <c r="N89" s="22">
        <v>0</v>
      </c>
      <c r="O89" s="34">
        <v>0</v>
      </c>
      <c r="P89" s="22">
        <v>0</v>
      </c>
      <c r="Q89" s="22">
        <v>0</v>
      </c>
      <c r="R89" s="23">
        <v>0</v>
      </c>
      <c r="S89" s="42">
        <v>237</v>
      </c>
      <c r="T89" s="42">
        <v>0</v>
      </c>
      <c r="U89" s="48">
        <v>450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0</v>
      </c>
      <c r="AC89" s="28">
        <f t="shared" si="6"/>
        <v>0</v>
      </c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5"/>
        <v>0</v>
      </c>
      <c r="AR89" s="31">
        <v>0</v>
      </c>
      <c r="AS89" s="41">
        <v>0</v>
      </c>
      <c r="AT89" s="32">
        <v>0</v>
      </c>
      <c r="AU89" s="47">
        <v>0</v>
      </c>
    </row>
    <row r="90" spans="1:47" s="58" customFormat="1" x14ac:dyDescent="0.25">
      <c r="A90" s="60" t="s">
        <v>65</v>
      </c>
      <c r="B90" s="61" t="s">
        <v>239</v>
      </c>
      <c r="C90" s="61" t="s">
        <v>42</v>
      </c>
      <c r="D90" s="62" t="s">
        <v>54</v>
      </c>
      <c r="E90" s="63">
        <v>325198</v>
      </c>
      <c r="F90" s="33">
        <v>146871</v>
      </c>
      <c r="G90" s="21">
        <f t="shared" si="4"/>
        <v>16831</v>
      </c>
      <c r="H90" s="22">
        <v>0</v>
      </c>
      <c r="I90" s="34">
        <v>0</v>
      </c>
      <c r="J90" s="22">
        <v>0</v>
      </c>
      <c r="K90" s="22">
        <v>0</v>
      </c>
      <c r="L90" s="22">
        <v>0</v>
      </c>
      <c r="M90" s="34">
        <v>230</v>
      </c>
      <c r="N90" s="22">
        <v>0</v>
      </c>
      <c r="O90" s="34">
        <v>0</v>
      </c>
      <c r="P90" s="22">
        <v>464</v>
      </c>
      <c r="Q90" s="22">
        <v>0</v>
      </c>
      <c r="R90" s="23">
        <v>0</v>
      </c>
      <c r="S90" s="42">
        <v>515</v>
      </c>
      <c r="T90" s="42">
        <v>15072</v>
      </c>
      <c r="U90" s="48">
        <v>550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1277</v>
      </c>
      <c r="AC90" s="28">
        <f t="shared" si="6"/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5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s="58" customFormat="1" x14ac:dyDescent="0.25">
      <c r="A91" s="60" t="s">
        <v>65</v>
      </c>
      <c r="B91" s="61" t="s">
        <v>240</v>
      </c>
      <c r="C91" s="61" t="s">
        <v>42</v>
      </c>
      <c r="D91" s="62" t="s">
        <v>241</v>
      </c>
      <c r="E91" s="63">
        <v>325210</v>
      </c>
      <c r="F91" s="33">
        <v>85853</v>
      </c>
      <c r="G91" s="21">
        <f t="shared" si="4"/>
        <v>1151</v>
      </c>
      <c r="H91" s="22">
        <v>0</v>
      </c>
      <c r="I91" s="34">
        <v>0</v>
      </c>
      <c r="J91" s="22">
        <v>0</v>
      </c>
      <c r="K91" s="22">
        <v>0</v>
      </c>
      <c r="L91" s="22">
        <v>0</v>
      </c>
      <c r="M91" s="34">
        <v>0</v>
      </c>
      <c r="N91" s="22">
        <v>0</v>
      </c>
      <c r="O91" s="34">
        <v>0</v>
      </c>
      <c r="P91" s="22">
        <v>0</v>
      </c>
      <c r="Q91" s="22">
        <v>0</v>
      </c>
      <c r="R91" s="23">
        <v>0</v>
      </c>
      <c r="S91" s="42">
        <v>501</v>
      </c>
      <c r="T91" s="42">
        <v>0</v>
      </c>
      <c r="U91" s="48">
        <v>650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0</v>
      </c>
      <c r="AC91" s="28">
        <f t="shared" si="6"/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v>0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5"/>
        <v>0</v>
      </c>
      <c r="AR91" s="31">
        <v>0</v>
      </c>
      <c r="AS91" s="41">
        <v>0</v>
      </c>
      <c r="AT91" s="32">
        <v>0</v>
      </c>
      <c r="AU91" s="47">
        <v>0</v>
      </c>
    </row>
    <row r="92" spans="1:47" s="58" customFormat="1" x14ac:dyDescent="0.25">
      <c r="A92" s="60" t="s">
        <v>65</v>
      </c>
      <c r="B92" s="61" t="s">
        <v>242</v>
      </c>
      <c r="C92" s="61" t="s">
        <v>42</v>
      </c>
      <c r="D92" s="62" t="s">
        <v>243</v>
      </c>
      <c r="E92" s="63">
        <v>325236</v>
      </c>
      <c r="F92" s="33">
        <v>442566</v>
      </c>
      <c r="G92" s="21">
        <f t="shared" si="4"/>
        <v>24860</v>
      </c>
      <c r="H92" s="22">
        <v>0</v>
      </c>
      <c r="I92" s="34">
        <v>953</v>
      </c>
      <c r="J92" s="22">
        <v>0</v>
      </c>
      <c r="K92" s="22">
        <v>0</v>
      </c>
      <c r="L92" s="22">
        <v>0</v>
      </c>
      <c r="M92" s="34">
        <v>2342</v>
      </c>
      <c r="N92" s="22">
        <v>0</v>
      </c>
      <c r="O92" s="34">
        <v>0</v>
      </c>
      <c r="P92" s="22">
        <v>2463</v>
      </c>
      <c r="Q92" s="22">
        <v>0</v>
      </c>
      <c r="R92" s="23">
        <v>0</v>
      </c>
      <c r="S92" s="42">
        <v>1253</v>
      </c>
      <c r="T92" s="42">
        <v>16799</v>
      </c>
      <c r="U92" s="48">
        <v>1050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5690</v>
      </c>
      <c r="AC92" s="28">
        <f t="shared" si="6"/>
        <v>432</v>
      </c>
      <c r="AD92" s="29">
        <v>0</v>
      </c>
      <c r="AE92" s="29">
        <v>432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5"/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s="58" customFormat="1" x14ac:dyDescent="0.25">
      <c r="A93" s="60" t="s">
        <v>65</v>
      </c>
      <c r="B93" s="61" t="s">
        <v>244</v>
      </c>
      <c r="C93" s="61" t="s">
        <v>42</v>
      </c>
      <c r="D93" s="62" t="s">
        <v>245</v>
      </c>
      <c r="E93" s="63">
        <v>325261</v>
      </c>
      <c r="F93" s="33">
        <v>75871</v>
      </c>
      <c r="G93" s="21">
        <f t="shared" si="4"/>
        <v>634</v>
      </c>
      <c r="H93" s="22">
        <v>0</v>
      </c>
      <c r="I93" s="34">
        <v>0</v>
      </c>
      <c r="J93" s="22">
        <v>0</v>
      </c>
      <c r="K93" s="22">
        <v>0</v>
      </c>
      <c r="L93" s="22">
        <v>0</v>
      </c>
      <c r="M93" s="34">
        <v>0</v>
      </c>
      <c r="N93" s="22">
        <v>0</v>
      </c>
      <c r="O93" s="34">
        <v>0</v>
      </c>
      <c r="P93" s="22">
        <v>0</v>
      </c>
      <c r="Q93" s="22">
        <v>0</v>
      </c>
      <c r="R93" s="23">
        <v>0</v>
      </c>
      <c r="S93" s="42">
        <v>234</v>
      </c>
      <c r="T93" s="42">
        <v>0</v>
      </c>
      <c r="U93" s="48">
        <v>400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0</v>
      </c>
      <c r="AC93" s="28">
        <f t="shared" si="6"/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0</v>
      </c>
      <c r="AP93" s="43">
        <v>0</v>
      </c>
      <c r="AQ93" s="30">
        <f t="shared" si="5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65</v>
      </c>
      <c r="B94" s="61" t="s">
        <v>246</v>
      </c>
      <c r="C94" s="61" t="s">
        <v>42</v>
      </c>
      <c r="D94" s="62" t="s">
        <v>247</v>
      </c>
      <c r="E94" s="63">
        <v>325279</v>
      </c>
      <c r="F94" s="33">
        <v>574848</v>
      </c>
      <c r="G94" s="21">
        <f t="shared" si="4"/>
        <v>42436</v>
      </c>
      <c r="H94" s="22">
        <v>0</v>
      </c>
      <c r="I94" s="34">
        <v>9808</v>
      </c>
      <c r="J94" s="22">
        <v>0</v>
      </c>
      <c r="K94" s="22">
        <v>0</v>
      </c>
      <c r="L94" s="22">
        <v>0</v>
      </c>
      <c r="M94" s="34">
        <v>3488</v>
      </c>
      <c r="N94" s="22">
        <v>0</v>
      </c>
      <c r="O94" s="34">
        <v>0</v>
      </c>
      <c r="P94" s="22">
        <v>2991</v>
      </c>
      <c r="Q94" s="22">
        <v>4200</v>
      </c>
      <c r="R94" s="23">
        <v>0</v>
      </c>
      <c r="S94" s="42">
        <v>1569</v>
      </c>
      <c r="T94" s="42">
        <v>19330</v>
      </c>
      <c r="U94" s="48">
        <v>1050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2048</v>
      </c>
      <c r="AC94" s="28">
        <f t="shared" si="6"/>
        <v>415</v>
      </c>
      <c r="AD94" s="29">
        <v>0</v>
      </c>
      <c r="AE94" s="29">
        <v>415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5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s="58" customFormat="1" x14ac:dyDescent="0.25">
      <c r="A95" s="60" t="s">
        <v>65</v>
      </c>
      <c r="B95" s="61" t="s">
        <v>248</v>
      </c>
      <c r="C95" s="61" t="s">
        <v>42</v>
      </c>
      <c r="D95" s="62" t="s">
        <v>249</v>
      </c>
      <c r="E95" s="63">
        <v>325295</v>
      </c>
      <c r="F95" s="33">
        <v>79578</v>
      </c>
      <c r="G95" s="21">
        <f t="shared" si="4"/>
        <v>965</v>
      </c>
      <c r="H95" s="22">
        <v>0</v>
      </c>
      <c r="I95" s="34">
        <v>0</v>
      </c>
      <c r="J95" s="22">
        <v>0</v>
      </c>
      <c r="K95" s="22">
        <v>0</v>
      </c>
      <c r="L95" s="22">
        <v>0</v>
      </c>
      <c r="M95" s="34">
        <v>0</v>
      </c>
      <c r="N95" s="22">
        <v>0</v>
      </c>
      <c r="O95" s="34">
        <v>0</v>
      </c>
      <c r="P95" s="22">
        <v>0</v>
      </c>
      <c r="Q95" s="22">
        <v>0</v>
      </c>
      <c r="R95" s="23">
        <v>0</v>
      </c>
      <c r="S95" s="42">
        <v>515</v>
      </c>
      <c r="T95" s="42">
        <v>0</v>
      </c>
      <c r="U95" s="48">
        <v>450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0</v>
      </c>
      <c r="AC95" s="28">
        <f t="shared" si="6"/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5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s="58" customFormat="1" x14ac:dyDescent="0.25">
      <c r="A96" s="60" t="s">
        <v>65</v>
      </c>
      <c r="B96" s="61" t="s">
        <v>250</v>
      </c>
      <c r="C96" s="61" t="s">
        <v>42</v>
      </c>
      <c r="D96" s="62" t="s">
        <v>57</v>
      </c>
      <c r="E96" s="63">
        <v>325309</v>
      </c>
      <c r="F96" s="33">
        <v>67656</v>
      </c>
      <c r="G96" s="21">
        <f t="shared" si="4"/>
        <v>787</v>
      </c>
      <c r="H96" s="22">
        <v>0</v>
      </c>
      <c r="I96" s="34">
        <v>0</v>
      </c>
      <c r="J96" s="22">
        <v>0</v>
      </c>
      <c r="K96" s="22">
        <v>0</v>
      </c>
      <c r="L96" s="22">
        <v>0</v>
      </c>
      <c r="M96" s="34">
        <v>0</v>
      </c>
      <c r="N96" s="22">
        <v>0</v>
      </c>
      <c r="O96" s="34">
        <v>0</v>
      </c>
      <c r="P96" s="22">
        <v>0</v>
      </c>
      <c r="Q96" s="22">
        <v>0</v>
      </c>
      <c r="R96" s="23">
        <v>0</v>
      </c>
      <c r="S96" s="42">
        <v>187</v>
      </c>
      <c r="T96" s="42">
        <v>0</v>
      </c>
      <c r="U96" s="48">
        <v>600</v>
      </c>
      <c r="V96" s="35">
        <f t="shared" si="7"/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0</v>
      </c>
      <c r="AC96" s="28">
        <f t="shared" si="6"/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5"/>
        <v>0</v>
      </c>
      <c r="AR96" s="31">
        <v>0</v>
      </c>
      <c r="AS96" s="41">
        <v>0</v>
      </c>
      <c r="AT96" s="32">
        <v>0</v>
      </c>
      <c r="AU96" s="47">
        <v>0</v>
      </c>
    </row>
    <row r="97" spans="1:47" s="58" customFormat="1" x14ac:dyDescent="0.25">
      <c r="A97" s="60" t="s">
        <v>65</v>
      </c>
      <c r="B97" s="61" t="s">
        <v>251</v>
      </c>
      <c r="C97" s="61" t="s">
        <v>42</v>
      </c>
      <c r="D97" s="62" t="s">
        <v>252</v>
      </c>
      <c r="E97" s="63">
        <v>325350</v>
      </c>
      <c r="F97" s="33">
        <v>70960</v>
      </c>
      <c r="G97" s="21">
        <f t="shared" si="4"/>
        <v>322</v>
      </c>
      <c r="H97" s="22">
        <v>0</v>
      </c>
      <c r="I97" s="34">
        <v>72</v>
      </c>
      <c r="J97" s="22">
        <v>0</v>
      </c>
      <c r="K97" s="22">
        <v>0</v>
      </c>
      <c r="L97" s="22">
        <v>0</v>
      </c>
      <c r="M97" s="34">
        <v>0</v>
      </c>
      <c r="N97" s="22">
        <v>0</v>
      </c>
      <c r="O97" s="34">
        <v>0</v>
      </c>
      <c r="P97" s="22">
        <v>0</v>
      </c>
      <c r="Q97" s="22">
        <v>0</v>
      </c>
      <c r="R97" s="23">
        <v>0</v>
      </c>
      <c r="S97" s="42">
        <v>0</v>
      </c>
      <c r="T97" s="42">
        <v>0</v>
      </c>
      <c r="U97" s="48">
        <v>250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0</v>
      </c>
      <c r="AC97" s="28">
        <f t="shared" si="6"/>
        <v>0</v>
      </c>
      <c r="AD97" s="29">
        <v>0</v>
      </c>
      <c r="AE97" s="29">
        <v>0</v>
      </c>
      <c r="AF97" s="29">
        <v>0</v>
      </c>
      <c r="AG97" s="29">
        <v>0</v>
      </c>
      <c r="AH97" s="29">
        <v>0</v>
      </c>
      <c r="AI97" s="29">
        <v>0</v>
      </c>
      <c r="AJ97" s="29">
        <v>0</v>
      </c>
      <c r="AK97" s="29">
        <v>0</v>
      </c>
      <c r="AL97" s="29">
        <v>0</v>
      </c>
      <c r="AM97" s="43">
        <v>0</v>
      </c>
      <c r="AN97" s="51">
        <v>0</v>
      </c>
      <c r="AO97" s="51">
        <v>0</v>
      </c>
      <c r="AP97" s="43">
        <v>0</v>
      </c>
      <c r="AQ97" s="30">
        <f t="shared" si="5"/>
        <v>0</v>
      </c>
      <c r="AR97" s="31">
        <v>0</v>
      </c>
      <c r="AS97" s="41">
        <v>0</v>
      </c>
      <c r="AT97" s="32">
        <v>0</v>
      </c>
      <c r="AU97" s="47">
        <v>0</v>
      </c>
    </row>
    <row r="98" spans="1:47" s="58" customFormat="1" x14ac:dyDescent="0.25">
      <c r="A98" s="60" t="s">
        <v>65</v>
      </c>
      <c r="B98" s="61" t="s">
        <v>253</v>
      </c>
      <c r="C98" s="61" t="s">
        <v>42</v>
      </c>
      <c r="D98" s="62" t="s">
        <v>254</v>
      </c>
      <c r="E98" s="63">
        <v>325368</v>
      </c>
      <c r="F98" s="33">
        <v>96242</v>
      </c>
      <c r="G98" s="21">
        <f t="shared" si="4"/>
        <v>1605</v>
      </c>
      <c r="H98" s="22">
        <v>0</v>
      </c>
      <c r="I98" s="34">
        <v>0</v>
      </c>
      <c r="J98" s="22">
        <v>0</v>
      </c>
      <c r="K98" s="22">
        <v>0</v>
      </c>
      <c r="L98" s="22">
        <v>0</v>
      </c>
      <c r="M98" s="34">
        <v>0</v>
      </c>
      <c r="N98" s="22">
        <v>0</v>
      </c>
      <c r="O98" s="34">
        <v>0</v>
      </c>
      <c r="P98" s="22">
        <v>0</v>
      </c>
      <c r="Q98" s="22">
        <v>0</v>
      </c>
      <c r="R98" s="23">
        <v>0</v>
      </c>
      <c r="S98" s="42">
        <v>505</v>
      </c>
      <c r="T98" s="42">
        <v>0</v>
      </c>
      <c r="U98" s="48">
        <v>1100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0</v>
      </c>
      <c r="AC98" s="28">
        <f t="shared" si="6"/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5"/>
        <v>0</v>
      </c>
      <c r="AR98" s="31">
        <v>0</v>
      </c>
      <c r="AS98" s="41">
        <v>0</v>
      </c>
      <c r="AT98" s="32">
        <v>0</v>
      </c>
      <c r="AU98" s="47">
        <v>0</v>
      </c>
    </row>
    <row r="99" spans="1:47" s="58" customFormat="1" x14ac:dyDescent="0.25">
      <c r="A99" s="60" t="s">
        <v>65</v>
      </c>
      <c r="B99" s="61" t="s">
        <v>255</v>
      </c>
      <c r="C99" s="61" t="s">
        <v>42</v>
      </c>
      <c r="D99" s="62" t="s">
        <v>256</v>
      </c>
      <c r="E99" s="63">
        <v>325376</v>
      </c>
      <c r="F99" s="33">
        <v>767797</v>
      </c>
      <c r="G99" s="21">
        <f t="shared" si="4"/>
        <v>145925</v>
      </c>
      <c r="H99" s="22">
        <v>0</v>
      </c>
      <c r="I99" s="34">
        <v>9707</v>
      </c>
      <c r="J99" s="22">
        <v>0</v>
      </c>
      <c r="K99" s="22">
        <v>0</v>
      </c>
      <c r="L99" s="22">
        <v>0</v>
      </c>
      <c r="M99" s="34">
        <v>4589</v>
      </c>
      <c r="N99" s="22">
        <v>0</v>
      </c>
      <c r="O99" s="34">
        <v>0</v>
      </c>
      <c r="P99" s="22">
        <v>4244</v>
      </c>
      <c r="Q99" s="22">
        <v>3900</v>
      </c>
      <c r="R99" s="23">
        <v>2100</v>
      </c>
      <c r="S99" s="42">
        <v>7413</v>
      </c>
      <c r="T99" s="42">
        <v>111572</v>
      </c>
      <c r="U99" s="48">
        <v>2400</v>
      </c>
      <c r="V99" s="35">
        <f t="shared" si="7"/>
        <v>40000</v>
      </c>
      <c r="W99" s="24">
        <v>0</v>
      </c>
      <c r="X99" s="25">
        <v>40000</v>
      </c>
      <c r="Y99" s="26">
        <v>0</v>
      </c>
      <c r="Z99" s="49">
        <v>0</v>
      </c>
      <c r="AA99" s="45">
        <v>0</v>
      </c>
      <c r="AB99" s="27">
        <v>2700</v>
      </c>
      <c r="AC99" s="28">
        <f t="shared" si="6"/>
        <v>2395</v>
      </c>
      <c r="AD99" s="29">
        <v>0</v>
      </c>
      <c r="AE99" s="29">
        <v>2395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5"/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s="58" customFormat="1" x14ac:dyDescent="0.25">
      <c r="A100" s="60" t="s">
        <v>65</v>
      </c>
      <c r="B100" s="61" t="s">
        <v>257</v>
      </c>
      <c r="C100" s="61" t="s">
        <v>42</v>
      </c>
      <c r="D100" s="62" t="s">
        <v>258</v>
      </c>
      <c r="E100" s="63">
        <v>325406</v>
      </c>
      <c r="F100" s="33">
        <v>187896</v>
      </c>
      <c r="G100" s="21">
        <f t="shared" si="4"/>
        <v>18666</v>
      </c>
      <c r="H100" s="22">
        <v>5169</v>
      </c>
      <c r="I100" s="34">
        <v>0</v>
      </c>
      <c r="J100" s="22">
        <v>0</v>
      </c>
      <c r="K100" s="22">
        <v>0</v>
      </c>
      <c r="L100" s="22">
        <v>0</v>
      </c>
      <c r="M100" s="34">
        <v>250</v>
      </c>
      <c r="N100" s="22">
        <v>0</v>
      </c>
      <c r="O100" s="34">
        <v>0</v>
      </c>
      <c r="P100" s="22">
        <v>0</v>
      </c>
      <c r="Q100" s="22">
        <v>0</v>
      </c>
      <c r="R100" s="23">
        <v>0</v>
      </c>
      <c r="S100" s="42">
        <v>401</v>
      </c>
      <c r="T100" s="42">
        <v>11496</v>
      </c>
      <c r="U100" s="48">
        <v>1350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0</v>
      </c>
      <c r="AC100" s="28">
        <f t="shared" si="6"/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5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s="58" customFormat="1" x14ac:dyDescent="0.25">
      <c r="A101" s="60" t="s">
        <v>65</v>
      </c>
      <c r="B101" s="61" t="s">
        <v>259</v>
      </c>
      <c r="C101" s="61" t="s">
        <v>42</v>
      </c>
      <c r="D101" s="62" t="s">
        <v>260</v>
      </c>
      <c r="E101" s="63">
        <v>325414</v>
      </c>
      <c r="F101" s="33">
        <v>294292</v>
      </c>
      <c r="G101" s="21">
        <f t="shared" si="4"/>
        <v>36249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1882</v>
      </c>
      <c r="N101" s="22">
        <v>0</v>
      </c>
      <c r="O101" s="34">
        <v>0</v>
      </c>
      <c r="P101" s="22">
        <v>2207</v>
      </c>
      <c r="Q101" s="22">
        <v>0</v>
      </c>
      <c r="R101" s="23">
        <v>0</v>
      </c>
      <c r="S101" s="42">
        <v>0</v>
      </c>
      <c r="T101" s="42">
        <v>32160</v>
      </c>
      <c r="U101" s="48">
        <v>0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7794</v>
      </c>
      <c r="AC101" s="28">
        <f t="shared" si="6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5"/>
        <v>0</v>
      </c>
      <c r="AR101" s="31">
        <v>0</v>
      </c>
      <c r="AS101" s="41">
        <v>0</v>
      </c>
      <c r="AT101" s="32">
        <v>0</v>
      </c>
      <c r="AU101" s="47">
        <v>188</v>
      </c>
    </row>
    <row r="102" spans="1:47" s="58" customFormat="1" x14ac:dyDescent="0.25">
      <c r="A102" s="60" t="s">
        <v>65</v>
      </c>
      <c r="B102" s="61" t="s">
        <v>261</v>
      </c>
      <c r="C102" s="61" t="s">
        <v>42</v>
      </c>
      <c r="D102" s="62" t="s">
        <v>262</v>
      </c>
      <c r="E102" s="63">
        <v>325422</v>
      </c>
      <c r="F102" s="33">
        <v>162420</v>
      </c>
      <c r="G102" s="21">
        <f t="shared" si="4"/>
        <v>2398</v>
      </c>
      <c r="H102" s="22">
        <v>0</v>
      </c>
      <c r="I102" s="34">
        <v>0</v>
      </c>
      <c r="J102" s="22">
        <v>0</v>
      </c>
      <c r="K102" s="22">
        <v>0</v>
      </c>
      <c r="L102" s="22">
        <v>0</v>
      </c>
      <c r="M102" s="34">
        <v>602</v>
      </c>
      <c r="N102" s="22">
        <v>0</v>
      </c>
      <c r="O102" s="34">
        <v>0</v>
      </c>
      <c r="P102" s="22">
        <v>758</v>
      </c>
      <c r="Q102" s="22">
        <v>0</v>
      </c>
      <c r="R102" s="23">
        <v>0</v>
      </c>
      <c r="S102" s="42">
        <v>838</v>
      </c>
      <c r="T102" s="42">
        <v>0</v>
      </c>
      <c r="U102" s="48">
        <v>200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2654</v>
      </c>
      <c r="AC102" s="28">
        <f t="shared" si="6"/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0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5"/>
        <v>0</v>
      </c>
      <c r="AR102" s="31">
        <v>0</v>
      </c>
      <c r="AS102" s="41">
        <v>0</v>
      </c>
      <c r="AT102" s="32">
        <v>0</v>
      </c>
      <c r="AU102" s="47">
        <v>250</v>
      </c>
    </row>
    <row r="103" spans="1:47" s="58" customFormat="1" x14ac:dyDescent="0.25">
      <c r="A103" s="60" t="s">
        <v>65</v>
      </c>
      <c r="B103" s="61" t="s">
        <v>263</v>
      </c>
      <c r="C103" s="61" t="s">
        <v>42</v>
      </c>
      <c r="D103" s="62" t="s">
        <v>264</v>
      </c>
      <c r="E103" s="63">
        <v>325431</v>
      </c>
      <c r="F103" s="33">
        <v>83491</v>
      </c>
      <c r="G103" s="21">
        <f t="shared" si="4"/>
        <v>1226</v>
      </c>
      <c r="H103" s="22">
        <v>0</v>
      </c>
      <c r="I103" s="34">
        <v>0</v>
      </c>
      <c r="J103" s="22">
        <v>0</v>
      </c>
      <c r="K103" s="22">
        <v>0</v>
      </c>
      <c r="L103" s="22">
        <v>0</v>
      </c>
      <c r="M103" s="34">
        <v>0</v>
      </c>
      <c r="N103" s="22">
        <v>0</v>
      </c>
      <c r="O103" s="34">
        <v>0</v>
      </c>
      <c r="P103" s="22">
        <v>0</v>
      </c>
      <c r="Q103" s="22">
        <v>0</v>
      </c>
      <c r="R103" s="23">
        <v>0</v>
      </c>
      <c r="S103" s="42">
        <v>276</v>
      </c>
      <c r="T103" s="42">
        <v>0</v>
      </c>
      <c r="U103" s="48">
        <v>950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0</v>
      </c>
      <c r="AC103" s="28">
        <f t="shared" si="6"/>
        <v>0</v>
      </c>
      <c r="AD103" s="29">
        <v>0</v>
      </c>
      <c r="AE103" s="29">
        <v>0</v>
      </c>
      <c r="AF103" s="29">
        <v>0</v>
      </c>
      <c r="AG103" s="29">
        <v>0</v>
      </c>
      <c r="AH103" s="29">
        <v>0</v>
      </c>
      <c r="AI103" s="29">
        <v>0</v>
      </c>
      <c r="AJ103" s="29">
        <v>0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5"/>
        <v>0</v>
      </c>
      <c r="AR103" s="31">
        <v>0</v>
      </c>
      <c r="AS103" s="41">
        <v>0</v>
      </c>
      <c r="AT103" s="32">
        <v>0</v>
      </c>
      <c r="AU103" s="47">
        <v>62</v>
      </c>
    </row>
    <row r="104" spans="1:47" s="58" customFormat="1" x14ac:dyDescent="0.25">
      <c r="A104" s="60" t="s">
        <v>65</v>
      </c>
      <c r="B104" s="61" t="s">
        <v>265</v>
      </c>
      <c r="C104" s="61" t="s">
        <v>42</v>
      </c>
      <c r="D104" s="62" t="s">
        <v>266</v>
      </c>
      <c r="E104" s="63">
        <v>325449</v>
      </c>
      <c r="F104" s="33">
        <v>74429</v>
      </c>
      <c r="G104" s="21">
        <f t="shared" si="4"/>
        <v>2156</v>
      </c>
      <c r="H104" s="22">
        <v>0</v>
      </c>
      <c r="I104" s="34">
        <v>274</v>
      </c>
      <c r="J104" s="22">
        <v>0</v>
      </c>
      <c r="K104" s="22">
        <v>0</v>
      </c>
      <c r="L104" s="22">
        <v>0</v>
      </c>
      <c r="M104" s="34">
        <v>0</v>
      </c>
      <c r="N104" s="22">
        <v>0</v>
      </c>
      <c r="O104" s="34">
        <v>0</v>
      </c>
      <c r="P104" s="22">
        <v>0</v>
      </c>
      <c r="Q104" s="22">
        <v>0</v>
      </c>
      <c r="R104" s="23">
        <v>0</v>
      </c>
      <c r="S104" s="42">
        <v>582</v>
      </c>
      <c r="T104" s="42">
        <v>0</v>
      </c>
      <c r="U104" s="48">
        <v>1300</v>
      </c>
      <c r="V104" s="35">
        <f t="shared" si="7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0</v>
      </c>
      <c r="AC104" s="28">
        <f t="shared" si="6"/>
        <v>49</v>
      </c>
      <c r="AD104" s="29">
        <v>0</v>
      </c>
      <c r="AE104" s="29">
        <v>49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0</v>
      </c>
      <c r="AQ104" s="30">
        <f t="shared" si="5"/>
        <v>0</v>
      </c>
      <c r="AR104" s="31">
        <v>0</v>
      </c>
      <c r="AS104" s="41">
        <v>0</v>
      </c>
      <c r="AT104" s="32">
        <v>0</v>
      </c>
      <c r="AU104" s="47">
        <v>0</v>
      </c>
    </row>
    <row r="105" spans="1:47" s="58" customFormat="1" x14ac:dyDescent="0.25">
      <c r="A105" s="60" t="s">
        <v>65</v>
      </c>
      <c r="B105" s="61" t="s">
        <v>267</v>
      </c>
      <c r="C105" s="61" t="s">
        <v>42</v>
      </c>
      <c r="D105" s="62" t="s">
        <v>58</v>
      </c>
      <c r="E105" s="63">
        <v>325457</v>
      </c>
      <c r="F105" s="33">
        <v>63165</v>
      </c>
      <c r="G105" s="21">
        <f t="shared" si="4"/>
        <v>3694</v>
      </c>
      <c r="H105" s="22">
        <v>0</v>
      </c>
      <c r="I105" s="34">
        <v>0</v>
      </c>
      <c r="J105" s="22">
        <v>0</v>
      </c>
      <c r="K105" s="22">
        <v>0</v>
      </c>
      <c r="L105" s="22">
        <v>0</v>
      </c>
      <c r="M105" s="34">
        <v>0</v>
      </c>
      <c r="N105" s="22">
        <v>0</v>
      </c>
      <c r="O105" s="34">
        <v>0</v>
      </c>
      <c r="P105" s="22">
        <v>0</v>
      </c>
      <c r="Q105" s="22">
        <v>0</v>
      </c>
      <c r="R105" s="23">
        <v>0</v>
      </c>
      <c r="S105" s="42">
        <v>3444</v>
      </c>
      <c r="T105" s="42">
        <v>0</v>
      </c>
      <c r="U105" s="48">
        <v>250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0</v>
      </c>
      <c r="AC105" s="28">
        <f t="shared" si="6"/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v>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0</v>
      </c>
      <c r="AQ105" s="30">
        <f t="shared" si="5"/>
        <v>0</v>
      </c>
      <c r="AR105" s="31">
        <v>0</v>
      </c>
      <c r="AS105" s="41">
        <v>0</v>
      </c>
      <c r="AT105" s="32">
        <v>0</v>
      </c>
      <c r="AU105" s="47">
        <v>0</v>
      </c>
    </row>
    <row r="106" spans="1:47" s="58" customFormat="1" x14ac:dyDescent="0.25">
      <c r="A106" s="60" t="s">
        <v>65</v>
      </c>
      <c r="B106" s="61" t="s">
        <v>268</v>
      </c>
      <c r="C106" s="61" t="s">
        <v>42</v>
      </c>
      <c r="D106" s="62" t="s">
        <v>269</v>
      </c>
      <c r="E106" s="63">
        <v>325465</v>
      </c>
      <c r="F106" s="33">
        <v>1215983</v>
      </c>
      <c r="G106" s="21">
        <f t="shared" si="4"/>
        <v>162163</v>
      </c>
      <c r="H106" s="22">
        <v>3823</v>
      </c>
      <c r="I106" s="34">
        <v>15788</v>
      </c>
      <c r="J106" s="22">
        <v>0</v>
      </c>
      <c r="K106" s="22">
        <v>0</v>
      </c>
      <c r="L106" s="22">
        <v>0</v>
      </c>
      <c r="M106" s="34">
        <v>9069</v>
      </c>
      <c r="N106" s="22">
        <v>0</v>
      </c>
      <c r="O106" s="34">
        <v>0</v>
      </c>
      <c r="P106" s="22">
        <v>11366</v>
      </c>
      <c r="Q106" s="22">
        <v>1800</v>
      </c>
      <c r="R106" s="23">
        <v>5100</v>
      </c>
      <c r="S106" s="42">
        <v>887</v>
      </c>
      <c r="T106" s="42">
        <v>111430</v>
      </c>
      <c r="U106" s="48">
        <v>2900</v>
      </c>
      <c r="V106" s="35">
        <f t="shared" si="7"/>
        <v>286644</v>
      </c>
      <c r="W106" s="24">
        <v>0</v>
      </c>
      <c r="X106" s="25">
        <v>286644</v>
      </c>
      <c r="Y106" s="26">
        <v>0</v>
      </c>
      <c r="Z106" s="49">
        <v>0</v>
      </c>
      <c r="AA106" s="45">
        <v>0</v>
      </c>
      <c r="AB106" s="27">
        <v>14164</v>
      </c>
      <c r="AC106" s="28">
        <f t="shared" si="6"/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v>0</v>
      </c>
      <c r="AK106" s="29">
        <v>0</v>
      </c>
      <c r="AL106" s="29">
        <v>0</v>
      </c>
      <c r="AM106" s="43">
        <v>0</v>
      </c>
      <c r="AN106" s="51">
        <v>0</v>
      </c>
      <c r="AO106" s="51">
        <v>0</v>
      </c>
      <c r="AP106" s="43">
        <v>0</v>
      </c>
      <c r="AQ106" s="30">
        <f t="shared" si="5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65</v>
      </c>
      <c r="B107" s="61" t="s">
        <v>270</v>
      </c>
      <c r="C107" s="61" t="s">
        <v>42</v>
      </c>
      <c r="D107" s="62" t="s">
        <v>271</v>
      </c>
      <c r="E107" s="63">
        <v>325481</v>
      </c>
      <c r="F107" s="33">
        <v>409510</v>
      </c>
      <c r="G107" s="21">
        <f t="shared" si="4"/>
        <v>61258</v>
      </c>
      <c r="H107" s="22">
        <v>4360</v>
      </c>
      <c r="I107" s="34">
        <v>0</v>
      </c>
      <c r="J107" s="22">
        <v>0</v>
      </c>
      <c r="K107" s="22">
        <v>0</v>
      </c>
      <c r="L107" s="22">
        <v>0</v>
      </c>
      <c r="M107" s="34">
        <v>1632</v>
      </c>
      <c r="N107" s="22">
        <v>0</v>
      </c>
      <c r="O107" s="34">
        <v>0</v>
      </c>
      <c r="P107" s="22">
        <v>2829</v>
      </c>
      <c r="Q107" s="22">
        <v>0</v>
      </c>
      <c r="R107" s="23">
        <v>0</v>
      </c>
      <c r="S107" s="42">
        <v>303</v>
      </c>
      <c r="T107" s="42">
        <v>49684</v>
      </c>
      <c r="U107" s="48">
        <v>2450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0</v>
      </c>
      <c r="AC107" s="28">
        <f t="shared" si="6"/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si="5"/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s="58" customFormat="1" x14ac:dyDescent="0.25">
      <c r="A108" s="60" t="s">
        <v>65</v>
      </c>
      <c r="B108" s="61" t="s">
        <v>272</v>
      </c>
      <c r="C108" s="61" t="s">
        <v>42</v>
      </c>
      <c r="D108" s="62" t="s">
        <v>273</v>
      </c>
      <c r="E108" s="63">
        <v>325503</v>
      </c>
      <c r="F108" s="33">
        <v>115154</v>
      </c>
      <c r="G108" s="21">
        <f t="shared" si="4"/>
        <v>2439</v>
      </c>
      <c r="H108" s="22">
        <v>0</v>
      </c>
      <c r="I108" s="34">
        <v>0</v>
      </c>
      <c r="J108" s="22">
        <v>0</v>
      </c>
      <c r="K108" s="22">
        <v>0</v>
      </c>
      <c r="L108" s="22">
        <v>0</v>
      </c>
      <c r="M108" s="34">
        <v>0</v>
      </c>
      <c r="N108" s="22">
        <v>0</v>
      </c>
      <c r="O108" s="34">
        <v>0</v>
      </c>
      <c r="P108" s="22">
        <v>0</v>
      </c>
      <c r="Q108" s="22">
        <v>0</v>
      </c>
      <c r="R108" s="23">
        <v>0</v>
      </c>
      <c r="S108" s="42">
        <v>889</v>
      </c>
      <c r="T108" s="42">
        <v>0</v>
      </c>
      <c r="U108" s="48">
        <v>1550</v>
      </c>
      <c r="V108" s="35">
        <f t="shared" si="7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0</v>
      </c>
      <c r="AC108" s="28">
        <f t="shared" si="6"/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5"/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s="58" customFormat="1" x14ac:dyDescent="0.25">
      <c r="A109" s="60" t="s">
        <v>65</v>
      </c>
      <c r="B109" s="61" t="s">
        <v>274</v>
      </c>
      <c r="C109" s="61" t="s">
        <v>42</v>
      </c>
      <c r="D109" s="62" t="s">
        <v>275</v>
      </c>
      <c r="E109" s="63">
        <v>325511</v>
      </c>
      <c r="F109" s="33">
        <v>759988</v>
      </c>
      <c r="G109" s="21">
        <f t="shared" si="4"/>
        <v>52487</v>
      </c>
      <c r="H109" s="22">
        <v>0</v>
      </c>
      <c r="I109" s="34">
        <v>1977</v>
      </c>
      <c r="J109" s="22">
        <v>0</v>
      </c>
      <c r="K109" s="22">
        <v>0</v>
      </c>
      <c r="L109" s="22">
        <v>0</v>
      </c>
      <c r="M109" s="34">
        <v>4947</v>
      </c>
      <c r="N109" s="22">
        <v>0</v>
      </c>
      <c r="O109" s="34">
        <v>0</v>
      </c>
      <c r="P109" s="22">
        <v>3956</v>
      </c>
      <c r="Q109" s="22">
        <v>0</v>
      </c>
      <c r="R109" s="23">
        <v>0</v>
      </c>
      <c r="S109" s="42">
        <v>1353</v>
      </c>
      <c r="T109" s="42">
        <v>38104</v>
      </c>
      <c r="U109" s="48">
        <v>2150</v>
      </c>
      <c r="V109" s="35">
        <f t="shared" si="7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2824</v>
      </c>
      <c r="AC109" s="28">
        <f t="shared" si="6"/>
        <v>40</v>
      </c>
      <c r="AD109" s="29">
        <v>0</v>
      </c>
      <c r="AE109" s="29">
        <v>40</v>
      </c>
      <c r="AF109" s="29">
        <v>0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5"/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s="58" customFormat="1" x14ac:dyDescent="0.25">
      <c r="A110" s="60" t="s">
        <v>65</v>
      </c>
      <c r="B110" s="61" t="s">
        <v>276</v>
      </c>
      <c r="C110" s="61" t="s">
        <v>42</v>
      </c>
      <c r="D110" s="62" t="s">
        <v>277</v>
      </c>
      <c r="E110" s="63">
        <v>325571</v>
      </c>
      <c r="F110" s="33">
        <v>877609</v>
      </c>
      <c r="G110" s="21">
        <f t="shared" si="4"/>
        <v>104672</v>
      </c>
      <c r="H110" s="22">
        <v>8535</v>
      </c>
      <c r="I110" s="34">
        <v>7375</v>
      </c>
      <c r="J110" s="22">
        <v>0</v>
      </c>
      <c r="K110" s="22">
        <v>0</v>
      </c>
      <c r="L110" s="22">
        <v>0</v>
      </c>
      <c r="M110" s="34">
        <v>3437</v>
      </c>
      <c r="N110" s="22">
        <v>0</v>
      </c>
      <c r="O110" s="34">
        <v>0</v>
      </c>
      <c r="P110" s="22">
        <v>4618</v>
      </c>
      <c r="Q110" s="22">
        <v>0</v>
      </c>
      <c r="R110" s="23">
        <v>0</v>
      </c>
      <c r="S110" s="42">
        <v>2171</v>
      </c>
      <c r="T110" s="42">
        <v>77036</v>
      </c>
      <c r="U110" s="48">
        <v>1500</v>
      </c>
      <c r="V110" s="35">
        <f t="shared" si="7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3108</v>
      </c>
      <c r="AC110" s="28">
        <f t="shared" si="6"/>
        <v>47</v>
      </c>
      <c r="AD110" s="29">
        <v>0</v>
      </c>
      <c r="AE110" s="29">
        <v>47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43">
        <v>0</v>
      </c>
      <c r="AN110" s="51">
        <v>0</v>
      </c>
      <c r="AO110" s="51">
        <v>0</v>
      </c>
      <c r="AP110" s="43">
        <v>0</v>
      </c>
      <c r="AQ110" s="30">
        <f t="shared" si="5"/>
        <v>0</v>
      </c>
      <c r="AR110" s="31">
        <v>0</v>
      </c>
      <c r="AS110" s="41">
        <v>0</v>
      </c>
      <c r="AT110" s="32">
        <v>0</v>
      </c>
      <c r="AU110" s="47">
        <v>0</v>
      </c>
    </row>
    <row r="111" spans="1:47" s="58" customFormat="1" x14ac:dyDescent="0.25">
      <c r="A111" s="60" t="s">
        <v>65</v>
      </c>
      <c r="B111" s="61" t="s">
        <v>278</v>
      </c>
      <c r="C111" s="61" t="s">
        <v>42</v>
      </c>
      <c r="D111" s="62" t="s">
        <v>279</v>
      </c>
      <c r="E111" s="63">
        <v>325589</v>
      </c>
      <c r="F111" s="33">
        <v>991895</v>
      </c>
      <c r="G111" s="21">
        <f t="shared" si="4"/>
        <v>118201</v>
      </c>
      <c r="H111" s="22">
        <v>9614</v>
      </c>
      <c r="I111" s="34">
        <v>1958</v>
      </c>
      <c r="J111" s="22">
        <v>0</v>
      </c>
      <c r="K111" s="22">
        <v>0</v>
      </c>
      <c r="L111" s="22">
        <v>0</v>
      </c>
      <c r="M111" s="34">
        <v>5235</v>
      </c>
      <c r="N111" s="22">
        <v>0</v>
      </c>
      <c r="O111" s="34">
        <v>0</v>
      </c>
      <c r="P111" s="22">
        <v>9896</v>
      </c>
      <c r="Q111" s="22">
        <v>0</v>
      </c>
      <c r="R111" s="23">
        <v>0</v>
      </c>
      <c r="S111" s="42">
        <v>2342</v>
      </c>
      <c r="T111" s="42">
        <v>88656</v>
      </c>
      <c r="U111" s="48">
        <v>500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8052</v>
      </c>
      <c r="AC111" s="28">
        <f t="shared" si="6"/>
        <v>3688</v>
      </c>
      <c r="AD111" s="29">
        <v>0</v>
      </c>
      <c r="AE111" s="29">
        <v>407</v>
      </c>
      <c r="AF111" s="29">
        <v>0</v>
      </c>
      <c r="AG111" s="29">
        <v>0</v>
      </c>
      <c r="AH111" s="29">
        <v>0</v>
      </c>
      <c r="AI111" s="29">
        <v>1779</v>
      </c>
      <c r="AJ111" s="29">
        <v>1502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5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65</v>
      </c>
      <c r="B112" s="61" t="s">
        <v>280</v>
      </c>
      <c r="C112" s="61" t="s">
        <v>42</v>
      </c>
      <c r="D112" s="62" t="s">
        <v>281</v>
      </c>
      <c r="E112" s="63">
        <v>325619</v>
      </c>
      <c r="F112" s="33">
        <v>268680</v>
      </c>
      <c r="G112" s="21">
        <f t="shared" si="4"/>
        <v>19557</v>
      </c>
      <c r="H112" s="22">
        <v>0</v>
      </c>
      <c r="I112" s="34">
        <v>0</v>
      </c>
      <c r="J112" s="22">
        <v>0</v>
      </c>
      <c r="K112" s="22">
        <v>0</v>
      </c>
      <c r="L112" s="22">
        <v>0</v>
      </c>
      <c r="M112" s="34">
        <v>1158</v>
      </c>
      <c r="N112" s="22">
        <v>0</v>
      </c>
      <c r="O112" s="34">
        <v>0</v>
      </c>
      <c r="P112" s="22">
        <v>1320</v>
      </c>
      <c r="Q112" s="22">
        <v>0</v>
      </c>
      <c r="R112" s="23">
        <v>0</v>
      </c>
      <c r="S112" s="42">
        <v>683</v>
      </c>
      <c r="T112" s="42">
        <v>14596</v>
      </c>
      <c r="U112" s="48">
        <v>1800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1023</v>
      </c>
      <c r="AC112" s="28">
        <f t="shared" si="6"/>
        <v>0</v>
      </c>
      <c r="AD112" s="29">
        <v>0</v>
      </c>
      <c r="AE112" s="29">
        <v>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0</v>
      </c>
      <c r="AQ112" s="30">
        <f t="shared" si="5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65</v>
      </c>
      <c r="B113" s="61" t="s">
        <v>282</v>
      </c>
      <c r="C113" s="61" t="s">
        <v>42</v>
      </c>
      <c r="D113" s="62" t="s">
        <v>283</v>
      </c>
      <c r="E113" s="63">
        <v>325635</v>
      </c>
      <c r="F113" s="33">
        <v>67341</v>
      </c>
      <c r="G113" s="21">
        <f t="shared" si="4"/>
        <v>948</v>
      </c>
      <c r="H113" s="22">
        <v>0</v>
      </c>
      <c r="I113" s="34">
        <v>198</v>
      </c>
      <c r="J113" s="22">
        <v>0</v>
      </c>
      <c r="K113" s="22">
        <v>0</v>
      </c>
      <c r="L113" s="22">
        <v>0</v>
      </c>
      <c r="M113" s="34">
        <v>0</v>
      </c>
      <c r="N113" s="22">
        <v>0</v>
      </c>
      <c r="O113" s="34">
        <v>0</v>
      </c>
      <c r="P113" s="22">
        <v>0</v>
      </c>
      <c r="Q113" s="22">
        <v>0</v>
      </c>
      <c r="R113" s="23">
        <v>0</v>
      </c>
      <c r="S113" s="42">
        <v>0</v>
      </c>
      <c r="T113" s="42">
        <v>0</v>
      </c>
      <c r="U113" s="48">
        <v>750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0</v>
      </c>
      <c r="AC113" s="28">
        <f t="shared" si="6"/>
        <v>28</v>
      </c>
      <c r="AD113" s="29">
        <v>0</v>
      </c>
      <c r="AE113" s="29">
        <v>28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0</v>
      </c>
      <c r="AQ113" s="30">
        <f t="shared" si="5"/>
        <v>0</v>
      </c>
      <c r="AR113" s="31">
        <v>0</v>
      </c>
      <c r="AS113" s="41">
        <v>0</v>
      </c>
      <c r="AT113" s="32">
        <v>0</v>
      </c>
      <c r="AU113" s="47">
        <v>31</v>
      </c>
    </row>
    <row r="114" spans="1:47" s="58" customFormat="1" x14ac:dyDescent="0.25">
      <c r="A114" s="60" t="s">
        <v>65</v>
      </c>
      <c r="B114" s="61" t="s">
        <v>284</v>
      </c>
      <c r="C114" s="61" t="s">
        <v>42</v>
      </c>
      <c r="D114" s="62" t="s">
        <v>285</v>
      </c>
      <c r="E114" s="63">
        <v>325651</v>
      </c>
      <c r="F114" s="33">
        <v>84414</v>
      </c>
      <c r="G114" s="21">
        <f t="shared" si="4"/>
        <v>983</v>
      </c>
      <c r="H114" s="22">
        <v>0</v>
      </c>
      <c r="I114" s="34">
        <v>0</v>
      </c>
      <c r="J114" s="22">
        <v>0</v>
      </c>
      <c r="K114" s="22">
        <v>0</v>
      </c>
      <c r="L114" s="22">
        <v>0</v>
      </c>
      <c r="M114" s="34">
        <v>0</v>
      </c>
      <c r="N114" s="22">
        <v>0</v>
      </c>
      <c r="O114" s="34">
        <v>0</v>
      </c>
      <c r="P114" s="22">
        <v>0</v>
      </c>
      <c r="Q114" s="22">
        <v>0</v>
      </c>
      <c r="R114" s="23">
        <v>0</v>
      </c>
      <c r="S114" s="42">
        <v>483</v>
      </c>
      <c r="T114" s="42">
        <v>0</v>
      </c>
      <c r="U114" s="48">
        <v>500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0</v>
      </c>
      <c r="AC114" s="28">
        <f t="shared" si="6"/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f t="shared" si="5"/>
        <v>0</v>
      </c>
      <c r="AR114" s="31">
        <v>0</v>
      </c>
      <c r="AS114" s="41">
        <v>0</v>
      </c>
      <c r="AT114" s="32">
        <v>0</v>
      </c>
      <c r="AU114" s="47">
        <v>0</v>
      </c>
    </row>
    <row r="115" spans="1:47" s="58" customFormat="1" x14ac:dyDescent="0.25">
      <c r="A115" s="60" t="s">
        <v>65</v>
      </c>
      <c r="B115" s="61" t="s">
        <v>286</v>
      </c>
      <c r="C115" s="61" t="s">
        <v>42</v>
      </c>
      <c r="D115" s="62" t="s">
        <v>59</v>
      </c>
      <c r="E115" s="63">
        <v>325660</v>
      </c>
      <c r="F115" s="33">
        <v>535777</v>
      </c>
      <c r="G115" s="21">
        <f t="shared" si="4"/>
        <v>96409</v>
      </c>
      <c r="H115" s="22">
        <v>3826</v>
      </c>
      <c r="I115" s="34">
        <v>6709</v>
      </c>
      <c r="J115" s="22">
        <v>0</v>
      </c>
      <c r="K115" s="22">
        <v>0</v>
      </c>
      <c r="L115" s="22">
        <v>0</v>
      </c>
      <c r="M115" s="34">
        <v>2765</v>
      </c>
      <c r="N115" s="22">
        <v>0</v>
      </c>
      <c r="O115" s="34">
        <v>0</v>
      </c>
      <c r="P115" s="22">
        <v>2394</v>
      </c>
      <c r="Q115" s="22">
        <v>1200</v>
      </c>
      <c r="R115" s="23">
        <v>2400</v>
      </c>
      <c r="S115" s="42">
        <v>3372</v>
      </c>
      <c r="T115" s="42">
        <v>72343</v>
      </c>
      <c r="U115" s="48">
        <v>1400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8106</v>
      </c>
      <c r="AC115" s="28">
        <f t="shared" si="6"/>
        <v>472</v>
      </c>
      <c r="AD115" s="29">
        <v>0</v>
      </c>
      <c r="AE115" s="29">
        <v>472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5"/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s="58" customFormat="1" x14ac:dyDescent="0.25">
      <c r="A116" s="60" t="s">
        <v>65</v>
      </c>
      <c r="B116" s="61" t="s">
        <v>287</v>
      </c>
      <c r="C116" s="61" t="s">
        <v>42</v>
      </c>
      <c r="D116" s="62" t="s">
        <v>288</v>
      </c>
      <c r="E116" s="63">
        <v>325678</v>
      </c>
      <c r="F116" s="33">
        <v>205606</v>
      </c>
      <c r="G116" s="21">
        <f t="shared" si="4"/>
        <v>13449</v>
      </c>
      <c r="H116" s="22">
        <v>0</v>
      </c>
      <c r="I116" s="34">
        <v>0</v>
      </c>
      <c r="J116" s="22">
        <v>0</v>
      </c>
      <c r="K116" s="22">
        <v>0</v>
      </c>
      <c r="L116" s="22">
        <v>0</v>
      </c>
      <c r="M116" s="34">
        <v>813</v>
      </c>
      <c r="N116" s="22">
        <v>0</v>
      </c>
      <c r="O116" s="34">
        <v>0</v>
      </c>
      <c r="P116" s="22">
        <v>799</v>
      </c>
      <c r="Q116" s="22">
        <v>0</v>
      </c>
      <c r="R116" s="23">
        <v>0</v>
      </c>
      <c r="S116" s="42">
        <v>1122</v>
      </c>
      <c r="T116" s="42">
        <v>9665</v>
      </c>
      <c r="U116" s="48">
        <v>1050</v>
      </c>
      <c r="V116" s="35">
        <f t="shared" si="7"/>
        <v>0</v>
      </c>
      <c r="W116" s="24">
        <v>0</v>
      </c>
      <c r="X116" s="25">
        <v>0</v>
      </c>
      <c r="Y116" s="26">
        <v>0</v>
      </c>
      <c r="Z116" s="49">
        <v>0</v>
      </c>
      <c r="AA116" s="45">
        <v>0</v>
      </c>
      <c r="AB116" s="27">
        <v>11121</v>
      </c>
      <c r="AC116" s="28">
        <f t="shared" si="6"/>
        <v>0</v>
      </c>
      <c r="AD116" s="29">
        <v>0</v>
      </c>
      <c r="AE116" s="29">
        <v>0</v>
      </c>
      <c r="AF116" s="29">
        <v>0</v>
      </c>
      <c r="AG116" s="29">
        <v>0</v>
      </c>
      <c r="AH116" s="29">
        <v>0</v>
      </c>
      <c r="AI116" s="29">
        <v>0</v>
      </c>
      <c r="AJ116" s="29">
        <v>0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5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s="58" customFormat="1" x14ac:dyDescent="0.25">
      <c r="A117" s="60" t="s">
        <v>65</v>
      </c>
      <c r="B117" s="61" t="s">
        <v>289</v>
      </c>
      <c r="C117" s="61" t="s">
        <v>42</v>
      </c>
      <c r="D117" s="62" t="s">
        <v>290</v>
      </c>
      <c r="E117" s="63">
        <v>325708</v>
      </c>
      <c r="F117" s="33">
        <v>735653</v>
      </c>
      <c r="G117" s="21">
        <f t="shared" si="4"/>
        <v>75851</v>
      </c>
      <c r="H117" s="22">
        <v>0</v>
      </c>
      <c r="I117" s="34">
        <v>18577</v>
      </c>
      <c r="J117" s="22">
        <v>750</v>
      </c>
      <c r="K117" s="22">
        <v>0</v>
      </c>
      <c r="L117" s="22">
        <v>0</v>
      </c>
      <c r="M117" s="34">
        <v>4858</v>
      </c>
      <c r="N117" s="22">
        <v>0</v>
      </c>
      <c r="O117" s="34">
        <v>0</v>
      </c>
      <c r="P117" s="22">
        <v>4837</v>
      </c>
      <c r="Q117" s="22">
        <v>0</v>
      </c>
      <c r="R117" s="23">
        <v>0</v>
      </c>
      <c r="S117" s="42">
        <v>849</v>
      </c>
      <c r="T117" s="42">
        <v>45430</v>
      </c>
      <c r="U117" s="48">
        <v>550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2851</v>
      </c>
      <c r="AC117" s="28">
        <f t="shared" si="6"/>
        <v>3732</v>
      </c>
      <c r="AD117" s="29">
        <v>0</v>
      </c>
      <c r="AE117" s="29">
        <v>3732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si="5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s="58" customFormat="1" x14ac:dyDescent="0.25">
      <c r="A118" s="60" t="s">
        <v>65</v>
      </c>
      <c r="B118" s="61" t="s">
        <v>291</v>
      </c>
      <c r="C118" s="61" t="s">
        <v>42</v>
      </c>
      <c r="D118" s="62" t="s">
        <v>292</v>
      </c>
      <c r="E118" s="63">
        <v>325716</v>
      </c>
      <c r="F118" s="33">
        <v>67791</v>
      </c>
      <c r="G118" s="21">
        <f t="shared" si="4"/>
        <v>768</v>
      </c>
      <c r="H118" s="22">
        <v>0</v>
      </c>
      <c r="I118" s="34">
        <v>0</v>
      </c>
      <c r="J118" s="22">
        <v>0</v>
      </c>
      <c r="K118" s="22">
        <v>0</v>
      </c>
      <c r="L118" s="22">
        <v>0</v>
      </c>
      <c r="M118" s="34">
        <v>0</v>
      </c>
      <c r="N118" s="22">
        <v>0</v>
      </c>
      <c r="O118" s="34">
        <v>0</v>
      </c>
      <c r="P118" s="22">
        <v>0</v>
      </c>
      <c r="Q118" s="22">
        <v>0</v>
      </c>
      <c r="R118" s="23">
        <v>0</v>
      </c>
      <c r="S118" s="42">
        <v>318</v>
      </c>
      <c r="T118" s="42">
        <v>0</v>
      </c>
      <c r="U118" s="48">
        <v>450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0</v>
      </c>
      <c r="AC118" s="28">
        <f t="shared" si="6"/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si="5"/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s="58" customFormat="1" x14ac:dyDescent="0.25">
      <c r="A119" s="60" t="s">
        <v>65</v>
      </c>
      <c r="B119" s="61" t="s">
        <v>293</v>
      </c>
      <c r="C119" s="61" t="s">
        <v>42</v>
      </c>
      <c r="D119" s="62" t="s">
        <v>294</v>
      </c>
      <c r="E119" s="63">
        <v>325775</v>
      </c>
      <c r="F119" s="33">
        <v>99565</v>
      </c>
      <c r="G119" s="21">
        <f t="shared" si="4"/>
        <v>13893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0</v>
      </c>
      <c r="N119" s="22">
        <v>0</v>
      </c>
      <c r="O119" s="34">
        <v>0</v>
      </c>
      <c r="P119" s="22">
        <v>0</v>
      </c>
      <c r="Q119" s="22">
        <v>0</v>
      </c>
      <c r="R119" s="23">
        <v>0</v>
      </c>
      <c r="S119" s="42">
        <v>345</v>
      </c>
      <c r="T119" s="42">
        <v>11198</v>
      </c>
      <c r="U119" s="48">
        <v>2350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0</v>
      </c>
      <c r="AC119" s="28">
        <f t="shared" si="6"/>
        <v>2225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1226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999</v>
      </c>
      <c r="AQ119" s="30">
        <f t="shared" si="5"/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s="58" customFormat="1" x14ac:dyDescent="0.25">
      <c r="A120" s="60" t="s">
        <v>65</v>
      </c>
      <c r="B120" s="61" t="s">
        <v>295</v>
      </c>
      <c r="C120" s="61" t="s">
        <v>42</v>
      </c>
      <c r="D120" s="62" t="s">
        <v>296</v>
      </c>
      <c r="E120" s="63">
        <v>325783</v>
      </c>
      <c r="F120" s="33">
        <v>68155</v>
      </c>
      <c r="G120" s="21">
        <f t="shared" si="4"/>
        <v>910</v>
      </c>
      <c r="H120" s="22">
        <v>0</v>
      </c>
      <c r="I120" s="34">
        <v>0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310</v>
      </c>
      <c r="T120" s="42">
        <v>0</v>
      </c>
      <c r="U120" s="48">
        <v>600</v>
      </c>
      <c r="V120" s="35">
        <f t="shared" si="7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f t="shared" si="6"/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5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65</v>
      </c>
      <c r="B121" s="61" t="s">
        <v>297</v>
      </c>
      <c r="C121" s="61" t="s">
        <v>42</v>
      </c>
      <c r="D121" s="62" t="s">
        <v>298</v>
      </c>
      <c r="E121" s="63">
        <v>325791</v>
      </c>
      <c r="F121" s="33">
        <v>3351462</v>
      </c>
      <c r="G121" s="21">
        <f t="shared" si="4"/>
        <v>467834</v>
      </c>
      <c r="H121" s="22">
        <v>4539</v>
      </c>
      <c r="I121" s="34">
        <v>52835</v>
      </c>
      <c r="J121" s="22">
        <v>0</v>
      </c>
      <c r="K121" s="22">
        <v>0</v>
      </c>
      <c r="L121" s="22">
        <v>0</v>
      </c>
      <c r="M121" s="34">
        <v>31590</v>
      </c>
      <c r="N121" s="22">
        <v>0</v>
      </c>
      <c r="O121" s="34">
        <v>0</v>
      </c>
      <c r="P121" s="22">
        <v>25179</v>
      </c>
      <c r="Q121" s="22">
        <v>14700</v>
      </c>
      <c r="R121" s="23">
        <v>14550</v>
      </c>
      <c r="S121" s="42">
        <v>47208</v>
      </c>
      <c r="T121" s="42">
        <v>267833</v>
      </c>
      <c r="U121" s="48">
        <v>9400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83095</v>
      </c>
      <c r="AC121" s="28">
        <f t="shared" si="6"/>
        <v>12755</v>
      </c>
      <c r="AD121" s="29">
        <v>0</v>
      </c>
      <c r="AE121" s="29">
        <v>4324</v>
      </c>
      <c r="AF121" s="29">
        <v>0</v>
      </c>
      <c r="AG121" s="29">
        <v>0</v>
      </c>
      <c r="AH121" s="29">
        <v>0</v>
      </c>
      <c r="AI121" s="29">
        <v>234</v>
      </c>
      <c r="AJ121" s="29">
        <v>0</v>
      </c>
      <c r="AK121" s="29">
        <v>2838</v>
      </c>
      <c r="AL121" s="29">
        <v>0</v>
      </c>
      <c r="AM121" s="43">
        <v>0</v>
      </c>
      <c r="AN121" s="51">
        <v>0</v>
      </c>
      <c r="AO121" s="51">
        <v>3932</v>
      </c>
      <c r="AP121" s="43">
        <v>1427</v>
      </c>
      <c r="AQ121" s="30">
        <f t="shared" si="5"/>
        <v>0</v>
      </c>
      <c r="AR121" s="31">
        <v>0</v>
      </c>
      <c r="AS121" s="41">
        <v>0</v>
      </c>
      <c r="AT121" s="32">
        <v>0</v>
      </c>
      <c r="AU121" s="47">
        <v>2410</v>
      </c>
    </row>
    <row r="122" spans="1:47" s="58" customFormat="1" x14ac:dyDescent="0.25">
      <c r="A122" s="60" t="s">
        <v>65</v>
      </c>
      <c r="B122" s="61" t="s">
        <v>299</v>
      </c>
      <c r="C122" s="61" t="s">
        <v>42</v>
      </c>
      <c r="D122" s="62" t="s">
        <v>300</v>
      </c>
      <c r="E122" s="63">
        <v>325805</v>
      </c>
      <c r="F122" s="33">
        <v>191020</v>
      </c>
      <c r="G122" s="21">
        <f t="shared" si="4"/>
        <v>20415</v>
      </c>
      <c r="H122" s="22">
        <v>2140</v>
      </c>
      <c r="I122" s="34">
        <v>0</v>
      </c>
      <c r="J122" s="22">
        <v>0</v>
      </c>
      <c r="K122" s="22">
        <v>0</v>
      </c>
      <c r="L122" s="22">
        <v>0</v>
      </c>
      <c r="M122" s="34">
        <v>544</v>
      </c>
      <c r="N122" s="22">
        <v>0</v>
      </c>
      <c r="O122" s="34">
        <v>0</v>
      </c>
      <c r="P122" s="22">
        <v>567</v>
      </c>
      <c r="Q122" s="22">
        <v>0</v>
      </c>
      <c r="R122" s="23">
        <v>0</v>
      </c>
      <c r="S122" s="42">
        <v>865</v>
      </c>
      <c r="T122" s="42">
        <v>15349</v>
      </c>
      <c r="U122" s="48">
        <v>950</v>
      </c>
      <c r="V122" s="35">
        <f t="shared" si="7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0</v>
      </c>
      <c r="AC122" s="28">
        <f t="shared" si="6"/>
        <v>5026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5026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5"/>
        <v>0</v>
      </c>
      <c r="AR122" s="31">
        <v>0</v>
      </c>
      <c r="AS122" s="41">
        <v>0</v>
      </c>
      <c r="AT122" s="32">
        <v>0</v>
      </c>
      <c r="AU122" s="47">
        <v>0</v>
      </c>
    </row>
    <row r="123" spans="1:47" s="58" customFormat="1" x14ac:dyDescent="0.25">
      <c r="A123" s="60" t="s">
        <v>65</v>
      </c>
      <c r="B123" s="61" t="s">
        <v>301</v>
      </c>
      <c r="C123" s="61" t="s">
        <v>42</v>
      </c>
      <c r="D123" s="62" t="s">
        <v>302</v>
      </c>
      <c r="E123" s="63">
        <v>325813</v>
      </c>
      <c r="F123" s="33">
        <v>1960709</v>
      </c>
      <c r="G123" s="21">
        <f t="shared" si="4"/>
        <v>308323</v>
      </c>
      <c r="H123" s="22">
        <v>7279</v>
      </c>
      <c r="I123" s="34">
        <v>4502</v>
      </c>
      <c r="J123" s="22">
        <v>0</v>
      </c>
      <c r="K123" s="22">
        <v>0</v>
      </c>
      <c r="L123" s="22">
        <v>0</v>
      </c>
      <c r="M123" s="34">
        <v>13306</v>
      </c>
      <c r="N123" s="22">
        <v>0</v>
      </c>
      <c r="O123" s="34">
        <v>0</v>
      </c>
      <c r="P123" s="22">
        <v>11961</v>
      </c>
      <c r="Q123" s="22">
        <v>5250</v>
      </c>
      <c r="R123" s="23">
        <v>5100</v>
      </c>
      <c r="S123" s="42">
        <v>22729</v>
      </c>
      <c r="T123" s="42">
        <v>233096</v>
      </c>
      <c r="U123" s="48">
        <v>5100</v>
      </c>
      <c r="V123" s="35">
        <f t="shared" si="7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6169</v>
      </c>
      <c r="AC123" s="28">
        <f t="shared" si="6"/>
        <v>694</v>
      </c>
      <c r="AD123" s="29">
        <v>0</v>
      </c>
      <c r="AE123" s="29">
        <v>694</v>
      </c>
      <c r="AF123" s="29">
        <v>0</v>
      </c>
      <c r="AG123" s="29">
        <v>0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5"/>
        <v>0</v>
      </c>
      <c r="AR123" s="31">
        <v>0</v>
      </c>
      <c r="AS123" s="41">
        <v>0</v>
      </c>
      <c r="AT123" s="32">
        <v>0</v>
      </c>
      <c r="AU123" s="47">
        <v>0</v>
      </c>
    </row>
    <row r="124" spans="1:47" s="58" customFormat="1" x14ac:dyDescent="0.25">
      <c r="A124" s="60" t="s">
        <v>65</v>
      </c>
      <c r="B124" s="61" t="s">
        <v>303</v>
      </c>
      <c r="C124" s="61" t="s">
        <v>42</v>
      </c>
      <c r="D124" s="62" t="s">
        <v>304</v>
      </c>
      <c r="E124" s="63">
        <v>325821</v>
      </c>
      <c r="F124" s="33">
        <v>75861</v>
      </c>
      <c r="G124" s="21">
        <f t="shared" ref="G124:G187" si="8">SUM(H124:U124)</f>
        <v>825</v>
      </c>
      <c r="H124" s="22">
        <v>0</v>
      </c>
      <c r="I124" s="34">
        <v>0</v>
      </c>
      <c r="J124" s="22">
        <v>0</v>
      </c>
      <c r="K124" s="22">
        <v>0</v>
      </c>
      <c r="L124" s="22">
        <v>0</v>
      </c>
      <c r="M124" s="34">
        <v>0</v>
      </c>
      <c r="N124" s="22">
        <v>0</v>
      </c>
      <c r="O124" s="34">
        <v>0</v>
      </c>
      <c r="P124" s="22">
        <v>0</v>
      </c>
      <c r="Q124" s="22">
        <v>0</v>
      </c>
      <c r="R124" s="23">
        <v>0</v>
      </c>
      <c r="S124" s="42">
        <v>0</v>
      </c>
      <c r="T124" s="42">
        <v>225</v>
      </c>
      <c r="U124" s="48">
        <v>600</v>
      </c>
      <c r="V124" s="35">
        <f t="shared" si="7"/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0</v>
      </c>
      <c r="AC124" s="28">
        <f t="shared" si="6"/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5"/>
        <v>0</v>
      </c>
      <c r="AR124" s="31">
        <v>0</v>
      </c>
      <c r="AS124" s="41">
        <v>0</v>
      </c>
      <c r="AT124" s="32">
        <v>0</v>
      </c>
      <c r="AU124" s="47">
        <v>0</v>
      </c>
    </row>
    <row r="125" spans="1:47" s="58" customFormat="1" x14ac:dyDescent="0.25">
      <c r="A125" s="60" t="s">
        <v>65</v>
      </c>
      <c r="B125" s="61" t="s">
        <v>305</v>
      </c>
      <c r="C125" s="61" t="s">
        <v>42</v>
      </c>
      <c r="D125" s="62" t="s">
        <v>306</v>
      </c>
      <c r="E125" s="63">
        <v>325864</v>
      </c>
      <c r="F125" s="33">
        <v>219296</v>
      </c>
      <c r="G125" s="21">
        <f t="shared" si="8"/>
        <v>28566</v>
      </c>
      <c r="H125" s="22">
        <v>0</v>
      </c>
      <c r="I125" s="34">
        <v>0</v>
      </c>
      <c r="J125" s="22">
        <v>0</v>
      </c>
      <c r="K125" s="22">
        <v>0</v>
      </c>
      <c r="L125" s="22">
        <v>0</v>
      </c>
      <c r="M125" s="34">
        <v>915</v>
      </c>
      <c r="N125" s="22">
        <v>0</v>
      </c>
      <c r="O125" s="34">
        <v>0</v>
      </c>
      <c r="P125" s="22">
        <v>1240</v>
      </c>
      <c r="Q125" s="22">
        <v>0</v>
      </c>
      <c r="R125" s="23">
        <v>3000</v>
      </c>
      <c r="S125" s="42">
        <v>313</v>
      </c>
      <c r="T125" s="42">
        <v>21298</v>
      </c>
      <c r="U125" s="48">
        <v>1800</v>
      </c>
      <c r="V125" s="35">
        <f t="shared" si="7"/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613</v>
      </c>
      <c r="AC125" s="28">
        <f t="shared" si="6"/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ref="AQ125:AQ188" si="9">SUM(AR125:AT125)</f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s="58" customFormat="1" x14ac:dyDescent="0.25">
      <c r="A126" s="60" t="s">
        <v>65</v>
      </c>
      <c r="B126" s="61" t="s">
        <v>307</v>
      </c>
      <c r="C126" s="61" t="s">
        <v>42</v>
      </c>
      <c r="D126" s="62" t="s">
        <v>308</v>
      </c>
      <c r="E126" s="63">
        <v>325881</v>
      </c>
      <c r="F126" s="33">
        <v>95646</v>
      </c>
      <c r="G126" s="21">
        <f t="shared" si="8"/>
        <v>6844</v>
      </c>
      <c r="H126" s="22">
        <v>0</v>
      </c>
      <c r="I126" s="34">
        <v>0</v>
      </c>
      <c r="J126" s="22">
        <v>0</v>
      </c>
      <c r="K126" s="22">
        <v>0</v>
      </c>
      <c r="L126" s="22">
        <v>0</v>
      </c>
      <c r="M126" s="34">
        <v>0</v>
      </c>
      <c r="N126" s="22">
        <v>0</v>
      </c>
      <c r="O126" s="34">
        <v>0</v>
      </c>
      <c r="P126" s="22">
        <v>0</v>
      </c>
      <c r="Q126" s="22">
        <v>0</v>
      </c>
      <c r="R126" s="23">
        <v>0</v>
      </c>
      <c r="S126" s="42">
        <v>365</v>
      </c>
      <c r="T126" s="42">
        <v>5329</v>
      </c>
      <c r="U126" s="48">
        <v>1150</v>
      </c>
      <c r="V126" s="35">
        <f t="shared" si="7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0</v>
      </c>
      <c r="AC126" s="28">
        <f t="shared" ref="AC126:AC189" si="10">SUM(AD126:AP126)</f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9"/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s="58" customFormat="1" x14ac:dyDescent="0.25">
      <c r="A127" s="60" t="s">
        <v>65</v>
      </c>
      <c r="B127" s="61" t="s">
        <v>309</v>
      </c>
      <c r="C127" s="61" t="s">
        <v>42</v>
      </c>
      <c r="D127" s="62" t="s">
        <v>310</v>
      </c>
      <c r="E127" s="63">
        <v>325899</v>
      </c>
      <c r="F127" s="33">
        <v>1239554</v>
      </c>
      <c r="G127" s="21">
        <f t="shared" si="8"/>
        <v>207892</v>
      </c>
      <c r="H127" s="22">
        <v>1702</v>
      </c>
      <c r="I127" s="34">
        <v>1730</v>
      </c>
      <c r="J127" s="22">
        <v>0</v>
      </c>
      <c r="K127" s="22">
        <v>0</v>
      </c>
      <c r="L127" s="22">
        <v>0</v>
      </c>
      <c r="M127" s="34">
        <v>9574</v>
      </c>
      <c r="N127" s="22">
        <v>0</v>
      </c>
      <c r="O127" s="34">
        <v>0</v>
      </c>
      <c r="P127" s="22">
        <v>9572</v>
      </c>
      <c r="Q127" s="22">
        <v>2250</v>
      </c>
      <c r="R127" s="23">
        <v>3300</v>
      </c>
      <c r="S127" s="42">
        <v>2372</v>
      </c>
      <c r="T127" s="42">
        <v>171242</v>
      </c>
      <c r="U127" s="48">
        <v>6150</v>
      </c>
      <c r="V127" s="35">
        <f t="shared" si="7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10239</v>
      </c>
      <c r="AC127" s="28">
        <f t="shared" si="10"/>
        <v>3128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0</v>
      </c>
      <c r="AP127" s="43">
        <v>3128</v>
      </c>
      <c r="AQ127" s="30">
        <f t="shared" si="9"/>
        <v>60111</v>
      </c>
      <c r="AR127" s="31">
        <v>0</v>
      </c>
      <c r="AS127" s="41">
        <v>60111</v>
      </c>
      <c r="AT127" s="32">
        <v>0</v>
      </c>
      <c r="AU127" s="47">
        <v>0</v>
      </c>
    </row>
    <row r="128" spans="1:47" s="58" customFormat="1" x14ac:dyDescent="0.25">
      <c r="A128" s="60" t="s">
        <v>65</v>
      </c>
      <c r="B128" s="61" t="s">
        <v>311</v>
      </c>
      <c r="C128" s="61" t="s">
        <v>42</v>
      </c>
      <c r="D128" s="62" t="s">
        <v>312</v>
      </c>
      <c r="E128" s="63">
        <v>325929</v>
      </c>
      <c r="F128" s="33">
        <v>870561</v>
      </c>
      <c r="G128" s="21">
        <f t="shared" si="8"/>
        <v>94657</v>
      </c>
      <c r="H128" s="22">
        <v>0</v>
      </c>
      <c r="I128" s="34">
        <v>10491</v>
      </c>
      <c r="J128" s="22">
        <v>0</v>
      </c>
      <c r="K128" s="22">
        <v>0</v>
      </c>
      <c r="L128" s="22">
        <v>0</v>
      </c>
      <c r="M128" s="34">
        <v>4646</v>
      </c>
      <c r="N128" s="22">
        <v>0</v>
      </c>
      <c r="O128" s="34">
        <v>0</v>
      </c>
      <c r="P128" s="22">
        <v>4378</v>
      </c>
      <c r="Q128" s="22">
        <v>3300</v>
      </c>
      <c r="R128" s="23">
        <v>2250</v>
      </c>
      <c r="S128" s="42">
        <v>3921</v>
      </c>
      <c r="T128" s="42">
        <v>64671</v>
      </c>
      <c r="U128" s="48">
        <v>1000</v>
      </c>
      <c r="V128" s="35">
        <f t="shared" si="7"/>
        <v>125000</v>
      </c>
      <c r="W128" s="24">
        <v>0</v>
      </c>
      <c r="X128" s="25">
        <v>125000</v>
      </c>
      <c r="Y128" s="26">
        <v>0</v>
      </c>
      <c r="Z128" s="49">
        <v>0</v>
      </c>
      <c r="AA128" s="45">
        <v>0</v>
      </c>
      <c r="AB128" s="27">
        <v>35104</v>
      </c>
      <c r="AC128" s="28">
        <f t="shared" si="10"/>
        <v>2581</v>
      </c>
      <c r="AD128" s="29">
        <v>0</v>
      </c>
      <c r="AE128" s="29">
        <v>1307</v>
      </c>
      <c r="AF128" s="29">
        <v>0</v>
      </c>
      <c r="AG128" s="29">
        <v>0</v>
      </c>
      <c r="AH128" s="29">
        <v>0</v>
      </c>
      <c r="AI128" s="29">
        <v>0</v>
      </c>
      <c r="AJ128" s="29">
        <v>0</v>
      </c>
      <c r="AK128" s="29">
        <v>0</v>
      </c>
      <c r="AL128" s="29">
        <v>0</v>
      </c>
      <c r="AM128" s="43">
        <v>0</v>
      </c>
      <c r="AN128" s="51">
        <v>0</v>
      </c>
      <c r="AO128" s="51">
        <v>1274</v>
      </c>
      <c r="AP128" s="43">
        <v>0</v>
      </c>
      <c r="AQ128" s="30">
        <f t="shared" si="9"/>
        <v>0</v>
      </c>
      <c r="AR128" s="31">
        <v>0</v>
      </c>
      <c r="AS128" s="41">
        <v>0</v>
      </c>
      <c r="AT128" s="32">
        <v>0</v>
      </c>
      <c r="AU128" s="47">
        <v>0</v>
      </c>
    </row>
    <row r="129" spans="1:47" s="58" customFormat="1" x14ac:dyDescent="0.25">
      <c r="A129" s="60" t="s">
        <v>65</v>
      </c>
      <c r="B129" s="61" t="s">
        <v>313</v>
      </c>
      <c r="C129" s="61" t="s">
        <v>42</v>
      </c>
      <c r="D129" s="62" t="s">
        <v>314</v>
      </c>
      <c r="E129" s="63">
        <v>325937</v>
      </c>
      <c r="F129" s="33">
        <v>850846</v>
      </c>
      <c r="G129" s="21">
        <f t="shared" si="8"/>
        <v>113409</v>
      </c>
      <c r="H129" s="22">
        <v>0</v>
      </c>
      <c r="I129" s="34">
        <v>143</v>
      </c>
      <c r="J129" s="22">
        <v>0</v>
      </c>
      <c r="K129" s="22">
        <v>0</v>
      </c>
      <c r="L129" s="22">
        <v>0</v>
      </c>
      <c r="M129" s="34">
        <v>5043</v>
      </c>
      <c r="N129" s="22">
        <v>0</v>
      </c>
      <c r="O129" s="34">
        <v>0</v>
      </c>
      <c r="P129" s="22">
        <v>3195</v>
      </c>
      <c r="Q129" s="22">
        <v>3000</v>
      </c>
      <c r="R129" s="23">
        <v>2250</v>
      </c>
      <c r="S129" s="42">
        <v>1306</v>
      </c>
      <c r="T129" s="42">
        <v>96172</v>
      </c>
      <c r="U129" s="48">
        <v>2300</v>
      </c>
      <c r="V129" s="35">
        <f t="shared" ref="V129:V192" si="11">SUM(W129:Z129)</f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14550</v>
      </c>
      <c r="AC129" s="28">
        <f t="shared" si="10"/>
        <v>84</v>
      </c>
      <c r="AD129" s="29">
        <v>0</v>
      </c>
      <c r="AE129" s="29">
        <v>84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f t="shared" si="9"/>
        <v>0</v>
      </c>
      <c r="AR129" s="31">
        <v>0</v>
      </c>
      <c r="AS129" s="41">
        <v>0</v>
      </c>
      <c r="AT129" s="32">
        <v>0</v>
      </c>
      <c r="AU129" s="47">
        <v>939</v>
      </c>
    </row>
    <row r="130" spans="1:47" s="58" customFormat="1" x14ac:dyDescent="0.25">
      <c r="A130" s="60" t="s">
        <v>65</v>
      </c>
      <c r="B130" s="61" t="s">
        <v>315</v>
      </c>
      <c r="C130" s="61" t="s">
        <v>42</v>
      </c>
      <c r="D130" s="62" t="s">
        <v>316</v>
      </c>
      <c r="E130" s="63">
        <v>325945</v>
      </c>
      <c r="F130" s="33">
        <v>177286</v>
      </c>
      <c r="G130" s="21">
        <f t="shared" si="8"/>
        <v>33723</v>
      </c>
      <c r="H130" s="22">
        <v>0</v>
      </c>
      <c r="I130" s="34">
        <v>974</v>
      </c>
      <c r="J130" s="22">
        <v>0</v>
      </c>
      <c r="K130" s="22">
        <v>0</v>
      </c>
      <c r="L130" s="22">
        <v>0</v>
      </c>
      <c r="M130" s="34">
        <v>781</v>
      </c>
      <c r="N130" s="22">
        <v>0</v>
      </c>
      <c r="O130" s="34">
        <v>0</v>
      </c>
      <c r="P130" s="22">
        <v>811</v>
      </c>
      <c r="Q130" s="22">
        <v>0</v>
      </c>
      <c r="R130" s="23">
        <v>3600</v>
      </c>
      <c r="S130" s="42">
        <v>1051</v>
      </c>
      <c r="T130" s="42">
        <v>25556</v>
      </c>
      <c r="U130" s="48">
        <v>950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917</v>
      </c>
      <c r="AC130" s="28">
        <f t="shared" si="10"/>
        <v>168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168</v>
      </c>
      <c r="AQ130" s="30">
        <f t="shared" si="9"/>
        <v>0</v>
      </c>
      <c r="AR130" s="31">
        <v>0</v>
      </c>
      <c r="AS130" s="41">
        <v>0</v>
      </c>
      <c r="AT130" s="32">
        <v>0</v>
      </c>
      <c r="AU130" s="47">
        <v>0</v>
      </c>
    </row>
    <row r="131" spans="1:47" s="58" customFormat="1" x14ac:dyDescent="0.25">
      <c r="A131" s="60" t="s">
        <v>65</v>
      </c>
      <c r="B131" s="61" t="s">
        <v>317</v>
      </c>
      <c r="C131" s="61" t="s">
        <v>42</v>
      </c>
      <c r="D131" s="62" t="s">
        <v>318</v>
      </c>
      <c r="E131" s="63">
        <v>326046</v>
      </c>
      <c r="F131" s="33">
        <v>770192</v>
      </c>
      <c r="G131" s="21">
        <f t="shared" si="8"/>
        <v>197811</v>
      </c>
      <c r="H131" s="22">
        <v>1707</v>
      </c>
      <c r="I131" s="34">
        <v>7388</v>
      </c>
      <c r="J131" s="22">
        <v>450</v>
      </c>
      <c r="K131" s="22">
        <v>80189</v>
      </c>
      <c r="L131" s="22">
        <v>0</v>
      </c>
      <c r="M131" s="34">
        <v>4294</v>
      </c>
      <c r="N131" s="22">
        <v>0</v>
      </c>
      <c r="O131" s="34">
        <v>0</v>
      </c>
      <c r="P131" s="22">
        <v>4605</v>
      </c>
      <c r="Q131" s="22">
        <v>1650</v>
      </c>
      <c r="R131" s="23">
        <v>1800</v>
      </c>
      <c r="S131" s="42">
        <v>1813</v>
      </c>
      <c r="T131" s="42">
        <v>92365</v>
      </c>
      <c r="U131" s="48">
        <v>1550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19485</v>
      </c>
      <c r="AC131" s="28">
        <f t="shared" si="10"/>
        <v>2185</v>
      </c>
      <c r="AD131" s="29">
        <v>0</v>
      </c>
      <c r="AE131" s="29">
        <v>1626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559</v>
      </c>
      <c r="AQ131" s="30">
        <f t="shared" si="9"/>
        <v>0</v>
      </c>
      <c r="AR131" s="31">
        <v>0</v>
      </c>
      <c r="AS131" s="41">
        <v>0</v>
      </c>
      <c r="AT131" s="32">
        <v>0</v>
      </c>
      <c r="AU131" s="47">
        <v>0</v>
      </c>
    </row>
    <row r="132" spans="1:47" s="58" customFormat="1" x14ac:dyDescent="0.25">
      <c r="A132" s="60" t="s">
        <v>65</v>
      </c>
      <c r="B132" s="61" t="s">
        <v>319</v>
      </c>
      <c r="C132" s="61" t="s">
        <v>42</v>
      </c>
      <c r="D132" s="62" t="s">
        <v>320</v>
      </c>
      <c r="E132" s="63">
        <v>325953</v>
      </c>
      <c r="F132" s="33">
        <v>981218</v>
      </c>
      <c r="G132" s="21">
        <f t="shared" si="8"/>
        <v>94351</v>
      </c>
      <c r="H132" s="22">
        <v>4101</v>
      </c>
      <c r="I132" s="34">
        <v>4733</v>
      </c>
      <c r="J132" s="22">
        <v>0</v>
      </c>
      <c r="K132" s="22">
        <v>0</v>
      </c>
      <c r="L132" s="22">
        <v>0</v>
      </c>
      <c r="M132" s="34">
        <v>5933</v>
      </c>
      <c r="N132" s="22">
        <v>0</v>
      </c>
      <c r="O132" s="34">
        <v>0</v>
      </c>
      <c r="P132" s="22">
        <v>5011</v>
      </c>
      <c r="Q132" s="22">
        <v>2100</v>
      </c>
      <c r="R132" s="23">
        <v>0</v>
      </c>
      <c r="S132" s="42">
        <v>5198</v>
      </c>
      <c r="T132" s="42">
        <v>63575</v>
      </c>
      <c r="U132" s="48">
        <v>3700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34333</v>
      </c>
      <c r="AC132" s="28">
        <f t="shared" si="10"/>
        <v>2247</v>
      </c>
      <c r="AD132" s="29">
        <v>0</v>
      </c>
      <c r="AE132" s="29">
        <v>309</v>
      </c>
      <c r="AF132" s="29">
        <v>0</v>
      </c>
      <c r="AG132" s="29">
        <v>0</v>
      </c>
      <c r="AH132" s="29">
        <v>0</v>
      </c>
      <c r="AI132" s="29">
        <v>0</v>
      </c>
      <c r="AJ132" s="29">
        <v>572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1366</v>
      </c>
      <c r="AQ132" s="30">
        <f t="shared" si="9"/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s="58" customFormat="1" x14ac:dyDescent="0.25">
      <c r="A133" s="60" t="s">
        <v>65</v>
      </c>
      <c r="B133" s="61" t="s">
        <v>321</v>
      </c>
      <c r="C133" s="61" t="s">
        <v>42</v>
      </c>
      <c r="D133" s="62" t="s">
        <v>322</v>
      </c>
      <c r="E133" s="63">
        <v>325988</v>
      </c>
      <c r="F133" s="33">
        <v>439287</v>
      </c>
      <c r="G133" s="21">
        <f t="shared" si="8"/>
        <v>36960</v>
      </c>
      <c r="H133" s="22">
        <v>0</v>
      </c>
      <c r="I133" s="34">
        <v>0</v>
      </c>
      <c r="J133" s="22">
        <v>0</v>
      </c>
      <c r="K133" s="22">
        <v>0</v>
      </c>
      <c r="L133" s="22">
        <v>0</v>
      </c>
      <c r="M133" s="34">
        <v>3456</v>
      </c>
      <c r="N133" s="22">
        <v>0</v>
      </c>
      <c r="O133" s="34">
        <v>0</v>
      </c>
      <c r="P133" s="22">
        <v>3641</v>
      </c>
      <c r="Q133" s="22">
        <v>0</v>
      </c>
      <c r="R133" s="23">
        <v>0</v>
      </c>
      <c r="S133" s="42">
        <v>0</v>
      </c>
      <c r="T133" s="42">
        <v>26013</v>
      </c>
      <c r="U133" s="48">
        <v>3850</v>
      </c>
      <c r="V133" s="35">
        <f t="shared" si="11"/>
        <v>2395</v>
      </c>
      <c r="W133" s="24">
        <v>0</v>
      </c>
      <c r="X133" s="25">
        <v>2395</v>
      </c>
      <c r="Y133" s="26">
        <v>0</v>
      </c>
      <c r="Z133" s="49">
        <v>0</v>
      </c>
      <c r="AA133" s="45">
        <v>0</v>
      </c>
      <c r="AB133" s="27">
        <v>0</v>
      </c>
      <c r="AC133" s="28">
        <f t="shared" si="10"/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9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65</v>
      </c>
      <c r="B134" s="61" t="s">
        <v>323</v>
      </c>
      <c r="C134" s="61" t="s">
        <v>42</v>
      </c>
      <c r="D134" s="62" t="s">
        <v>324</v>
      </c>
      <c r="E134" s="63">
        <v>325996</v>
      </c>
      <c r="F134" s="33">
        <v>229033</v>
      </c>
      <c r="G134" s="21">
        <f t="shared" si="8"/>
        <v>16666</v>
      </c>
      <c r="H134" s="22">
        <v>0</v>
      </c>
      <c r="I134" s="34">
        <v>0</v>
      </c>
      <c r="J134" s="22">
        <v>0</v>
      </c>
      <c r="K134" s="22">
        <v>0</v>
      </c>
      <c r="L134" s="22">
        <v>0</v>
      </c>
      <c r="M134" s="34">
        <v>960</v>
      </c>
      <c r="N134" s="22">
        <v>0</v>
      </c>
      <c r="O134" s="34">
        <v>0</v>
      </c>
      <c r="P134" s="22">
        <v>1208</v>
      </c>
      <c r="Q134" s="22">
        <v>0</v>
      </c>
      <c r="R134" s="23">
        <v>0</v>
      </c>
      <c r="S134" s="42">
        <v>1044</v>
      </c>
      <c r="T134" s="42">
        <v>12454</v>
      </c>
      <c r="U134" s="48">
        <v>1000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547</v>
      </c>
      <c r="AC134" s="28">
        <f t="shared" si="10"/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9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s="58" customFormat="1" x14ac:dyDescent="0.25">
      <c r="A135" s="60" t="s">
        <v>65</v>
      </c>
      <c r="B135" s="61" t="s">
        <v>325</v>
      </c>
      <c r="C135" s="61" t="s">
        <v>42</v>
      </c>
      <c r="D135" s="62" t="s">
        <v>326</v>
      </c>
      <c r="E135" s="63">
        <v>326003</v>
      </c>
      <c r="F135" s="33">
        <v>200839</v>
      </c>
      <c r="G135" s="21">
        <f t="shared" si="8"/>
        <v>34925</v>
      </c>
      <c r="H135" s="22">
        <v>1667</v>
      </c>
      <c r="I135" s="34">
        <v>646</v>
      </c>
      <c r="J135" s="22">
        <v>0</v>
      </c>
      <c r="K135" s="22">
        <v>0</v>
      </c>
      <c r="L135" s="22">
        <v>0</v>
      </c>
      <c r="M135" s="34">
        <v>467</v>
      </c>
      <c r="N135" s="22">
        <v>0</v>
      </c>
      <c r="O135" s="34">
        <v>0</v>
      </c>
      <c r="P135" s="22">
        <v>1113</v>
      </c>
      <c r="Q135" s="22">
        <v>0</v>
      </c>
      <c r="R135" s="23">
        <v>0</v>
      </c>
      <c r="S135" s="42">
        <v>2788</v>
      </c>
      <c r="T135" s="42">
        <v>27294</v>
      </c>
      <c r="U135" s="48">
        <v>950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1245</v>
      </c>
      <c r="AC135" s="28">
        <f t="shared" si="10"/>
        <v>153</v>
      </c>
      <c r="AD135" s="29">
        <v>0</v>
      </c>
      <c r="AE135" s="29">
        <v>153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0</v>
      </c>
      <c r="AP135" s="43">
        <v>0</v>
      </c>
      <c r="AQ135" s="30">
        <f t="shared" si="9"/>
        <v>0</v>
      </c>
      <c r="AR135" s="31">
        <v>0</v>
      </c>
      <c r="AS135" s="41">
        <v>0</v>
      </c>
      <c r="AT135" s="32">
        <v>0</v>
      </c>
      <c r="AU135" s="47">
        <v>235</v>
      </c>
    </row>
    <row r="136" spans="1:47" s="58" customFormat="1" x14ac:dyDescent="0.25">
      <c r="A136" s="60" t="s">
        <v>65</v>
      </c>
      <c r="B136" s="61" t="s">
        <v>327</v>
      </c>
      <c r="C136" s="61" t="s">
        <v>42</v>
      </c>
      <c r="D136" s="62" t="s">
        <v>328</v>
      </c>
      <c r="E136" s="63">
        <v>326020</v>
      </c>
      <c r="F136" s="33">
        <v>66861</v>
      </c>
      <c r="G136" s="21">
        <f t="shared" si="8"/>
        <v>841</v>
      </c>
      <c r="H136" s="22">
        <v>0</v>
      </c>
      <c r="I136" s="34">
        <v>0</v>
      </c>
      <c r="J136" s="22">
        <v>0</v>
      </c>
      <c r="K136" s="22">
        <v>0</v>
      </c>
      <c r="L136" s="22">
        <v>0</v>
      </c>
      <c r="M136" s="34">
        <v>0</v>
      </c>
      <c r="N136" s="22">
        <v>0</v>
      </c>
      <c r="O136" s="34">
        <v>0</v>
      </c>
      <c r="P136" s="22">
        <v>0</v>
      </c>
      <c r="Q136" s="22">
        <v>0</v>
      </c>
      <c r="R136" s="23">
        <v>0</v>
      </c>
      <c r="S136" s="42">
        <v>141</v>
      </c>
      <c r="T136" s="42">
        <v>0</v>
      </c>
      <c r="U136" s="48">
        <v>700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0</v>
      </c>
      <c r="AC136" s="28">
        <f t="shared" si="10"/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43">
        <v>0</v>
      </c>
      <c r="AN136" s="51">
        <v>0</v>
      </c>
      <c r="AO136" s="51">
        <v>0</v>
      </c>
      <c r="AP136" s="43">
        <v>0</v>
      </c>
      <c r="AQ136" s="30">
        <f t="shared" si="9"/>
        <v>0</v>
      </c>
      <c r="AR136" s="31">
        <v>0</v>
      </c>
      <c r="AS136" s="41">
        <v>0</v>
      </c>
      <c r="AT136" s="32">
        <v>0</v>
      </c>
      <c r="AU136" s="47">
        <v>0</v>
      </c>
    </row>
    <row r="137" spans="1:47" s="58" customFormat="1" x14ac:dyDescent="0.25">
      <c r="A137" s="60" t="s">
        <v>65</v>
      </c>
      <c r="B137" s="61" t="s">
        <v>329</v>
      </c>
      <c r="C137" s="61" t="s">
        <v>42</v>
      </c>
      <c r="D137" s="62" t="s">
        <v>330</v>
      </c>
      <c r="E137" s="63">
        <v>326038</v>
      </c>
      <c r="F137" s="33">
        <v>105752</v>
      </c>
      <c r="G137" s="21">
        <f t="shared" si="8"/>
        <v>10637</v>
      </c>
      <c r="H137" s="22">
        <v>0</v>
      </c>
      <c r="I137" s="34">
        <v>0</v>
      </c>
      <c r="J137" s="22">
        <v>0</v>
      </c>
      <c r="K137" s="22">
        <v>0</v>
      </c>
      <c r="L137" s="22">
        <v>0</v>
      </c>
      <c r="M137" s="34">
        <v>358</v>
      </c>
      <c r="N137" s="22">
        <v>0</v>
      </c>
      <c r="O137" s="34">
        <v>0</v>
      </c>
      <c r="P137" s="22">
        <v>390</v>
      </c>
      <c r="Q137" s="22">
        <v>0</v>
      </c>
      <c r="R137" s="23">
        <v>0</v>
      </c>
      <c r="S137" s="42">
        <v>8089</v>
      </c>
      <c r="T137" s="42">
        <v>1000</v>
      </c>
      <c r="U137" s="48">
        <v>800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0</v>
      </c>
      <c r="AC137" s="28">
        <f t="shared" si="10"/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9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s="58" customFormat="1" x14ac:dyDescent="0.25">
      <c r="A138" s="60" t="s">
        <v>65</v>
      </c>
      <c r="B138" s="61" t="s">
        <v>331</v>
      </c>
      <c r="C138" s="61" t="s">
        <v>42</v>
      </c>
      <c r="D138" s="62" t="s">
        <v>63</v>
      </c>
      <c r="E138" s="63">
        <v>326054</v>
      </c>
      <c r="F138" s="33">
        <v>89167</v>
      </c>
      <c r="G138" s="21">
        <f t="shared" si="8"/>
        <v>1830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0</v>
      </c>
      <c r="N138" s="22">
        <v>0</v>
      </c>
      <c r="O138" s="34">
        <v>0</v>
      </c>
      <c r="P138" s="22">
        <v>0</v>
      </c>
      <c r="Q138" s="22">
        <v>0</v>
      </c>
      <c r="R138" s="23">
        <v>0</v>
      </c>
      <c r="S138" s="42">
        <v>505</v>
      </c>
      <c r="T138" s="42">
        <v>225</v>
      </c>
      <c r="U138" s="48">
        <v>1100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0</v>
      </c>
      <c r="AC138" s="28">
        <f t="shared" si="10"/>
        <v>0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0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9"/>
        <v>0</v>
      </c>
      <c r="AR138" s="31">
        <v>0</v>
      </c>
      <c r="AS138" s="41">
        <v>0</v>
      </c>
      <c r="AT138" s="32">
        <v>0</v>
      </c>
      <c r="AU138" s="47">
        <v>0</v>
      </c>
    </row>
    <row r="139" spans="1:47" s="58" customFormat="1" x14ac:dyDescent="0.25">
      <c r="A139" s="60" t="s">
        <v>65</v>
      </c>
      <c r="B139" s="61" t="s">
        <v>332</v>
      </c>
      <c r="C139" s="61" t="s">
        <v>42</v>
      </c>
      <c r="D139" s="62" t="s">
        <v>333</v>
      </c>
      <c r="E139" s="63">
        <v>326062</v>
      </c>
      <c r="F139" s="33">
        <v>77061</v>
      </c>
      <c r="G139" s="21">
        <f t="shared" si="8"/>
        <v>1364</v>
      </c>
      <c r="H139" s="22">
        <v>0</v>
      </c>
      <c r="I139" s="34">
        <v>0</v>
      </c>
      <c r="J139" s="22">
        <v>0</v>
      </c>
      <c r="K139" s="22">
        <v>0</v>
      </c>
      <c r="L139" s="22">
        <v>0</v>
      </c>
      <c r="M139" s="34">
        <v>0</v>
      </c>
      <c r="N139" s="22">
        <v>0</v>
      </c>
      <c r="O139" s="34">
        <v>0</v>
      </c>
      <c r="P139" s="22">
        <v>0</v>
      </c>
      <c r="Q139" s="22">
        <v>0</v>
      </c>
      <c r="R139" s="23">
        <v>0</v>
      </c>
      <c r="S139" s="42">
        <v>314</v>
      </c>
      <c r="T139" s="42">
        <v>0</v>
      </c>
      <c r="U139" s="48">
        <v>1050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0</v>
      </c>
      <c r="AC139" s="28">
        <f t="shared" si="10"/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9"/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s="58" customFormat="1" x14ac:dyDescent="0.25">
      <c r="A140" s="60" t="s">
        <v>65</v>
      </c>
      <c r="B140" s="61" t="s">
        <v>334</v>
      </c>
      <c r="C140" s="61" t="s">
        <v>42</v>
      </c>
      <c r="D140" s="62" t="s">
        <v>335</v>
      </c>
      <c r="E140" s="63">
        <v>326071</v>
      </c>
      <c r="F140" s="33">
        <v>231081</v>
      </c>
      <c r="G140" s="21">
        <f t="shared" si="8"/>
        <v>36686</v>
      </c>
      <c r="H140" s="22">
        <v>0</v>
      </c>
      <c r="I140" s="34">
        <v>0</v>
      </c>
      <c r="J140" s="22">
        <v>0</v>
      </c>
      <c r="K140" s="22">
        <v>0</v>
      </c>
      <c r="L140" s="22">
        <v>0</v>
      </c>
      <c r="M140" s="34">
        <v>698</v>
      </c>
      <c r="N140" s="22">
        <v>0</v>
      </c>
      <c r="O140" s="34">
        <v>0</v>
      </c>
      <c r="P140" s="22">
        <v>679</v>
      </c>
      <c r="Q140" s="22">
        <v>0</v>
      </c>
      <c r="R140" s="23">
        <v>3150</v>
      </c>
      <c r="S140" s="42">
        <v>688</v>
      </c>
      <c r="T140" s="42">
        <v>29921</v>
      </c>
      <c r="U140" s="48">
        <v>1550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498</v>
      </c>
      <c r="AC140" s="28">
        <f t="shared" si="10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9"/>
        <v>0</v>
      </c>
      <c r="AR140" s="31">
        <v>0</v>
      </c>
      <c r="AS140" s="41">
        <v>0</v>
      </c>
      <c r="AT140" s="32">
        <v>0</v>
      </c>
      <c r="AU140" s="47">
        <v>0</v>
      </c>
    </row>
    <row r="141" spans="1:47" s="58" customFormat="1" x14ac:dyDescent="0.25">
      <c r="A141" s="60" t="s">
        <v>65</v>
      </c>
      <c r="B141" s="61" t="s">
        <v>336</v>
      </c>
      <c r="C141" s="61" t="s">
        <v>42</v>
      </c>
      <c r="D141" s="62" t="s">
        <v>337</v>
      </c>
      <c r="E141" s="63">
        <v>326089</v>
      </c>
      <c r="F141" s="33">
        <v>892089</v>
      </c>
      <c r="G141" s="21">
        <f t="shared" si="8"/>
        <v>143028</v>
      </c>
      <c r="H141" s="22">
        <v>0</v>
      </c>
      <c r="I141" s="34">
        <v>1952</v>
      </c>
      <c r="J141" s="22">
        <v>0</v>
      </c>
      <c r="K141" s="22">
        <v>0</v>
      </c>
      <c r="L141" s="22">
        <v>0</v>
      </c>
      <c r="M141" s="34">
        <v>7686</v>
      </c>
      <c r="N141" s="22">
        <v>0</v>
      </c>
      <c r="O141" s="34">
        <v>0</v>
      </c>
      <c r="P141" s="22">
        <v>7147</v>
      </c>
      <c r="Q141" s="22">
        <v>0</v>
      </c>
      <c r="R141" s="23">
        <v>0</v>
      </c>
      <c r="S141" s="42">
        <v>1284</v>
      </c>
      <c r="T141" s="42">
        <v>122659</v>
      </c>
      <c r="U141" s="48">
        <v>2300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3581</v>
      </c>
      <c r="AC141" s="28">
        <f t="shared" si="10"/>
        <v>262</v>
      </c>
      <c r="AD141" s="29">
        <v>0</v>
      </c>
      <c r="AE141" s="29">
        <v>262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9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s="58" customFormat="1" x14ac:dyDescent="0.25">
      <c r="A142" s="60" t="s">
        <v>65</v>
      </c>
      <c r="B142" s="61" t="s">
        <v>338</v>
      </c>
      <c r="C142" s="61" t="s">
        <v>42</v>
      </c>
      <c r="D142" s="62" t="s">
        <v>339</v>
      </c>
      <c r="E142" s="63">
        <v>328758</v>
      </c>
      <c r="F142" s="33">
        <v>9113629</v>
      </c>
      <c r="G142" s="21">
        <f t="shared" si="8"/>
        <v>1202974</v>
      </c>
      <c r="H142" s="22">
        <v>28112</v>
      </c>
      <c r="I142" s="34">
        <v>51453</v>
      </c>
      <c r="J142" s="22">
        <v>0</v>
      </c>
      <c r="K142" s="22">
        <v>0</v>
      </c>
      <c r="L142" s="22">
        <v>1898</v>
      </c>
      <c r="M142" s="34">
        <v>66061</v>
      </c>
      <c r="N142" s="22">
        <v>0</v>
      </c>
      <c r="O142" s="34">
        <v>0</v>
      </c>
      <c r="P142" s="22">
        <v>70732</v>
      </c>
      <c r="Q142" s="22">
        <v>24150</v>
      </c>
      <c r="R142" s="23">
        <v>22950</v>
      </c>
      <c r="S142" s="42">
        <v>95580</v>
      </c>
      <c r="T142" s="42">
        <v>811338</v>
      </c>
      <c r="U142" s="48">
        <v>30700</v>
      </c>
      <c r="V142" s="35">
        <f t="shared" si="11"/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3300</v>
      </c>
      <c r="AB142" s="27">
        <v>192872</v>
      </c>
      <c r="AC142" s="28">
        <f t="shared" si="10"/>
        <v>36832</v>
      </c>
      <c r="AD142" s="29">
        <v>0</v>
      </c>
      <c r="AE142" s="29">
        <v>4157</v>
      </c>
      <c r="AF142" s="29">
        <v>0</v>
      </c>
      <c r="AG142" s="29">
        <v>0</v>
      </c>
      <c r="AH142" s="29">
        <v>0</v>
      </c>
      <c r="AI142" s="29">
        <v>0</v>
      </c>
      <c r="AJ142" s="29">
        <v>32675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9"/>
        <v>0</v>
      </c>
      <c r="AR142" s="31">
        <v>0</v>
      </c>
      <c r="AS142" s="41">
        <v>0</v>
      </c>
      <c r="AT142" s="32">
        <v>0</v>
      </c>
      <c r="AU142" s="47">
        <v>9458</v>
      </c>
    </row>
    <row r="143" spans="1:47" s="58" customFormat="1" x14ac:dyDescent="0.25">
      <c r="A143" s="60" t="s">
        <v>65</v>
      </c>
      <c r="B143" s="61" t="s">
        <v>340</v>
      </c>
      <c r="C143" s="61" t="s">
        <v>42</v>
      </c>
      <c r="D143" s="62" t="s">
        <v>341</v>
      </c>
      <c r="E143" s="63">
        <v>328103</v>
      </c>
      <c r="F143" s="33">
        <v>113291</v>
      </c>
      <c r="G143" s="21">
        <f t="shared" si="8"/>
        <v>1350</v>
      </c>
      <c r="H143" s="22">
        <v>0</v>
      </c>
      <c r="I143" s="34">
        <v>0</v>
      </c>
      <c r="J143" s="22">
        <v>0</v>
      </c>
      <c r="K143" s="22">
        <v>0</v>
      </c>
      <c r="L143" s="22">
        <v>0</v>
      </c>
      <c r="M143" s="34">
        <v>0</v>
      </c>
      <c r="N143" s="22">
        <v>0</v>
      </c>
      <c r="O143" s="34">
        <v>0</v>
      </c>
      <c r="P143" s="22">
        <v>0</v>
      </c>
      <c r="Q143" s="22">
        <v>0</v>
      </c>
      <c r="R143" s="23">
        <v>0</v>
      </c>
      <c r="S143" s="42">
        <v>0</v>
      </c>
      <c r="T143" s="42">
        <v>0</v>
      </c>
      <c r="U143" s="48">
        <v>1350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0</v>
      </c>
      <c r="AC143" s="28">
        <f t="shared" si="10"/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43">
        <v>0</v>
      </c>
      <c r="AN143" s="51">
        <v>0</v>
      </c>
      <c r="AO143" s="51">
        <v>0</v>
      </c>
      <c r="AP143" s="43">
        <v>0</v>
      </c>
      <c r="AQ143" s="30">
        <f t="shared" si="9"/>
        <v>0</v>
      </c>
      <c r="AR143" s="31">
        <v>0</v>
      </c>
      <c r="AS143" s="41">
        <v>0</v>
      </c>
      <c r="AT143" s="32">
        <v>0</v>
      </c>
      <c r="AU143" s="47">
        <v>62</v>
      </c>
    </row>
    <row r="144" spans="1:47" s="58" customFormat="1" x14ac:dyDescent="0.25">
      <c r="A144" s="60" t="s">
        <v>65</v>
      </c>
      <c r="B144" s="61" t="s">
        <v>342</v>
      </c>
      <c r="C144" s="61" t="s">
        <v>42</v>
      </c>
      <c r="D144" s="62" t="s">
        <v>343</v>
      </c>
      <c r="E144" s="63">
        <v>696412</v>
      </c>
      <c r="F144" s="33">
        <v>146388</v>
      </c>
      <c r="G144" s="21">
        <f t="shared" si="8"/>
        <v>11651</v>
      </c>
      <c r="H144" s="22">
        <v>0</v>
      </c>
      <c r="I144" s="34">
        <v>0</v>
      </c>
      <c r="J144" s="22">
        <v>0</v>
      </c>
      <c r="K144" s="22">
        <v>0</v>
      </c>
      <c r="L144" s="22">
        <v>0</v>
      </c>
      <c r="M144" s="34">
        <v>0</v>
      </c>
      <c r="N144" s="22">
        <v>0</v>
      </c>
      <c r="O144" s="34">
        <v>0</v>
      </c>
      <c r="P144" s="22">
        <v>0</v>
      </c>
      <c r="Q144" s="22">
        <v>0</v>
      </c>
      <c r="R144" s="23">
        <v>0</v>
      </c>
      <c r="S144" s="42">
        <v>0</v>
      </c>
      <c r="T144" s="42">
        <v>9001</v>
      </c>
      <c r="U144" s="48">
        <v>2650</v>
      </c>
      <c r="V144" s="35">
        <f t="shared" si="11"/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0</v>
      </c>
      <c r="AC144" s="28">
        <f t="shared" si="10"/>
        <v>0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0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0</v>
      </c>
      <c r="AQ144" s="30">
        <f t="shared" si="9"/>
        <v>0</v>
      </c>
      <c r="AR144" s="31">
        <v>0</v>
      </c>
      <c r="AS144" s="41">
        <v>0</v>
      </c>
      <c r="AT144" s="32">
        <v>0</v>
      </c>
      <c r="AU144" s="47">
        <v>0</v>
      </c>
    </row>
    <row r="145" spans="1:47" s="58" customFormat="1" x14ac:dyDescent="0.25">
      <c r="A145" s="60" t="s">
        <v>65</v>
      </c>
      <c r="B145" s="61" t="s">
        <v>344</v>
      </c>
      <c r="C145" s="61" t="s">
        <v>42</v>
      </c>
      <c r="D145" s="62" t="s">
        <v>345</v>
      </c>
      <c r="E145" s="63">
        <v>328154</v>
      </c>
      <c r="F145" s="33">
        <v>60184</v>
      </c>
      <c r="G145" s="21">
        <f t="shared" si="8"/>
        <v>1880</v>
      </c>
      <c r="H145" s="22">
        <v>0</v>
      </c>
      <c r="I145" s="34">
        <v>0</v>
      </c>
      <c r="J145" s="22">
        <v>0</v>
      </c>
      <c r="K145" s="22">
        <v>0</v>
      </c>
      <c r="L145" s="22">
        <v>0</v>
      </c>
      <c r="M145" s="34">
        <v>0</v>
      </c>
      <c r="N145" s="22">
        <v>0</v>
      </c>
      <c r="O145" s="34">
        <v>0</v>
      </c>
      <c r="P145" s="22">
        <v>0</v>
      </c>
      <c r="Q145" s="22">
        <v>0</v>
      </c>
      <c r="R145" s="23">
        <v>0</v>
      </c>
      <c r="S145" s="42">
        <v>480</v>
      </c>
      <c r="T145" s="42">
        <v>450</v>
      </c>
      <c r="U145" s="48">
        <v>950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0</v>
      </c>
      <c r="AC145" s="28">
        <f t="shared" si="10"/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9"/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s="58" customFormat="1" x14ac:dyDescent="0.25">
      <c r="A146" s="60" t="s">
        <v>65</v>
      </c>
      <c r="B146" s="61" t="s">
        <v>346</v>
      </c>
      <c r="C146" s="61" t="s">
        <v>42</v>
      </c>
      <c r="D146" s="62" t="s">
        <v>347</v>
      </c>
      <c r="E146" s="63">
        <v>328162</v>
      </c>
      <c r="F146" s="33">
        <v>120758</v>
      </c>
      <c r="G146" s="21">
        <f t="shared" si="8"/>
        <v>12954</v>
      </c>
      <c r="H146" s="22">
        <v>0</v>
      </c>
      <c r="I146" s="34">
        <v>0</v>
      </c>
      <c r="J146" s="22">
        <v>0</v>
      </c>
      <c r="K146" s="22">
        <v>0</v>
      </c>
      <c r="L146" s="22">
        <v>0</v>
      </c>
      <c r="M146" s="34">
        <v>448</v>
      </c>
      <c r="N146" s="22">
        <v>0</v>
      </c>
      <c r="O146" s="34">
        <v>0</v>
      </c>
      <c r="P146" s="22">
        <v>859</v>
      </c>
      <c r="Q146" s="22">
        <v>0</v>
      </c>
      <c r="R146" s="23">
        <v>0</v>
      </c>
      <c r="S146" s="42">
        <v>0</v>
      </c>
      <c r="T146" s="42">
        <v>10997</v>
      </c>
      <c r="U146" s="48">
        <v>650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323</v>
      </c>
      <c r="AC146" s="28">
        <f t="shared" si="10"/>
        <v>205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205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9"/>
        <v>0</v>
      </c>
      <c r="AR146" s="31">
        <v>0</v>
      </c>
      <c r="AS146" s="41">
        <v>0</v>
      </c>
      <c r="AT146" s="32">
        <v>0</v>
      </c>
      <c r="AU146" s="47">
        <v>0</v>
      </c>
    </row>
    <row r="147" spans="1:47" s="58" customFormat="1" x14ac:dyDescent="0.25">
      <c r="A147" s="60" t="s">
        <v>65</v>
      </c>
      <c r="B147" s="61" t="s">
        <v>348</v>
      </c>
      <c r="C147" s="61" t="s">
        <v>42</v>
      </c>
      <c r="D147" s="62" t="s">
        <v>349</v>
      </c>
      <c r="E147" s="63">
        <v>328189</v>
      </c>
      <c r="F147" s="33">
        <v>85037</v>
      </c>
      <c r="G147" s="21">
        <f t="shared" si="8"/>
        <v>1276</v>
      </c>
      <c r="H147" s="22">
        <v>0</v>
      </c>
      <c r="I147" s="34">
        <v>0</v>
      </c>
      <c r="J147" s="22">
        <v>0</v>
      </c>
      <c r="K147" s="22">
        <v>0</v>
      </c>
      <c r="L147" s="22">
        <v>0</v>
      </c>
      <c r="M147" s="34">
        <v>205</v>
      </c>
      <c r="N147" s="22">
        <v>0</v>
      </c>
      <c r="O147" s="34">
        <v>0</v>
      </c>
      <c r="P147" s="22">
        <v>205</v>
      </c>
      <c r="Q147" s="22">
        <v>0</v>
      </c>
      <c r="R147" s="23">
        <v>0</v>
      </c>
      <c r="S147" s="42">
        <v>266</v>
      </c>
      <c r="T147" s="42">
        <v>150</v>
      </c>
      <c r="U147" s="48">
        <v>450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109</v>
      </c>
      <c r="AC147" s="28">
        <f t="shared" si="10"/>
        <v>867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21</v>
      </c>
      <c r="AJ147" s="29">
        <v>796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50</v>
      </c>
      <c r="AQ147" s="30">
        <f t="shared" si="9"/>
        <v>0</v>
      </c>
      <c r="AR147" s="31">
        <v>0</v>
      </c>
      <c r="AS147" s="41">
        <v>0</v>
      </c>
      <c r="AT147" s="32">
        <v>0</v>
      </c>
      <c r="AU147" s="47">
        <v>0</v>
      </c>
    </row>
    <row r="148" spans="1:47" s="58" customFormat="1" x14ac:dyDescent="0.25">
      <c r="A148" s="60" t="s">
        <v>65</v>
      </c>
      <c r="B148" s="61" t="s">
        <v>350</v>
      </c>
      <c r="C148" s="61" t="s">
        <v>42</v>
      </c>
      <c r="D148" s="62" t="s">
        <v>351</v>
      </c>
      <c r="E148" s="63">
        <v>328197</v>
      </c>
      <c r="F148" s="33">
        <v>2649720</v>
      </c>
      <c r="G148" s="21">
        <f t="shared" si="8"/>
        <v>415969</v>
      </c>
      <c r="H148" s="22">
        <v>0</v>
      </c>
      <c r="I148" s="34">
        <v>386</v>
      </c>
      <c r="J148" s="22">
        <v>0</v>
      </c>
      <c r="K148" s="22">
        <v>0</v>
      </c>
      <c r="L148" s="22">
        <v>0</v>
      </c>
      <c r="M148" s="34">
        <v>17996</v>
      </c>
      <c r="N148" s="22">
        <v>0</v>
      </c>
      <c r="O148" s="34">
        <v>0</v>
      </c>
      <c r="P148" s="22">
        <v>21482</v>
      </c>
      <c r="Q148" s="22">
        <v>4500</v>
      </c>
      <c r="R148" s="23">
        <v>3900</v>
      </c>
      <c r="S148" s="42">
        <v>12656</v>
      </c>
      <c r="T148" s="42">
        <v>335799</v>
      </c>
      <c r="U148" s="48">
        <v>19250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16216</v>
      </c>
      <c r="AC148" s="28">
        <f t="shared" si="10"/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9"/>
        <v>0</v>
      </c>
      <c r="AR148" s="31">
        <v>0</v>
      </c>
      <c r="AS148" s="41">
        <v>0</v>
      </c>
      <c r="AT148" s="32">
        <v>0</v>
      </c>
      <c r="AU148" s="47">
        <v>0</v>
      </c>
    </row>
    <row r="149" spans="1:47" s="58" customFormat="1" x14ac:dyDescent="0.25">
      <c r="A149" s="60" t="s">
        <v>65</v>
      </c>
      <c r="B149" s="61" t="s">
        <v>352</v>
      </c>
      <c r="C149" s="61" t="s">
        <v>42</v>
      </c>
      <c r="D149" s="62" t="s">
        <v>353</v>
      </c>
      <c r="E149" s="63">
        <v>328201</v>
      </c>
      <c r="F149" s="33">
        <v>774483</v>
      </c>
      <c r="G149" s="21">
        <f t="shared" si="8"/>
        <v>108736</v>
      </c>
      <c r="H149" s="22">
        <v>0</v>
      </c>
      <c r="I149" s="34">
        <v>15792</v>
      </c>
      <c r="J149" s="22">
        <v>0</v>
      </c>
      <c r="K149" s="22">
        <v>0</v>
      </c>
      <c r="L149" s="22">
        <v>0</v>
      </c>
      <c r="M149" s="34">
        <v>4704</v>
      </c>
      <c r="N149" s="22">
        <v>0</v>
      </c>
      <c r="O149" s="34">
        <v>0</v>
      </c>
      <c r="P149" s="22">
        <v>7097</v>
      </c>
      <c r="Q149" s="22">
        <v>0</v>
      </c>
      <c r="R149" s="23">
        <v>4050</v>
      </c>
      <c r="S149" s="42">
        <v>1668</v>
      </c>
      <c r="T149" s="42">
        <v>73775</v>
      </c>
      <c r="U149" s="48">
        <v>1650</v>
      </c>
      <c r="V149" s="35">
        <f t="shared" si="11"/>
        <v>100000</v>
      </c>
      <c r="W149" s="24">
        <v>0</v>
      </c>
      <c r="X149" s="25">
        <v>100000</v>
      </c>
      <c r="Y149" s="26">
        <v>0</v>
      </c>
      <c r="Z149" s="49">
        <v>0</v>
      </c>
      <c r="AA149" s="45">
        <v>0</v>
      </c>
      <c r="AB149" s="27">
        <v>13664</v>
      </c>
      <c r="AC149" s="28">
        <f t="shared" si="10"/>
        <v>1936</v>
      </c>
      <c r="AD149" s="29">
        <v>0</v>
      </c>
      <c r="AE149" s="29">
        <v>1936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9"/>
        <v>0</v>
      </c>
      <c r="AR149" s="31">
        <v>0</v>
      </c>
      <c r="AS149" s="41">
        <v>0</v>
      </c>
      <c r="AT149" s="32">
        <v>0</v>
      </c>
      <c r="AU149" s="47">
        <v>0</v>
      </c>
    </row>
    <row r="150" spans="1:47" s="58" customFormat="1" x14ac:dyDescent="0.25">
      <c r="A150" s="60" t="s">
        <v>65</v>
      </c>
      <c r="B150" s="61" t="s">
        <v>354</v>
      </c>
      <c r="C150" s="61" t="s">
        <v>42</v>
      </c>
      <c r="D150" s="62" t="s">
        <v>355</v>
      </c>
      <c r="E150" s="63">
        <v>328219</v>
      </c>
      <c r="F150" s="33">
        <v>332807</v>
      </c>
      <c r="G150" s="21">
        <f t="shared" si="8"/>
        <v>22009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1529</v>
      </c>
      <c r="N150" s="22">
        <v>0</v>
      </c>
      <c r="O150" s="34">
        <v>0</v>
      </c>
      <c r="P150" s="22">
        <v>1587</v>
      </c>
      <c r="Q150" s="22">
        <v>0</v>
      </c>
      <c r="R150" s="23">
        <v>0</v>
      </c>
      <c r="S150" s="42">
        <v>1622</v>
      </c>
      <c r="T150" s="42">
        <v>14721</v>
      </c>
      <c r="U150" s="48">
        <v>2550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3307</v>
      </c>
      <c r="AC150" s="28">
        <f t="shared" si="10"/>
        <v>46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46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9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65</v>
      </c>
      <c r="B151" s="61" t="s">
        <v>356</v>
      </c>
      <c r="C151" s="61" t="s">
        <v>42</v>
      </c>
      <c r="D151" s="62" t="s">
        <v>357</v>
      </c>
      <c r="E151" s="63">
        <v>328227</v>
      </c>
      <c r="F151" s="33">
        <v>898362</v>
      </c>
      <c r="G151" s="21">
        <f t="shared" si="8"/>
        <v>121131</v>
      </c>
      <c r="H151" s="22">
        <v>0</v>
      </c>
      <c r="I151" s="34">
        <v>18</v>
      </c>
      <c r="J151" s="22">
        <v>0</v>
      </c>
      <c r="K151" s="22">
        <v>0</v>
      </c>
      <c r="L151" s="22">
        <v>2900</v>
      </c>
      <c r="M151" s="34">
        <v>4314</v>
      </c>
      <c r="N151" s="22">
        <v>0</v>
      </c>
      <c r="O151" s="34">
        <v>0</v>
      </c>
      <c r="P151" s="22">
        <v>4287</v>
      </c>
      <c r="Q151" s="22">
        <v>0</v>
      </c>
      <c r="R151" s="23">
        <v>0</v>
      </c>
      <c r="S151" s="42">
        <v>3132</v>
      </c>
      <c r="T151" s="42">
        <v>103180</v>
      </c>
      <c r="U151" s="48">
        <v>3300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8334</v>
      </c>
      <c r="AC151" s="28">
        <f t="shared" si="10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9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65</v>
      </c>
      <c r="B152" s="61" t="s">
        <v>358</v>
      </c>
      <c r="C152" s="61" t="s">
        <v>42</v>
      </c>
      <c r="D152" s="62" t="s">
        <v>359</v>
      </c>
      <c r="E152" s="63">
        <v>328260</v>
      </c>
      <c r="F152" s="33">
        <v>73345</v>
      </c>
      <c r="G152" s="21">
        <f t="shared" si="8"/>
        <v>150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0</v>
      </c>
      <c r="N152" s="22">
        <v>0</v>
      </c>
      <c r="O152" s="34">
        <v>0</v>
      </c>
      <c r="P152" s="22">
        <v>0</v>
      </c>
      <c r="Q152" s="22">
        <v>0</v>
      </c>
      <c r="R152" s="23">
        <v>0</v>
      </c>
      <c r="S152" s="42">
        <v>0</v>
      </c>
      <c r="T152" s="42">
        <v>0</v>
      </c>
      <c r="U152" s="48">
        <v>150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0</v>
      </c>
      <c r="AC152" s="28">
        <f t="shared" si="10"/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9"/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s="58" customFormat="1" x14ac:dyDescent="0.25">
      <c r="A153" s="60" t="s">
        <v>65</v>
      </c>
      <c r="B153" s="61" t="s">
        <v>360</v>
      </c>
      <c r="C153" s="61" t="s">
        <v>42</v>
      </c>
      <c r="D153" s="62" t="s">
        <v>361</v>
      </c>
      <c r="E153" s="63">
        <v>328278</v>
      </c>
      <c r="F153" s="33">
        <v>74064</v>
      </c>
      <c r="G153" s="21">
        <f t="shared" si="8"/>
        <v>500</v>
      </c>
      <c r="H153" s="22">
        <v>0</v>
      </c>
      <c r="I153" s="34">
        <v>0</v>
      </c>
      <c r="J153" s="22">
        <v>0</v>
      </c>
      <c r="K153" s="22">
        <v>0</v>
      </c>
      <c r="L153" s="22">
        <v>0</v>
      </c>
      <c r="M153" s="34">
        <v>0</v>
      </c>
      <c r="N153" s="22">
        <v>0</v>
      </c>
      <c r="O153" s="34">
        <v>0</v>
      </c>
      <c r="P153" s="22">
        <v>0</v>
      </c>
      <c r="Q153" s="22">
        <v>0</v>
      </c>
      <c r="R153" s="23">
        <v>0</v>
      </c>
      <c r="S153" s="42">
        <v>0</v>
      </c>
      <c r="T153" s="42">
        <v>0</v>
      </c>
      <c r="U153" s="48">
        <v>500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0</v>
      </c>
      <c r="AC153" s="28">
        <f t="shared" si="10"/>
        <v>0</v>
      </c>
      <c r="AD153" s="29">
        <v>0</v>
      </c>
      <c r="AE153" s="29">
        <v>0</v>
      </c>
      <c r="AF153" s="29">
        <v>0</v>
      </c>
      <c r="AG153" s="29">
        <v>0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43">
        <v>0</v>
      </c>
      <c r="AN153" s="51">
        <v>0</v>
      </c>
      <c r="AO153" s="51">
        <v>0</v>
      </c>
      <c r="AP153" s="43">
        <v>0</v>
      </c>
      <c r="AQ153" s="30">
        <f t="shared" si="9"/>
        <v>0</v>
      </c>
      <c r="AR153" s="31">
        <v>0</v>
      </c>
      <c r="AS153" s="41">
        <v>0</v>
      </c>
      <c r="AT153" s="32">
        <v>0</v>
      </c>
      <c r="AU153" s="47">
        <v>0</v>
      </c>
    </row>
    <row r="154" spans="1:47" s="58" customFormat="1" x14ac:dyDescent="0.25">
      <c r="A154" s="60" t="s">
        <v>65</v>
      </c>
      <c r="B154" s="61" t="s">
        <v>362</v>
      </c>
      <c r="C154" s="61" t="s">
        <v>42</v>
      </c>
      <c r="D154" s="62" t="s">
        <v>363</v>
      </c>
      <c r="E154" s="63">
        <v>328294</v>
      </c>
      <c r="F154" s="33">
        <v>237296</v>
      </c>
      <c r="G154" s="21">
        <f t="shared" si="8"/>
        <v>4145</v>
      </c>
      <c r="H154" s="22">
        <v>0</v>
      </c>
      <c r="I154" s="34">
        <v>329</v>
      </c>
      <c r="J154" s="22">
        <v>0</v>
      </c>
      <c r="K154" s="22">
        <v>0</v>
      </c>
      <c r="L154" s="22">
        <v>0</v>
      </c>
      <c r="M154" s="34">
        <v>806</v>
      </c>
      <c r="N154" s="22">
        <v>0</v>
      </c>
      <c r="O154" s="34">
        <v>0</v>
      </c>
      <c r="P154" s="22">
        <v>1077</v>
      </c>
      <c r="Q154" s="22">
        <v>0</v>
      </c>
      <c r="R154" s="23">
        <v>0</v>
      </c>
      <c r="S154" s="42">
        <v>983</v>
      </c>
      <c r="T154" s="42">
        <v>0</v>
      </c>
      <c r="U154" s="48">
        <v>950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438</v>
      </c>
      <c r="AC154" s="28">
        <f t="shared" si="10"/>
        <v>11</v>
      </c>
      <c r="AD154" s="29">
        <v>0</v>
      </c>
      <c r="AE154" s="29">
        <v>11</v>
      </c>
      <c r="AF154" s="29">
        <v>0</v>
      </c>
      <c r="AG154" s="29">
        <v>0</v>
      </c>
      <c r="AH154" s="29">
        <v>0</v>
      </c>
      <c r="AI154" s="29">
        <v>0</v>
      </c>
      <c r="AJ154" s="29">
        <v>0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9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65</v>
      </c>
      <c r="B155" s="61" t="s">
        <v>364</v>
      </c>
      <c r="C155" s="61" t="s">
        <v>42</v>
      </c>
      <c r="D155" s="62" t="s">
        <v>61</v>
      </c>
      <c r="E155" s="63">
        <v>328308</v>
      </c>
      <c r="F155" s="33">
        <v>41860</v>
      </c>
      <c r="G155" s="21">
        <f t="shared" si="8"/>
        <v>1575</v>
      </c>
      <c r="H155" s="22">
        <v>0</v>
      </c>
      <c r="I155" s="34">
        <v>0</v>
      </c>
      <c r="J155" s="22">
        <v>0</v>
      </c>
      <c r="K155" s="22">
        <v>0</v>
      </c>
      <c r="L155" s="22">
        <v>0</v>
      </c>
      <c r="M155" s="34">
        <v>0</v>
      </c>
      <c r="N155" s="22">
        <v>0</v>
      </c>
      <c r="O155" s="34">
        <v>0</v>
      </c>
      <c r="P155" s="22">
        <v>0</v>
      </c>
      <c r="Q155" s="22">
        <v>0</v>
      </c>
      <c r="R155" s="23">
        <v>0</v>
      </c>
      <c r="S155" s="42">
        <v>0</v>
      </c>
      <c r="T155" s="42">
        <v>974.99999999999989</v>
      </c>
      <c r="U155" s="48">
        <v>600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0</v>
      </c>
      <c r="AC155" s="28">
        <f t="shared" si="10"/>
        <v>0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0</v>
      </c>
      <c r="AJ155" s="29">
        <v>0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f t="shared" si="9"/>
        <v>0</v>
      </c>
      <c r="AR155" s="31">
        <v>0</v>
      </c>
      <c r="AS155" s="41">
        <v>0</v>
      </c>
      <c r="AT155" s="32">
        <v>0</v>
      </c>
      <c r="AU155" s="47">
        <v>0</v>
      </c>
    </row>
    <row r="156" spans="1:47" s="58" customFormat="1" x14ac:dyDescent="0.25">
      <c r="A156" s="60" t="s">
        <v>65</v>
      </c>
      <c r="B156" s="61" t="s">
        <v>365</v>
      </c>
      <c r="C156" s="61" t="s">
        <v>42</v>
      </c>
      <c r="D156" s="62" t="s">
        <v>366</v>
      </c>
      <c r="E156" s="63">
        <v>328332</v>
      </c>
      <c r="F156" s="33">
        <v>505568</v>
      </c>
      <c r="G156" s="21">
        <f t="shared" si="8"/>
        <v>74130</v>
      </c>
      <c r="H156" s="22">
        <v>0</v>
      </c>
      <c r="I156" s="34">
        <v>4575</v>
      </c>
      <c r="J156" s="22">
        <v>0</v>
      </c>
      <c r="K156" s="22">
        <v>0</v>
      </c>
      <c r="L156" s="22">
        <v>1600</v>
      </c>
      <c r="M156" s="34">
        <v>2426</v>
      </c>
      <c r="N156" s="22">
        <v>0</v>
      </c>
      <c r="O156" s="34">
        <v>0</v>
      </c>
      <c r="P156" s="22">
        <v>3212</v>
      </c>
      <c r="Q156" s="22">
        <v>600</v>
      </c>
      <c r="R156" s="23">
        <v>2550</v>
      </c>
      <c r="S156" s="42">
        <v>1248</v>
      </c>
      <c r="T156" s="42">
        <v>56319</v>
      </c>
      <c r="U156" s="48">
        <v>1600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1050</v>
      </c>
      <c r="AC156" s="28">
        <f t="shared" si="10"/>
        <v>0</v>
      </c>
      <c r="AD156" s="29">
        <v>0</v>
      </c>
      <c r="AE156" s="29">
        <v>0</v>
      </c>
      <c r="AF156" s="29">
        <v>0</v>
      </c>
      <c r="AG156" s="29">
        <v>0</v>
      </c>
      <c r="AH156" s="29">
        <v>0</v>
      </c>
      <c r="AI156" s="29">
        <v>0</v>
      </c>
      <c r="AJ156" s="29">
        <v>0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9"/>
        <v>0</v>
      </c>
      <c r="AR156" s="31">
        <v>0</v>
      </c>
      <c r="AS156" s="41">
        <v>0</v>
      </c>
      <c r="AT156" s="32">
        <v>0</v>
      </c>
      <c r="AU156" s="47">
        <v>416</v>
      </c>
    </row>
    <row r="157" spans="1:47" s="58" customFormat="1" x14ac:dyDescent="0.25">
      <c r="A157" s="60" t="s">
        <v>65</v>
      </c>
      <c r="B157" s="61" t="s">
        <v>367</v>
      </c>
      <c r="C157" s="61" t="s">
        <v>42</v>
      </c>
      <c r="D157" s="62" t="s">
        <v>368</v>
      </c>
      <c r="E157" s="63">
        <v>328375</v>
      </c>
      <c r="F157" s="33">
        <v>58148</v>
      </c>
      <c r="G157" s="21">
        <f t="shared" si="8"/>
        <v>3873</v>
      </c>
      <c r="H157" s="22">
        <v>3348</v>
      </c>
      <c r="I157" s="34">
        <v>0</v>
      </c>
      <c r="J157" s="22">
        <v>0</v>
      </c>
      <c r="K157" s="22">
        <v>0</v>
      </c>
      <c r="L157" s="22">
        <v>0</v>
      </c>
      <c r="M157" s="34">
        <v>0</v>
      </c>
      <c r="N157" s="22">
        <v>0</v>
      </c>
      <c r="O157" s="34">
        <v>0</v>
      </c>
      <c r="P157" s="22">
        <v>0</v>
      </c>
      <c r="Q157" s="22">
        <v>0</v>
      </c>
      <c r="R157" s="23">
        <v>0</v>
      </c>
      <c r="S157" s="42">
        <v>0</v>
      </c>
      <c r="T157" s="42">
        <v>75</v>
      </c>
      <c r="U157" s="48">
        <v>450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0</v>
      </c>
      <c r="AC157" s="28">
        <f t="shared" si="10"/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9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65</v>
      </c>
      <c r="B158" s="61" t="s">
        <v>369</v>
      </c>
      <c r="C158" s="61" t="s">
        <v>42</v>
      </c>
      <c r="D158" s="62" t="s">
        <v>370</v>
      </c>
      <c r="E158" s="63">
        <v>328383</v>
      </c>
      <c r="F158" s="33">
        <v>81296</v>
      </c>
      <c r="G158" s="21">
        <f t="shared" si="8"/>
        <v>3700</v>
      </c>
      <c r="H158" s="22">
        <v>0</v>
      </c>
      <c r="I158" s="34">
        <v>0</v>
      </c>
      <c r="J158" s="22">
        <v>0</v>
      </c>
      <c r="K158" s="22">
        <v>0</v>
      </c>
      <c r="L158" s="22">
        <v>0</v>
      </c>
      <c r="M158" s="34">
        <v>0</v>
      </c>
      <c r="N158" s="22">
        <v>0</v>
      </c>
      <c r="O158" s="34">
        <v>0</v>
      </c>
      <c r="P158" s="22">
        <v>0</v>
      </c>
      <c r="Q158" s="22">
        <v>0</v>
      </c>
      <c r="R158" s="23">
        <v>0</v>
      </c>
      <c r="S158" s="42">
        <v>0</v>
      </c>
      <c r="T158" s="42">
        <v>2100</v>
      </c>
      <c r="U158" s="48">
        <v>1600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0</v>
      </c>
      <c r="AC158" s="28">
        <f t="shared" si="10"/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9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s="58" customFormat="1" x14ac:dyDescent="0.25">
      <c r="A159" s="60" t="s">
        <v>65</v>
      </c>
      <c r="B159" s="61" t="s">
        <v>371</v>
      </c>
      <c r="C159" s="61" t="s">
        <v>42</v>
      </c>
      <c r="D159" s="62" t="s">
        <v>372</v>
      </c>
      <c r="E159" s="63">
        <v>328413</v>
      </c>
      <c r="F159" s="33">
        <v>114391</v>
      </c>
      <c r="G159" s="21">
        <f t="shared" si="8"/>
        <v>1960</v>
      </c>
      <c r="H159" s="22">
        <v>0</v>
      </c>
      <c r="I159" s="34">
        <v>0</v>
      </c>
      <c r="J159" s="22">
        <v>0</v>
      </c>
      <c r="K159" s="22">
        <v>0</v>
      </c>
      <c r="L159" s="22">
        <v>0</v>
      </c>
      <c r="M159" s="34">
        <v>288</v>
      </c>
      <c r="N159" s="22">
        <v>0</v>
      </c>
      <c r="O159" s="34">
        <v>0</v>
      </c>
      <c r="P159" s="22">
        <v>372</v>
      </c>
      <c r="Q159" s="22">
        <v>0</v>
      </c>
      <c r="R159" s="23">
        <v>0</v>
      </c>
      <c r="S159" s="42">
        <v>850</v>
      </c>
      <c r="T159" s="42">
        <v>0</v>
      </c>
      <c r="U159" s="48">
        <v>450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181</v>
      </c>
      <c r="AC159" s="28">
        <f t="shared" si="10"/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43">
        <v>0</v>
      </c>
      <c r="AN159" s="51">
        <v>0</v>
      </c>
      <c r="AO159" s="51">
        <v>0</v>
      </c>
      <c r="AP159" s="43">
        <v>0</v>
      </c>
      <c r="AQ159" s="30">
        <f t="shared" si="9"/>
        <v>0</v>
      </c>
      <c r="AR159" s="31">
        <v>0</v>
      </c>
      <c r="AS159" s="41">
        <v>0</v>
      </c>
      <c r="AT159" s="32">
        <v>0</v>
      </c>
      <c r="AU159" s="47">
        <v>0</v>
      </c>
    </row>
    <row r="160" spans="1:47" s="58" customFormat="1" x14ac:dyDescent="0.25">
      <c r="A160" s="60" t="s">
        <v>65</v>
      </c>
      <c r="B160" s="61" t="s">
        <v>373</v>
      </c>
      <c r="C160" s="61" t="s">
        <v>42</v>
      </c>
      <c r="D160" s="62" t="s">
        <v>374</v>
      </c>
      <c r="E160" s="63">
        <v>328421</v>
      </c>
      <c r="F160" s="33">
        <v>1407416</v>
      </c>
      <c r="G160" s="21">
        <f t="shared" si="8"/>
        <v>219023</v>
      </c>
      <c r="H160" s="22">
        <v>6869</v>
      </c>
      <c r="I160" s="34">
        <v>1216</v>
      </c>
      <c r="J160" s="22">
        <v>0</v>
      </c>
      <c r="K160" s="22">
        <v>0</v>
      </c>
      <c r="L160" s="22">
        <v>0</v>
      </c>
      <c r="M160" s="34">
        <v>8787</v>
      </c>
      <c r="N160" s="22">
        <v>0</v>
      </c>
      <c r="O160" s="34">
        <v>0</v>
      </c>
      <c r="P160" s="22">
        <v>8569</v>
      </c>
      <c r="Q160" s="22">
        <v>3750</v>
      </c>
      <c r="R160" s="23">
        <v>0</v>
      </c>
      <c r="S160" s="42">
        <v>4623</v>
      </c>
      <c r="T160" s="42">
        <v>179009</v>
      </c>
      <c r="U160" s="48">
        <v>6200</v>
      </c>
      <c r="V160" s="35">
        <f t="shared" si="11"/>
        <v>0</v>
      </c>
      <c r="W160" s="24">
        <v>0</v>
      </c>
      <c r="X160" s="25">
        <v>0</v>
      </c>
      <c r="Y160" s="26">
        <v>0</v>
      </c>
      <c r="Z160" s="49">
        <v>0</v>
      </c>
      <c r="AA160" s="45">
        <v>0</v>
      </c>
      <c r="AB160" s="27">
        <v>5256</v>
      </c>
      <c r="AC160" s="28">
        <f t="shared" si="10"/>
        <v>182</v>
      </c>
      <c r="AD160" s="29">
        <v>0</v>
      </c>
      <c r="AE160" s="29">
        <v>182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9"/>
        <v>0</v>
      </c>
      <c r="AR160" s="31">
        <v>0</v>
      </c>
      <c r="AS160" s="41">
        <v>0</v>
      </c>
      <c r="AT160" s="32">
        <v>0</v>
      </c>
      <c r="AU160" s="47">
        <v>0</v>
      </c>
    </row>
    <row r="161" spans="1:47" s="58" customFormat="1" x14ac:dyDescent="0.25">
      <c r="A161" s="60" t="s">
        <v>65</v>
      </c>
      <c r="B161" s="61" t="s">
        <v>375</v>
      </c>
      <c r="C161" s="61" t="s">
        <v>42</v>
      </c>
      <c r="D161" s="62" t="s">
        <v>376</v>
      </c>
      <c r="E161" s="63">
        <v>328448</v>
      </c>
      <c r="F161" s="33">
        <v>63933</v>
      </c>
      <c r="G161" s="21">
        <f t="shared" si="8"/>
        <v>3235</v>
      </c>
      <c r="H161" s="22">
        <v>860</v>
      </c>
      <c r="I161" s="34">
        <v>0</v>
      </c>
      <c r="J161" s="22">
        <v>0</v>
      </c>
      <c r="K161" s="22">
        <v>0</v>
      </c>
      <c r="L161" s="22">
        <v>0</v>
      </c>
      <c r="M161" s="34">
        <v>0</v>
      </c>
      <c r="N161" s="22">
        <v>0</v>
      </c>
      <c r="O161" s="34">
        <v>0</v>
      </c>
      <c r="P161" s="22">
        <v>0</v>
      </c>
      <c r="Q161" s="22">
        <v>0</v>
      </c>
      <c r="R161" s="23">
        <v>0</v>
      </c>
      <c r="S161" s="42">
        <v>0</v>
      </c>
      <c r="T161" s="42">
        <v>975.00000000000011</v>
      </c>
      <c r="U161" s="48">
        <v>1400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0</v>
      </c>
      <c r="AC161" s="28">
        <f t="shared" si="10"/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9"/>
        <v>0</v>
      </c>
      <c r="AR161" s="31">
        <v>0</v>
      </c>
      <c r="AS161" s="41">
        <v>0</v>
      </c>
      <c r="AT161" s="32">
        <v>0</v>
      </c>
      <c r="AU161" s="47">
        <v>0</v>
      </c>
    </row>
    <row r="162" spans="1:47" s="58" customFormat="1" x14ac:dyDescent="0.25">
      <c r="A162" s="60" t="s">
        <v>65</v>
      </c>
      <c r="B162" s="61" t="s">
        <v>377</v>
      </c>
      <c r="C162" s="61" t="s">
        <v>42</v>
      </c>
      <c r="D162" s="62" t="s">
        <v>378</v>
      </c>
      <c r="E162" s="63">
        <v>328499</v>
      </c>
      <c r="F162" s="33">
        <v>138306</v>
      </c>
      <c r="G162" s="21">
        <f t="shared" si="8"/>
        <v>7987</v>
      </c>
      <c r="H162" s="22">
        <v>0</v>
      </c>
      <c r="I162" s="34">
        <v>1632</v>
      </c>
      <c r="J162" s="22">
        <v>0</v>
      </c>
      <c r="K162" s="22">
        <v>0</v>
      </c>
      <c r="L162" s="22">
        <v>0</v>
      </c>
      <c r="M162" s="34">
        <v>486</v>
      </c>
      <c r="N162" s="22">
        <v>0</v>
      </c>
      <c r="O162" s="34">
        <v>0</v>
      </c>
      <c r="P162" s="22">
        <v>648</v>
      </c>
      <c r="Q162" s="22">
        <v>0</v>
      </c>
      <c r="R162" s="23">
        <v>0</v>
      </c>
      <c r="S162" s="42">
        <v>221</v>
      </c>
      <c r="T162" s="42">
        <v>3600</v>
      </c>
      <c r="U162" s="48">
        <v>1400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0</v>
      </c>
      <c r="AB162" s="27">
        <v>277</v>
      </c>
      <c r="AC162" s="28">
        <f t="shared" si="10"/>
        <v>477</v>
      </c>
      <c r="AD162" s="29">
        <v>0</v>
      </c>
      <c r="AE162" s="29">
        <v>477</v>
      </c>
      <c r="AF162" s="29">
        <v>0</v>
      </c>
      <c r="AG162" s="29">
        <v>0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9"/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s="58" customFormat="1" x14ac:dyDescent="0.25">
      <c r="A163" s="60" t="s">
        <v>65</v>
      </c>
      <c r="B163" s="61" t="s">
        <v>379</v>
      </c>
      <c r="C163" s="61" t="s">
        <v>42</v>
      </c>
      <c r="D163" s="62" t="s">
        <v>380</v>
      </c>
      <c r="E163" s="63">
        <v>328596</v>
      </c>
      <c r="F163" s="33">
        <v>802380</v>
      </c>
      <c r="G163" s="21">
        <f t="shared" si="8"/>
        <v>125213</v>
      </c>
      <c r="H163" s="22">
        <v>0</v>
      </c>
      <c r="I163" s="34">
        <v>9289</v>
      </c>
      <c r="J163" s="22">
        <v>0</v>
      </c>
      <c r="K163" s="22">
        <v>0</v>
      </c>
      <c r="L163" s="22">
        <v>0</v>
      </c>
      <c r="M163" s="34">
        <v>5658</v>
      </c>
      <c r="N163" s="22">
        <v>0</v>
      </c>
      <c r="O163" s="34">
        <v>0</v>
      </c>
      <c r="P163" s="22">
        <v>5895</v>
      </c>
      <c r="Q163" s="22">
        <v>2100</v>
      </c>
      <c r="R163" s="23">
        <v>0</v>
      </c>
      <c r="S163" s="42">
        <v>2559</v>
      </c>
      <c r="T163" s="42">
        <v>97612</v>
      </c>
      <c r="U163" s="48">
        <v>2100</v>
      </c>
      <c r="V163" s="35">
        <f t="shared" si="11"/>
        <v>0</v>
      </c>
      <c r="W163" s="24">
        <v>0</v>
      </c>
      <c r="X163" s="25">
        <v>0</v>
      </c>
      <c r="Y163" s="26">
        <v>0</v>
      </c>
      <c r="Z163" s="49">
        <v>0</v>
      </c>
      <c r="AA163" s="45">
        <v>0</v>
      </c>
      <c r="AB163" s="27">
        <v>6951</v>
      </c>
      <c r="AC163" s="28">
        <f t="shared" si="10"/>
        <v>51</v>
      </c>
      <c r="AD163" s="29">
        <v>0</v>
      </c>
      <c r="AE163" s="29">
        <v>51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9"/>
        <v>0</v>
      </c>
      <c r="AR163" s="31">
        <v>0</v>
      </c>
      <c r="AS163" s="41">
        <v>0</v>
      </c>
      <c r="AT163" s="32">
        <v>0</v>
      </c>
      <c r="AU163" s="47">
        <v>0</v>
      </c>
    </row>
    <row r="164" spans="1:47" s="58" customFormat="1" x14ac:dyDescent="0.25">
      <c r="A164" s="60" t="s">
        <v>65</v>
      </c>
      <c r="B164" s="61" t="s">
        <v>381</v>
      </c>
      <c r="C164" s="61" t="s">
        <v>42</v>
      </c>
      <c r="D164" s="62" t="s">
        <v>382</v>
      </c>
      <c r="E164" s="63">
        <v>328600</v>
      </c>
      <c r="F164" s="33">
        <v>163888</v>
      </c>
      <c r="G164" s="21">
        <f t="shared" si="8"/>
        <v>12476</v>
      </c>
      <c r="H164" s="22">
        <v>0</v>
      </c>
      <c r="I164" s="34">
        <v>0</v>
      </c>
      <c r="J164" s="22">
        <v>0</v>
      </c>
      <c r="K164" s="22">
        <v>0</v>
      </c>
      <c r="L164" s="22">
        <v>0</v>
      </c>
      <c r="M164" s="34">
        <v>499</v>
      </c>
      <c r="N164" s="22">
        <v>0</v>
      </c>
      <c r="O164" s="34">
        <v>0</v>
      </c>
      <c r="P164" s="22">
        <v>460</v>
      </c>
      <c r="Q164" s="22">
        <v>0</v>
      </c>
      <c r="R164" s="23">
        <v>0</v>
      </c>
      <c r="S164" s="42">
        <v>321</v>
      </c>
      <c r="T164" s="42">
        <v>9946</v>
      </c>
      <c r="U164" s="48">
        <v>1250</v>
      </c>
      <c r="V164" s="35">
        <f t="shared" si="11"/>
        <v>0</v>
      </c>
      <c r="W164" s="24">
        <v>0</v>
      </c>
      <c r="X164" s="25">
        <v>0</v>
      </c>
      <c r="Y164" s="26">
        <v>0</v>
      </c>
      <c r="Z164" s="49">
        <v>0</v>
      </c>
      <c r="AA164" s="45">
        <v>0</v>
      </c>
      <c r="AB164" s="27">
        <v>0</v>
      </c>
      <c r="AC164" s="28">
        <f t="shared" si="10"/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9"/>
        <v>0</v>
      </c>
      <c r="AR164" s="31">
        <v>0</v>
      </c>
      <c r="AS164" s="41">
        <v>0</v>
      </c>
      <c r="AT164" s="32">
        <v>0</v>
      </c>
      <c r="AU164" s="47">
        <v>0</v>
      </c>
    </row>
    <row r="165" spans="1:47" s="58" customFormat="1" x14ac:dyDescent="0.25">
      <c r="A165" s="60" t="s">
        <v>65</v>
      </c>
      <c r="B165" s="61" t="s">
        <v>383</v>
      </c>
      <c r="C165" s="61" t="s">
        <v>42</v>
      </c>
      <c r="D165" s="62" t="s">
        <v>384</v>
      </c>
      <c r="E165" s="63">
        <v>328618</v>
      </c>
      <c r="F165" s="33">
        <v>76215</v>
      </c>
      <c r="G165" s="21">
        <f t="shared" si="8"/>
        <v>900</v>
      </c>
      <c r="H165" s="22">
        <v>0</v>
      </c>
      <c r="I165" s="34">
        <v>0</v>
      </c>
      <c r="J165" s="22">
        <v>0</v>
      </c>
      <c r="K165" s="22">
        <v>0</v>
      </c>
      <c r="L165" s="22">
        <v>0</v>
      </c>
      <c r="M165" s="34">
        <v>0</v>
      </c>
      <c r="N165" s="22">
        <v>0</v>
      </c>
      <c r="O165" s="34">
        <v>0</v>
      </c>
      <c r="P165" s="22">
        <v>0</v>
      </c>
      <c r="Q165" s="22">
        <v>0</v>
      </c>
      <c r="R165" s="23">
        <v>0</v>
      </c>
      <c r="S165" s="42">
        <v>0</v>
      </c>
      <c r="T165" s="42">
        <v>0</v>
      </c>
      <c r="U165" s="48">
        <v>900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0</v>
      </c>
      <c r="AC165" s="28">
        <f t="shared" si="10"/>
        <v>570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570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9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65</v>
      </c>
      <c r="B166" s="61" t="s">
        <v>385</v>
      </c>
      <c r="C166" s="61" t="s">
        <v>42</v>
      </c>
      <c r="D166" s="62" t="s">
        <v>386</v>
      </c>
      <c r="E166" s="63">
        <v>328626</v>
      </c>
      <c r="F166" s="33">
        <v>34414</v>
      </c>
      <c r="G166" s="21">
        <f t="shared" si="8"/>
        <v>1550</v>
      </c>
      <c r="H166" s="22">
        <v>0</v>
      </c>
      <c r="I166" s="34">
        <v>0</v>
      </c>
      <c r="J166" s="22">
        <v>0</v>
      </c>
      <c r="K166" s="22">
        <v>0</v>
      </c>
      <c r="L166" s="22">
        <v>0</v>
      </c>
      <c r="M166" s="34">
        <v>0</v>
      </c>
      <c r="N166" s="22">
        <v>0</v>
      </c>
      <c r="O166" s="34">
        <v>0</v>
      </c>
      <c r="P166" s="22">
        <v>0</v>
      </c>
      <c r="Q166" s="22">
        <v>0</v>
      </c>
      <c r="R166" s="23">
        <v>0</v>
      </c>
      <c r="S166" s="42">
        <v>0</v>
      </c>
      <c r="T166" s="42">
        <v>600</v>
      </c>
      <c r="U166" s="48">
        <v>950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0</v>
      </c>
      <c r="AC166" s="28">
        <f t="shared" si="10"/>
        <v>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9"/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s="58" customFormat="1" x14ac:dyDescent="0.25">
      <c r="A167" s="60" t="s">
        <v>65</v>
      </c>
      <c r="B167" s="61" t="s">
        <v>387</v>
      </c>
      <c r="C167" s="61" t="s">
        <v>42</v>
      </c>
      <c r="D167" s="62" t="s">
        <v>388</v>
      </c>
      <c r="E167" s="63">
        <v>328642</v>
      </c>
      <c r="F167" s="33">
        <v>1813998</v>
      </c>
      <c r="G167" s="21">
        <f t="shared" si="8"/>
        <v>267061</v>
      </c>
      <c r="H167" s="22">
        <v>0</v>
      </c>
      <c r="I167" s="34">
        <v>32243</v>
      </c>
      <c r="J167" s="22">
        <v>750</v>
      </c>
      <c r="K167" s="22">
        <v>0</v>
      </c>
      <c r="L167" s="22">
        <v>0</v>
      </c>
      <c r="M167" s="34">
        <v>13325</v>
      </c>
      <c r="N167" s="22">
        <v>0</v>
      </c>
      <c r="O167" s="34">
        <v>0</v>
      </c>
      <c r="P167" s="22">
        <v>14946</v>
      </c>
      <c r="Q167" s="22">
        <v>5250</v>
      </c>
      <c r="R167" s="23">
        <v>4500</v>
      </c>
      <c r="S167" s="42">
        <v>5292</v>
      </c>
      <c r="T167" s="42">
        <v>187055</v>
      </c>
      <c r="U167" s="48">
        <v>3700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7953</v>
      </c>
      <c r="AC167" s="28">
        <f t="shared" si="10"/>
        <v>10942</v>
      </c>
      <c r="AD167" s="29">
        <v>0</v>
      </c>
      <c r="AE167" s="29">
        <v>5103</v>
      </c>
      <c r="AF167" s="29">
        <v>0</v>
      </c>
      <c r="AG167" s="29">
        <v>0</v>
      </c>
      <c r="AH167" s="29">
        <v>0</v>
      </c>
      <c r="AI167" s="29">
        <v>0</v>
      </c>
      <c r="AJ167" s="29">
        <v>5839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9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s="58" customFormat="1" x14ac:dyDescent="0.25">
      <c r="A168" s="60" t="s">
        <v>65</v>
      </c>
      <c r="B168" s="61" t="s">
        <v>389</v>
      </c>
      <c r="C168" s="61" t="s">
        <v>42</v>
      </c>
      <c r="D168" s="62" t="s">
        <v>390</v>
      </c>
      <c r="E168" s="63">
        <v>328685</v>
      </c>
      <c r="F168" s="33">
        <v>670378</v>
      </c>
      <c r="G168" s="21">
        <f t="shared" si="8"/>
        <v>127238</v>
      </c>
      <c r="H168" s="22">
        <v>0</v>
      </c>
      <c r="I168" s="34">
        <v>2488</v>
      </c>
      <c r="J168" s="22">
        <v>0</v>
      </c>
      <c r="K168" s="22">
        <v>0</v>
      </c>
      <c r="L168" s="22">
        <v>0</v>
      </c>
      <c r="M168" s="34">
        <v>3526</v>
      </c>
      <c r="N168" s="22">
        <v>0</v>
      </c>
      <c r="O168" s="34">
        <v>0</v>
      </c>
      <c r="P168" s="22">
        <v>3650</v>
      </c>
      <c r="Q168" s="22">
        <v>2250</v>
      </c>
      <c r="R168" s="23">
        <v>3600</v>
      </c>
      <c r="S168" s="42">
        <v>1713</v>
      </c>
      <c r="T168" s="42">
        <v>107661</v>
      </c>
      <c r="U168" s="48">
        <v>2350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6769</v>
      </c>
      <c r="AC168" s="28">
        <f t="shared" si="10"/>
        <v>4323</v>
      </c>
      <c r="AD168" s="29">
        <v>0</v>
      </c>
      <c r="AE168" s="29">
        <v>72</v>
      </c>
      <c r="AF168" s="29">
        <v>0</v>
      </c>
      <c r="AG168" s="29">
        <v>0</v>
      </c>
      <c r="AH168" s="29">
        <v>0</v>
      </c>
      <c r="AI168" s="29">
        <v>0</v>
      </c>
      <c r="AJ168" s="29">
        <v>4251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9"/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s="58" customFormat="1" x14ac:dyDescent="0.25">
      <c r="A169" s="60" t="s">
        <v>65</v>
      </c>
      <c r="B169" s="61" t="s">
        <v>391</v>
      </c>
      <c r="C169" s="61" t="s">
        <v>42</v>
      </c>
      <c r="D169" s="62" t="s">
        <v>392</v>
      </c>
      <c r="E169" s="63">
        <v>328731</v>
      </c>
      <c r="F169" s="33">
        <v>290022</v>
      </c>
      <c r="G169" s="21">
        <f t="shared" si="8"/>
        <v>21071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1370</v>
      </c>
      <c r="N169" s="22">
        <v>0</v>
      </c>
      <c r="O169" s="34">
        <v>0</v>
      </c>
      <c r="P169" s="22">
        <v>1688</v>
      </c>
      <c r="Q169" s="22">
        <v>0</v>
      </c>
      <c r="R169" s="23">
        <v>0</v>
      </c>
      <c r="S169" s="42">
        <v>828</v>
      </c>
      <c r="T169" s="42">
        <v>14135</v>
      </c>
      <c r="U169" s="48">
        <v>3050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39043</v>
      </c>
      <c r="AC169" s="28">
        <f t="shared" si="10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9"/>
        <v>0</v>
      </c>
      <c r="AR169" s="31">
        <v>0</v>
      </c>
      <c r="AS169" s="41">
        <v>0</v>
      </c>
      <c r="AT169" s="32">
        <v>0</v>
      </c>
      <c r="AU169" s="47">
        <v>188</v>
      </c>
    </row>
    <row r="170" spans="1:47" s="58" customFormat="1" x14ac:dyDescent="0.25">
      <c r="A170" s="60" t="s">
        <v>65</v>
      </c>
      <c r="B170" s="61" t="s">
        <v>393</v>
      </c>
      <c r="C170" s="61" t="s">
        <v>42</v>
      </c>
      <c r="D170" s="62" t="s">
        <v>394</v>
      </c>
      <c r="E170" s="63">
        <v>328766</v>
      </c>
      <c r="F170" s="33">
        <v>74749</v>
      </c>
      <c r="G170" s="21">
        <f t="shared" si="8"/>
        <v>6511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0</v>
      </c>
      <c r="N170" s="22">
        <v>0</v>
      </c>
      <c r="O170" s="34">
        <v>0</v>
      </c>
      <c r="P170" s="22">
        <v>0</v>
      </c>
      <c r="Q170" s="22">
        <v>0</v>
      </c>
      <c r="R170" s="23">
        <v>0</v>
      </c>
      <c r="S170" s="42">
        <v>1251</v>
      </c>
      <c r="T170" s="42">
        <v>4110</v>
      </c>
      <c r="U170" s="48">
        <v>1150</v>
      </c>
      <c r="V170" s="35">
        <f t="shared" si="11"/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0</v>
      </c>
      <c r="AC170" s="28">
        <f t="shared" si="10"/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9"/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s="58" customFormat="1" x14ac:dyDescent="0.25">
      <c r="A171" s="60" t="s">
        <v>65</v>
      </c>
      <c r="B171" s="61" t="s">
        <v>395</v>
      </c>
      <c r="C171" s="61" t="s">
        <v>42</v>
      </c>
      <c r="D171" s="62" t="s">
        <v>396</v>
      </c>
      <c r="E171" s="63">
        <v>328774</v>
      </c>
      <c r="F171" s="33">
        <v>104445</v>
      </c>
      <c r="G171" s="21">
        <f t="shared" si="8"/>
        <v>1875</v>
      </c>
      <c r="H171" s="22">
        <v>0</v>
      </c>
      <c r="I171" s="34">
        <v>0</v>
      </c>
      <c r="J171" s="22">
        <v>0</v>
      </c>
      <c r="K171" s="22">
        <v>0</v>
      </c>
      <c r="L171" s="22">
        <v>0</v>
      </c>
      <c r="M171" s="34">
        <v>0</v>
      </c>
      <c r="N171" s="22">
        <v>0</v>
      </c>
      <c r="O171" s="34">
        <v>0</v>
      </c>
      <c r="P171" s="22">
        <v>0</v>
      </c>
      <c r="Q171" s="22">
        <v>0</v>
      </c>
      <c r="R171" s="23">
        <v>0</v>
      </c>
      <c r="S171" s="42">
        <v>0</v>
      </c>
      <c r="T171" s="42">
        <v>374.99999999999994</v>
      </c>
      <c r="U171" s="48">
        <v>1500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0</v>
      </c>
      <c r="AC171" s="28">
        <f t="shared" si="10"/>
        <v>0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0</v>
      </c>
      <c r="AQ171" s="30">
        <f t="shared" si="9"/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65</v>
      </c>
      <c r="B172" s="61" t="s">
        <v>397</v>
      </c>
      <c r="C172" s="61" t="s">
        <v>42</v>
      </c>
      <c r="D172" s="62" t="s">
        <v>398</v>
      </c>
      <c r="E172" s="63">
        <v>328782</v>
      </c>
      <c r="F172" s="33">
        <v>115465</v>
      </c>
      <c r="G172" s="21">
        <f t="shared" si="8"/>
        <v>8731</v>
      </c>
      <c r="H172" s="22">
        <v>2635</v>
      </c>
      <c r="I172" s="34">
        <v>0</v>
      </c>
      <c r="J172" s="22">
        <v>0</v>
      </c>
      <c r="K172" s="22">
        <v>0</v>
      </c>
      <c r="L172" s="22">
        <v>1020</v>
      </c>
      <c r="M172" s="34">
        <v>506</v>
      </c>
      <c r="N172" s="22">
        <v>0</v>
      </c>
      <c r="O172" s="34">
        <v>0</v>
      </c>
      <c r="P172" s="22">
        <v>743</v>
      </c>
      <c r="Q172" s="22">
        <v>0</v>
      </c>
      <c r="R172" s="23">
        <v>1650</v>
      </c>
      <c r="S172" s="42">
        <v>727</v>
      </c>
      <c r="T172" s="42">
        <v>1050</v>
      </c>
      <c r="U172" s="48">
        <v>400</v>
      </c>
      <c r="V172" s="35">
        <f t="shared" si="11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16741</v>
      </c>
      <c r="AC172" s="28">
        <f t="shared" si="10"/>
        <v>1750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43">
        <v>0</v>
      </c>
      <c r="AN172" s="51">
        <v>1350</v>
      </c>
      <c r="AO172" s="51">
        <v>0</v>
      </c>
      <c r="AP172" s="43">
        <v>400</v>
      </c>
      <c r="AQ172" s="30">
        <f t="shared" si="9"/>
        <v>0</v>
      </c>
      <c r="AR172" s="31">
        <v>0</v>
      </c>
      <c r="AS172" s="41">
        <v>0</v>
      </c>
      <c r="AT172" s="32">
        <v>0</v>
      </c>
      <c r="AU172" s="47">
        <v>94</v>
      </c>
    </row>
    <row r="173" spans="1:47" s="58" customFormat="1" x14ac:dyDescent="0.25">
      <c r="A173" s="60" t="s">
        <v>65</v>
      </c>
      <c r="B173" s="61" t="s">
        <v>399</v>
      </c>
      <c r="C173" s="61" t="s">
        <v>42</v>
      </c>
      <c r="D173" s="62" t="s">
        <v>400</v>
      </c>
      <c r="E173" s="63">
        <v>328847</v>
      </c>
      <c r="F173" s="33">
        <v>1173833</v>
      </c>
      <c r="G173" s="21">
        <f t="shared" si="8"/>
        <v>177003</v>
      </c>
      <c r="H173" s="22">
        <v>0</v>
      </c>
      <c r="I173" s="34">
        <v>9015</v>
      </c>
      <c r="J173" s="22">
        <v>0</v>
      </c>
      <c r="K173" s="22">
        <v>0</v>
      </c>
      <c r="L173" s="22">
        <v>0</v>
      </c>
      <c r="M173" s="34">
        <v>5568</v>
      </c>
      <c r="N173" s="22">
        <v>0</v>
      </c>
      <c r="O173" s="34">
        <v>0</v>
      </c>
      <c r="P173" s="22">
        <v>7577</v>
      </c>
      <c r="Q173" s="22">
        <v>2700</v>
      </c>
      <c r="R173" s="23">
        <v>2700</v>
      </c>
      <c r="S173" s="42">
        <v>3707</v>
      </c>
      <c r="T173" s="42">
        <v>139936</v>
      </c>
      <c r="U173" s="48">
        <v>5800</v>
      </c>
      <c r="V173" s="35">
        <f t="shared" si="11"/>
        <v>35478</v>
      </c>
      <c r="W173" s="24">
        <v>0</v>
      </c>
      <c r="X173" s="25">
        <v>35478</v>
      </c>
      <c r="Y173" s="26">
        <v>0</v>
      </c>
      <c r="Z173" s="49">
        <v>0</v>
      </c>
      <c r="AA173" s="45">
        <v>0</v>
      </c>
      <c r="AB173" s="27">
        <v>4557</v>
      </c>
      <c r="AC173" s="28">
        <f t="shared" si="10"/>
        <v>400</v>
      </c>
      <c r="AD173" s="29">
        <v>0</v>
      </c>
      <c r="AE173" s="29">
        <v>400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9"/>
        <v>0</v>
      </c>
      <c r="AR173" s="31">
        <v>0</v>
      </c>
      <c r="AS173" s="41">
        <v>0</v>
      </c>
      <c r="AT173" s="32">
        <v>0</v>
      </c>
      <c r="AU173" s="47">
        <v>0</v>
      </c>
    </row>
    <row r="174" spans="1:47" s="58" customFormat="1" x14ac:dyDescent="0.25">
      <c r="A174" s="60" t="s">
        <v>65</v>
      </c>
      <c r="B174" s="61" t="s">
        <v>401</v>
      </c>
      <c r="C174" s="61" t="s">
        <v>42</v>
      </c>
      <c r="D174" s="62" t="s">
        <v>402</v>
      </c>
      <c r="E174" s="63">
        <v>328871</v>
      </c>
      <c r="F174" s="33">
        <v>1180630</v>
      </c>
      <c r="G174" s="21">
        <f t="shared" si="8"/>
        <v>216496</v>
      </c>
      <c r="H174" s="22">
        <v>2871</v>
      </c>
      <c r="I174" s="34">
        <v>19432</v>
      </c>
      <c r="J174" s="22">
        <v>0</v>
      </c>
      <c r="K174" s="22">
        <v>0</v>
      </c>
      <c r="L174" s="22">
        <v>0</v>
      </c>
      <c r="M174" s="34">
        <v>8435</v>
      </c>
      <c r="N174" s="22">
        <v>0</v>
      </c>
      <c r="O174" s="34">
        <v>0</v>
      </c>
      <c r="P174" s="22">
        <v>7115</v>
      </c>
      <c r="Q174" s="22">
        <v>600</v>
      </c>
      <c r="R174" s="23">
        <v>2400</v>
      </c>
      <c r="S174" s="42">
        <v>2827</v>
      </c>
      <c r="T174" s="42">
        <v>168366</v>
      </c>
      <c r="U174" s="48">
        <v>4450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11167</v>
      </c>
      <c r="AC174" s="28">
        <f t="shared" si="10"/>
        <v>5126</v>
      </c>
      <c r="AD174" s="29">
        <v>0</v>
      </c>
      <c r="AE174" s="29">
        <v>4430</v>
      </c>
      <c r="AF174" s="29">
        <v>0</v>
      </c>
      <c r="AG174" s="29">
        <v>0</v>
      </c>
      <c r="AH174" s="29">
        <v>0</v>
      </c>
      <c r="AI174" s="29">
        <v>696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9"/>
        <v>0</v>
      </c>
      <c r="AR174" s="31">
        <v>0</v>
      </c>
      <c r="AS174" s="41">
        <v>0</v>
      </c>
      <c r="AT174" s="32">
        <v>0</v>
      </c>
      <c r="AU174" s="47">
        <v>1363</v>
      </c>
    </row>
    <row r="175" spans="1:47" s="58" customFormat="1" x14ac:dyDescent="0.25">
      <c r="A175" s="60" t="s">
        <v>65</v>
      </c>
      <c r="B175" s="61" t="s">
        <v>403</v>
      </c>
      <c r="C175" s="61" t="s">
        <v>42</v>
      </c>
      <c r="D175" s="62" t="s">
        <v>404</v>
      </c>
      <c r="E175" s="63">
        <v>328898</v>
      </c>
      <c r="F175" s="33">
        <v>232722</v>
      </c>
      <c r="G175" s="21">
        <f t="shared" si="8"/>
        <v>16053</v>
      </c>
      <c r="H175" s="22">
        <v>0</v>
      </c>
      <c r="I175" s="34">
        <v>2438</v>
      </c>
      <c r="J175" s="22">
        <v>0</v>
      </c>
      <c r="K175" s="22">
        <v>0</v>
      </c>
      <c r="L175" s="22">
        <v>0</v>
      </c>
      <c r="M175" s="34">
        <v>1024</v>
      </c>
      <c r="N175" s="22">
        <v>0</v>
      </c>
      <c r="O175" s="34">
        <v>0</v>
      </c>
      <c r="P175" s="22">
        <v>1368</v>
      </c>
      <c r="Q175" s="22">
        <v>0</v>
      </c>
      <c r="R175" s="23">
        <v>0</v>
      </c>
      <c r="S175" s="42">
        <v>5649</v>
      </c>
      <c r="T175" s="42">
        <v>4024</v>
      </c>
      <c r="U175" s="48">
        <v>1550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1840</v>
      </c>
      <c r="AB175" s="27">
        <v>663</v>
      </c>
      <c r="AC175" s="28">
        <f t="shared" si="10"/>
        <v>747</v>
      </c>
      <c r="AD175" s="29">
        <v>0</v>
      </c>
      <c r="AE175" s="29">
        <v>389</v>
      </c>
      <c r="AF175" s="29">
        <v>0</v>
      </c>
      <c r="AG175" s="29">
        <v>0</v>
      </c>
      <c r="AH175" s="29">
        <v>0</v>
      </c>
      <c r="AI175" s="29">
        <v>358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9"/>
        <v>0</v>
      </c>
      <c r="AR175" s="31">
        <v>0</v>
      </c>
      <c r="AS175" s="41">
        <v>0</v>
      </c>
      <c r="AT175" s="32">
        <v>0</v>
      </c>
      <c r="AU175" s="47">
        <v>0</v>
      </c>
    </row>
    <row r="176" spans="1:47" s="58" customFormat="1" x14ac:dyDescent="0.25">
      <c r="A176" s="60" t="s">
        <v>65</v>
      </c>
      <c r="B176" s="61" t="s">
        <v>405</v>
      </c>
      <c r="C176" s="61" t="s">
        <v>42</v>
      </c>
      <c r="D176" s="62" t="s">
        <v>406</v>
      </c>
      <c r="E176" s="63">
        <v>328901</v>
      </c>
      <c r="F176" s="33">
        <v>100447</v>
      </c>
      <c r="G176" s="21">
        <f t="shared" si="8"/>
        <v>650</v>
      </c>
      <c r="H176" s="22">
        <v>0</v>
      </c>
      <c r="I176" s="34">
        <v>0</v>
      </c>
      <c r="J176" s="22">
        <v>0</v>
      </c>
      <c r="K176" s="22">
        <v>0</v>
      </c>
      <c r="L176" s="22">
        <v>0</v>
      </c>
      <c r="M176" s="34">
        <v>0</v>
      </c>
      <c r="N176" s="22">
        <v>0</v>
      </c>
      <c r="O176" s="34">
        <v>0</v>
      </c>
      <c r="P176" s="22">
        <v>0</v>
      </c>
      <c r="Q176" s="22">
        <v>0</v>
      </c>
      <c r="R176" s="23">
        <v>0</v>
      </c>
      <c r="S176" s="42">
        <v>0</v>
      </c>
      <c r="T176" s="42">
        <v>0</v>
      </c>
      <c r="U176" s="48">
        <v>650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0</v>
      </c>
      <c r="AC176" s="28">
        <f t="shared" si="10"/>
        <v>0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9"/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s="58" customFormat="1" x14ac:dyDescent="0.25">
      <c r="A177" s="60" t="s">
        <v>65</v>
      </c>
      <c r="B177" s="61" t="s">
        <v>407</v>
      </c>
      <c r="C177" s="61" t="s">
        <v>42</v>
      </c>
      <c r="D177" s="62" t="s">
        <v>408</v>
      </c>
      <c r="E177" s="63">
        <v>329614</v>
      </c>
      <c r="F177" s="33">
        <v>15728056</v>
      </c>
      <c r="G177" s="21">
        <f t="shared" si="8"/>
        <v>1640880</v>
      </c>
      <c r="H177" s="22">
        <v>41800</v>
      </c>
      <c r="I177" s="34">
        <v>73826</v>
      </c>
      <c r="J177" s="22">
        <v>1200</v>
      </c>
      <c r="K177" s="22">
        <v>0</v>
      </c>
      <c r="L177" s="22">
        <v>0</v>
      </c>
      <c r="M177" s="34">
        <v>105938</v>
      </c>
      <c r="N177" s="22">
        <v>0</v>
      </c>
      <c r="O177" s="34">
        <v>0</v>
      </c>
      <c r="P177" s="22">
        <v>98531</v>
      </c>
      <c r="Q177" s="22">
        <v>46950</v>
      </c>
      <c r="R177" s="23">
        <v>27400</v>
      </c>
      <c r="S177" s="42">
        <v>116486</v>
      </c>
      <c r="T177" s="42">
        <v>1067999</v>
      </c>
      <c r="U177" s="48">
        <v>60750</v>
      </c>
      <c r="V177" s="35">
        <f t="shared" si="11"/>
        <v>71700</v>
      </c>
      <c r="W177" s="24">
        <v>0</v>
      </c>
      <c r="X177" s="25">
        <v>71700</v>
      </c>
      <c r="Y177" s="26">
        <v>0</v>
      </c>
      <c r="Z177" s="49">
        <v>0</v>
      </c>
      <c r="AA177" s="45">
        <v>0</v>
      </c>
      <c r="AB177" s="27">
        <v>51311</v>
      </c>
      <c r="AC177" s="28">
        <f t="shared" si="10"/>
        <v>9150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9150</v>
      </c>
      <c r="AN177" s="51">
        <v>0</v>
      </c>
      <c r="AO177" s="51">
        <v>0</v>
      </c>
      <c r="AP177" s="43">
        <v>0</v>
      </c>
      <c r="AQ177" s="30">
        <f t="shared" si="9"/>
        <v>0</v>
      </c>
      <c r="AR177" s="31">
        <v>0</v>
      </c>
      <c r="AS177" s="41">
        <v>0</v>
      </c>
      <c r="AT177" s="32">
        <v>0</v>
      </c>
      <c r="AU177" s="47">
        <v>6345</v>
      </c>
    </row>
    <row r="178" spans="1:47" s="58" customFormat="1" x14ac:dyDescent="0.25">
      <c r="A178" s="60" t="s">
        <v>65</v>
      </c>
      <c r="B178" s="61" t="s">
        <v>409</v>
      </c>
      <c r="C178" s="61" t="s">
        <v>42</v>
      </c>
      <c r="D178" s="62" t="s">
        <v>410</v>
      </c>
      <c r="E178" s="63">
        <v>328928</v>
      </c>
      <c r="F178" s="33">
        <v>84230</v>
      </c>
      <c r="G178" s="21">
        <f t="shared" si="8"/>
        <v>9531</v>
      </c>
      <c r="H178" s="22">
        <v>0</v>
      </c>
      <c r="I178" s="34">
        <v>0</v>
      </c>
      <c r="J178" s="22">
        <v>0</v>
      </c>
      <c r="K178" s="22">
        <v>0</v>
      </c>
      <c r="L178" s="22">
        <v>0</v>
      </c>
      <c r="M178" s="34">
        <v>0</v>
      </c>
      <c r="N178" s="22">
        <v>0</v>
      </c>
      <c r="O178" s="34">
        <v>0</v>
      </c>
      <c r="P178" s="22">
        <v>0</v>
      </c>
      <c r="Q178" s="22">
        <v>0</v>
      </c>
      <c r="R178" s="23">
        <v>0</v>
      </c>
      <c r="S178" s="42">
        <v>331</v>
      </c>
      <c r="T178" s="42">
        <v>6449.9999999999991</v>
      </c>
      <c r="U178" s="48">
        <v>2750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0</v>
      </c>
      <c r="AC178" s="28">
        <f t="shared" si="10"/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f t="shared" si="9"/>
        <v>0</v>
      </c>
      <c r="AR178" s="31">
        <v>0</v>
      </c>
      <c r="AS178" s="41">
        <v>0</v>
      </c>
      <c r="AT178" s="32">
        <v>0</v>
      </c>
      <c r="AU178" s="47">
        <v>0</v>
      </c>
    </row>
    <row r="179" spans="1:47" s="58" customFormat="1" x14ac:dyDescent="0.25">
      <c r="A179" s="60" t="s">
        <v>65</v>
      </c>
      <c r="B179" s="61" t="s">
        <v>411</v>
      </c>
      <c r="C179" s="61" t="s">
        <v>42</v>
      </c>
      <c r="D179" s="62" t="s">
        <v>412</v>
      </c>
      <c r="E179" s="63">
        <v>328952</v>
      </c>
      <c r="F179" s="33">
        <v>93499</v>
      </c>
      <c r="G179" s="21">
        <f t="shared" si="8"/>
        <v>3304</v>
      </c>
      <c r="H179" s="22">
        <v>0</v>
      </c>
      <c r="I179" s="34">
        <v>0</v>
      </c>
      <c r="J179" s="22">
        <v>0</v>
      </c>
      <c r="K179" s="22">
        <v>0</v>
      </c>
      <c r="L179" s="22">
        <v>0</v>
      </c>
      <c r="M179" s="34">
        <v>0</v>
      </c>
      <c r="N179" s="22">
        <v>0</v>
      </c>
      <c r="O179" s="34">
        <v>0</v>
      </c>
      <c r="P179" s="22">
        <v>0</v>
      </c>
      <c r="Q179" s="22">
        <v>0</v>
      </c>
      <c r="R179" s="23">
        <v>0</v>
      </c>
      <c r="S179" s="42">
        <v>204</v>
      </c>
      <c r="T179" s="42">
        <v>1350</v>
      </c>
      <c r="U179" s="48">
        <v>1750</v>
      </c>
      <c r="V179" s="35">
        <f t="shared" si="11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0</v>
      </c>
      <c r="AC179" s="28">
        <f t="shared" si="10"/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9"/>
        <v>0</v>
      </c>
      <c r="AR179" s="31">
        <v>0</v>
      </c>
      <c r="AS179" s="41">
        <v>0</v>
      </c>
      <c r="AT179" s="32">
        <v>0</v>
      </c>
      <c r="AU179" s="47">
        <v>0</v>
      </c>
    </row>
    <row r="180" spans="1:47" s="58" customFormat="1" x14ac:dyDescent="0.25">
      <c r="A180" s="60" t="s">
        <v>65</v>
      </c>
      <c r="B180" s="61" t="s">
        <v>413</v>
      </c>
      <c r="C180" s="61" t="s">
        <v>42</v>
      </c>
      <c r="D180" s="62" t="s">
        <v>414</v>
      </c>
      <c r="E180" s="63">
        <v>328995</v>
      </c>
      <c r="F180" s="33">
        <v>2056247</v>
      </c>
      <c r="G180" s="21">
        <f t="shared" si="8"/>
        <v>229644</v>
      </c>
      <c r="H180" s="22">
        <v>4766</v>
      </c>
      <c r="I180" s="34">
        <v>0</v>
      </c>
      <c r="J180" s="22">
        <v>0</v>
      </c>
      <c r="K180" s="22">
        <v>0</v>
      </c>
      <c r="L180" s="22">
        <v>0</v>
      </c>
      <c r="M180" s="34">
        <v>12877</v>
      </c>
      <c r="N180" s="22">
        <v>0</v>
      </c>
      <c r="O180" s="34">
        <v>0</v>
      </c>
      <c r="P180" s="22">
        <v>19610</v>
      </c>
      <c r="Q180" s="22">
        <v>0</v>
      </c>
      <c r="R180" s="23">
        <v>0</v>
      </c>
      <c r="S180" s="42">
        <v>14485</v>
      </c>
      <c r="T180" s="42">
        <v>169356</v>
      </c>
      <c r="U180" s="48">
        <v>8550</v>
      </c>
      <c r="V180" s="35">
        <f t="shared" si="11"/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3300</v>
      </c>
      <c r="AB180" s="27">
        <v>51587</v>
      </c>
      <c r="AC180" s="28">
        <f t="shared" si="10"/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9"/>
        <v>0</v>
      </c>
      <c r="AR180" s="31">
        <v>0</v>
      </c>
      <c r="AS180" s="41">
        <v>0</v>
      </c>
      <c r="AT180" s="32">
        <v>0</v>
      </c>
      <c r="AU180" s="47">
        <v>1974</v>
      </c>
    </row>
    <row r="181" spans="1:47" s="58" customFormat="1" x14ac:dyDescent="0.25">
      <c r="A181" s="60" t="s">
        <v>65</v>
      </c>
      <c r="B181" s="61" t="s">
        <v>415</v>
      </c>
      <c r="C181" s="61" t="s">
        <v>42</v>
      </c>
      <c r="D181" s="62" t="s">
        <v>416</v>
      </c>
      <c r="E181" s="63">
        <v>689556</v>
      </c>
      <c r="F181" s="33">
        <v>87436</v>
      </c>
      <c r="G181" s="21">
        <f t="shared" si="8"/>
        <v>14266</v>
      </c>
      <c r="H181" s="22">
        <v>0</v>
      </c>
      <c r="I181" s="34">
        <v>0</v>
      </c>
      <c r="J181" s="22">
        <v>0</v>
      </c>
      <c r="K181" s="22">
        <v>0</v>
      </c>
      <c r="L181" s="22">
        <v>0</v>
      </c>
      <c r="M181" s="34">
        <v>0</v>
      </c>
      <c r="N181" s="22">
        <v>0</v>
      </c>
      <c r="O181" s="34">
        <v>0</v>
      </c>
      <c r="P181" s="22">
        <v>0</v>
      </c>
      <c r="Q181" s="22">
        <v>0</v>
      </c>
      <c r="R181" s="23">
        <v>0</v>
      </c>
      <c r="S181" s="42">
        <v>316</v>
      </c>
      <c r="T181" s="42">
        <v>13250</v>
      </c>
      <c r="U181" s="48">
        <v>700</v>
      </c>
      <c r="V181" s="35">
        <f t="shared" si="11"/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0</v>
      </c>
      <c r="AC181" s="28">
        <f t="shared" si="10"/>
        <v>277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277</v>
      </c>
      <c r="AQ181" s="30">
        <f t="shared" si="9"/>
        <v>0</v>
      </c>
      <c r="AR181" s="31">
        <v>0</v>
      </c>
      <c r="AS181" s="41">
        <v>0</v>
      </c>
      <c r="AT181" s="32">
        <v>0</v>
      </c>
      <c r="AU181" s="47">
        <v>93</v>
      </c>
    </row>
    <row r="182" spans="1:47" s="58" customFormat="1" x14ac:dyDescent="0.25">
      <c r="A182" s="60" t="s">
        <v>65</v>
      </c>
      <c r="B182" s="61" t="s">
        <v>417</v>
      </c>
      <c r="C182" s="61" t="s">
        <v>42</v>
      </c>
      <c r="D182" s="62" t="s">
        <v>418</v>
      </c>
      <c r="E182" s="63">
        <v>329061</v>
      </c>
      <c r="F182" s="33">
        <v>2383273</v>
      </c>
      <c r="G182" s="21">
        <f t="shared" si="8"/>
        <v>303374</v>
      </c>
      <c r="H182" s="22">
        <v>10940</v>
      </c>
      <c r="I182" s="34">
        <v>5549</v>
      </c>
      <c r="J182" s="22">
        <v>0</v>
      </c>
      <c r="K182" s="22">
        <v>0</v>
      </c>
      <c r="L182" s="22">
        <v>0</v>
      </c>
      <c r="M182" s="34">
        <v>13312</v>
      </c>
      <c r="N182" s="22">
        <v>0</v>
      </c>
      <c r="O182" s="34">
        <v>0</v>
      </c>
      <c r="P182" s="22">
        <v>15371</v>
      </c>
      <c r="Q182" s="22">
        <v>4800</v>
      </c>
      <c r="R182" s="23">
        <v>6600</v>
      </c>
      <c r="S182" s="42">
        <v>20867</v>
      </c>
      <c r="T182" s="42">
        <v>216835</v>
      </c>
      <c r="U182" s="48">
        <v>9100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50574</v>
      </c>
      <c r="AC182" s="28">
        <f t="shared" si="10"/>
        <v>10920</v>
      </c>
      <c r="AD182" s="29">
        <v>0</v>
      </c>
      <c r="AE182" s="29">
        <v>211</v>
      </c>
      <c r="AF182" s="29">
        <v>0</v>
      </c>
      <c r="AG182" s="29">
        <v>0</v>
      </c>
      <c r="AH182" s="29">
        <v>0</v>
      </c>
      <c r="AI182" s="29">
        <v>0</v>
      </c>
      <c r="AJ182" s="29">
        <v>5000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5709</v>
      </c>
      <c r="AQ182" s="30">
        <f t="shared" si="9"/>
        <v>0</v>
      </c>
      <c r="AR182" s="31">
        <v>0</v>
      </c>
      <c r="AS182" s="41">
        <v>0</v>
      </c>
      <c r="AT182" s="32">
        <v>0</v>
      </c>
      <c r="AU182" s="47">
        <v>0</v>
      </c>
    </row>
    <row r="183" spans="1:47" s="58" customFormat="1" x14ac:dyDescent="0.25">
      <c r="A183" s="60" t="s">
        <v>65</v>
      </c>
      <c r="B183" s="61" t="s">
        <v>419</v>
      </c>
      <c r="C183" s="61" t="s">
        <v>42</v>
      </c>
      <c r="D183" s="62" t="s">
        <v>420</v>
      </c>
      <c r="E183" s="63">
        <v>329096</v>
      </c>
      <c r="F183" s="33">
        <v>695836</v>
      </c>
      <c r="G183" s="21">
        <f t="shared" si="8"/>
        <v>37327</v>
      </c>
      <c r="H183" s="22">
        <v>0</v>
      </c>
      <c r="I183" s="34">
        <v>0</v>
      </c>
      <c r="J183" s="22">
        <v>0</v>
      </c>
      <c r="K183" s="22">
        <v>0</v>
      </c>
      <c r="L183" s="22">
        <v>0</v>
      </c>
      <c r="M183" s="34">
        <v>0</v>
      </c>
      <c r="N183" s="22">
        <v>0</v>
      </c>
      <c r="O183" s="34">
        <v>0</v>
      </c>
      <c r="P183" s="22">
        <v>3309</v>
      </c>
      <c r="Q183" s="22">
        <v>1350</v>
      </c>
      <c r="R183" s="23">
        <v>0</v>
      </c>
      <c r="S183" s="42">
        <v>4350</v>
      </c>
      <c r="T183" s="42">
        <v>26068</v>
      </c>
      <c r="U183" s="48">
        <v>2250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3289</v>
      </c>
      <c r="AC183" s="28">
        <f t="shared" si="10"/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9"/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s="58" customFormat="1" x14ac:dyDescent="0.25">
      <c r="A184" s="60" t="s">
        <v>65</v>
      </c>
      <c r="B184" s="61" t="s">
        <v>421</v>
      </c>
      <c r="C184" s="61" t="s">
        <v>42</v>
      </c>
      <c r="D184" s="62" t="s">
        <v>422</v>
      </c>
      <c r="E184" s="63">
        <v>329100</v>
      </c>
      <c r="F184" s="33">
        <v>699382</v>
      </c>
      <c r="G184" s="21">
        <f t="shared" si="8"/>
        <v>66846</v>
      </c>
      <c r="H184" s="22">
        <v>0</v>
      </c>
      <c r="I184" s="34">
        <v>0</v>
      </c>
      <c r="J184" s="22">
        <v>0</v>
      </c>
      <c r="K184" s="22">
        <v>0</v>
      </c>
      <c r="L184" s="22">
        <v>0</v>
      </c>
      <c r="M184" s="34">
        <v>3571</v>
      </c>
      <c r="N184" s="22">
        <v>0</v>
      </c>
      <c r="O184" s="34">
        <v>0</v>
      </c>
      <c r="P184" s="22">
        <v>3115</v>
      </c>
      <c r="Q184" s="22">
        <v>0</v>
      </c>
      <c r="R184" s="23">
        <v>3000</v>
      </c>
      <c r="S184" s="42">
        <v>1618</v>
      </c>
      <c r="T184" s="42">
        <v>53442</v>
      </c>
      <c r="U184" s="48">
        <v>2100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22527</v>
      </c>
      <c r="AC184" s="28">
        <f t="shared" si="10"/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f t="shared" si="9"/>
        <v>0</v>
      </c>
      <c r="AR184" s="31">
        <v>0</v>
      </c>
      <c r="AS184" s="41">
        <v>0</v>
      </c>
      <c r="AT184" s="32">
        <v>0</v>
      </c>
      <c r="AU184" s="47">
        <v>0</v>
      </c>
    </row>
    <row r="185" spans="1:47" s="58" customFormat="1" x14ac:dyDescent="0.25">
      <c r="A185" s="60" t="s">
        <v>65</v>
      </c>
      <c r="B185" s="61" t="s">
        <v>423</v>
      </c>
      <c r="C185" s="61" t="s">
        <v>42</v>
      </c>
      <c r="D185" s="62" t="s">
        <v>424</v>
      </c>
      <c r="E185" s="63">
        <v>329126</v>
      </c>
      <c r="F185" s="33">
        <v>58995</v>
      </c>
      <c r="G185" s="21">
        <f t="shared" si="8"/>
        <v>941</v>
      </c>
      <c r="H185" s="22">
        <v>0</v>
      </c>
      <c r="I185" s="34">
        <v>0</v>
      </c>
      <c r="J185" s="22">
        <v>0</v>
      </c>
      <c r="K185" s="22">
        <v>0</v>
      </c>
      <c r="L185" s="22">
        <v>0</v>
      </c>
      <c r="M185" s="34">
        <v>0</v>
      </c>
      <c r="N185" s="22">
        <v>0</v>
      </c>
      <c r="O185" s="34">
        <v>0</v>
      </c>
      <c r="P185" s="22">
        <v>0</v>
      </c>
      <c r="Q185" s="22">
        <v>0</v>
      </c>
      <c r="R185" s="23">
        <v>0</v>
      </c>
      <c r="S185" s="42">
        <v>241</v>
      </c>
      <c r="T185" s="42">
        <v>0</v>
      </c>
      <c r="U185" s="48">
        <v>700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0</v>
      </c>
      <c r="AC185" s="28">
        <f t="shared" si="10"/>
        <v>1301</v>
      </c>
      <c r="AD185" s="29">
        <v>0</v>
      </c>
      <c r="AE185" s="29">
        <v>0</v>
      </c>
      <c r="AF185" s="29">
        <v>0</v>
      </c>
      <c r="AG185" s="29">
        <v>0</v>
      </c>
      <c r="AH185" s="29">
        <v>0</v>
      </c>
      <c r="AI185" s="29">
        <v>0</v>
      </c>
      <c r="AJ185" s="29">
        <v>1301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9"/>
        <v>0</v>
      </c>
      <c r="AR185" s="31">
        <v>0</v>
      </c>
      <c r="AS185" s="41">
        <v>0</v>
      </c>
      <c r="AT185" s="32">
        <v>0</v>
      </c>
      <c r="AU185" s="47">
        <v>0</v>
      </c>
    </row>
    <row r="186" spans="1:47" s="58" customFormat="1" x14ac:dyDescent="0.25">
      <c r="A186" s="60" t="s">
        <v>65</v>
      </c>
      <c r="B186" s="61" t="s">
        <v>425</v>
      </c>
      <c r="C186" s="61" t="s">
        <v>42</v>
      </c>
      <c r="D186" s="62" t="s">
        <v>426</v>
      </c>
      <c r="E186" s="63">
        <v>329134</v>
      </c>
      <c r="F186" s="33">
        <v>79453</v>
      </c>
      <c r="G186" s="21">
        <f t="shared" si="8"/>
        <v>1214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0</v>
      </c>
      <c r="N186" s="22">
        <v>0</v>
      </c>
      <c r="O186" s="34">
        <v>0</v>
      </c>
      <c r="P186" s="22">
        <v>0</v>
      </c>
      <c r="Q186" s="22">
        <v>0</v>
      </c>
      <c r="R186" s="23">
        <v>0</v>
      </c>
      <c r="S186" s="42">
        <v>314</v>
      </c>
      <c r="T186" s="42">
        <v>0</v>
      </c>
      <c r="U186" s="48">
        <v>900</v>
      </c>
      <c r="V186" s="35">
        <f t="shared" si="11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0</v>
      </c>
      <c r="AC186" s="28">
        <f t="shared" si="10"/>
        <v>0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9"/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s="58" customFormat="1" x14ac:dyDescent="0.25">
      <c r="A187" s="60" t="s">
        <v>65</v>
      </c>
      <c r="B187" s="61" t="s">
        <v>427</v>
      </c>
      <c r="C187" s="61" t="s">
        <v>42</v>
      </c>
      <c r="D187" s="62" t="s">
        <v>428</v>
      </c>
      <c r="E187" s="63">
        <v>329151</v>
      </c>
      <c r="F187" s="33">
        <v>1525269</v>
      </c>
      <c r="G187" s="21">
        <f t="shared" si="8"/>
        <v>166110</v>
      </c>
      <c r="H187" s="22">
        <v>0</v>
      </c>
      <c r="I187" s="34">
        <v>12314</v>
      </c>
      <c r="J187" s="22">
        <v>0</v>
      </c>
      <c r="K187" s="22">
        <v>0</v>
      </c>
      <c r="L187" s="22">
        <v>0</v>
      </c>
      <c r="M187" s="34">
        <v>11834</v>
      </c>
      <c r="N187" s="22">
        <v>0</v>
      </c>
      <c r="O187" s="34">
        <v>0</v>
      </c>
      <c r="P187" s="22">
        <v>10103</v>
      </c>
      <c r="Q187" s="22">
        <v>0</v>
      </c>
      <c r="R187" s="23">
        <v>2600</v>
      </c>
      <c r="S187" s="42">
        <v>3195</v>
      </c>
      <c r="T187" s="42">
        <v>120064</v>
      </c>
      <c r="U187" s="48">
        <v>6000</v>
      </c>
      <c r="V187" s="35">
        <f t="shared" si="11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45796</v>
      </c>
      <c r="AC187" s="28">
        <f t="shared" si="10"/>
        <v>3345</v>
      </c>
      <c r="AD187" s="29">
        <v>0</v>
      </c>
      <c r="AE187" s="29">
        <v>764</v>
      </c>
      <c r="AF187" s="29">
        <v>0</v>
      </c>
      <c r="AG187" s="29">
        <v>0</v>
      </c>
      <c r="AH187" s="29">
        <v>0</v>
      </c>
      <c r="AI187" s="29">
        <v>2581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9"/>
        <v>0</v>
      </c>
      <c r="AR187" s="31">
        <v>0</v>
      </c>
      <c r="AS187" s="41">
        <v>0</v>
      </c>
      <c r="AT187" s="32">
        <v>0</v>
      </c>
      <c r="AU187" s="47">
        <v>0</v>
      </c>
    </row>
    <row r="188" spans="1:47" s="58" customFormat="1" x14ac:dyDescent="0.25">
      <c r="A188" s="60" t="s">
        <v>65</v>
      </c>
      <c r="B188" s="61" t="s">
        <v>429</v>
      </c>
      <c r="C188" s="61" t="s">
        <v>42</v>
      </c>
      <c r="D188" s="62" t="s">
        <v>63</v>
      </c>
      <c r="E188" s="63">
        <v>329797</v>
      </c>
      <c r="F188" s="33">
        <v>212626</v>
      </c>
      <c r="G188" s="21">
        <f t="shared" ref="G188:G251" si="12">SUM(H188:U188)</f>
        <v>24801</v>
      </c>
      <c r="H188" s="22">
        <v>0</v>
      </c>
      <c r="I188" s="34">
        <v>0</v>
      </c>
      <c r="J188" s="22">
        <v>0</v>
      </c>
      <c r="K188" s="22">
        <v>0</v>
      </c>
      <c r="L188" s="22">
        <v>0</v>
      </c>
      <c r="M188" s="34">
        <v>1216</v>
      </c>
      <c r="N188" s="22">
        <v>0</v>
      </c>
      <c r="O188" s="34">
        <v>0</v>
      </c>
      <c r="P188" s="22">
        <v>1515</v>
      </c>
      <c r="Q188" s="22">
        <v>0</v>
      </c>
      <c r="R188" s="23">
        <v>0</v>
      </c>
      <c r="S188" s="42">
        <v>0</v>
      </c>
      <c r="T188" s="42">
        <v>20820</v>
      </c>
      <c r="U188" s="48">
        <v>1250</v>
      </c>
      <c r="V188" s="35">
        <f t="shared" si="11"/>
        <v>0</v>
      </c>
      <c r="W188" s="24">
        <v>0</v>
      </c>
      <c r="X188" s="25">
        <v>0</v>
      </c>
      <c r="Y188" s="26">
        <v>0</v>
      </c>
      <c r="Z188" s="49">
        <v>0</v>
      </c>
      <c r="AA188" s="45">
        <v>0</v>
      </c>
      <c r="AB188" s="27">
        <v>3339</v>
      </c>
      <c r="AC188" s="28">
        <f t="shared" si="10"/>
        <v>2139</v>
      </c>
      <c r="AD188" s="29">
        <v>0</v>
      </c>
      <c r="AE188" s="29">
        <v>0</v>
      </c>
      <c r="AF188" s="29">
        <v>0</v>
      </c>
      <c r="AG188" s="29">
        <v>0</v>
      </c>
      <c r="AH188" s="29">
        <v>0</v>
      </c>
      <c r="AI188" s="29">
        <v>0</v>
      </c>
      <c r="AJ188" s="29">
        <v>2139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9"/>
        <v>0</v>
      </c>
      <c r="AR188" s="31">
        <v>0</v>
      </c>
      <c r="AS188" s="41">
        <v>0</v>
      </c>
      <c r="AT188" s="32">
        <v>0</v>
      </c>
      <c r="AU188" s="47">
        <v>111</v>
      </c>
    </row>
    <row r="189" spans="1:47" s="58" customFormat="1" x14ac:dyDescent="0.25">
      <c r="A189" s="60" t="s">
        <v>65</v>
      </c>
      <c r="B189" s="61" t="s">
        <v>430</v>
      </c>
      <c r="C189" s="61" t="s">
        <v>42</v>
      </c>
      <c r="D189" s="62" t="s">
        <v>431</v>
      </c>
      <c r="E189" s="63">
        <v>329801</v>
      </c>
      <c r="F189" s="33">
        <v>61255</v>
      </c>
      <c r="G189" s="21">
        <f t="shared" si="12"/>
        <v>2227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0</v>
      </c>
      <c r="N189" s="22">
        <v>0</v>
      </c>
      <c r="O189" s="34">
        <v>0</v>
      </c>
      <c r="P189" s="22">
        <v>0</v>
      </c>
      <c r="Q189" s="22">
        <v>0</v>
      </c>
      <c r="R189" s="23">
        <v>0</v>
      </c>
      <c r="S189" s="42">
        <v>677</v>
      </c>
      <c r="T189" s="42">
        <v>300</v>
      </c>
      <c r="U189" s="48">
        <v>1250</v>
      </c>
      <c r="V189" s="35">
        <f t="shared" si="11"/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0</v>
      </c>
      <c r="AC189" s="28">
        <f t="shared" si="10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ref="AQ189:AQ252" si="13">SUM(AR189:AT189)</f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s="58" customFormat="1" x14ac:dyDescent="0.25">
      <c r="A190" s="60" t="s">
        <v>65</v>
      </c>
      <c r="B190" s="61" t="s">
        <v>432</v>
      </c>
      <c r="C190" s="61" t="s">
        <v>42</v>
      </c>
      <c r="D190" s="62" t="s">
        <v>433</v>
      </c>
      <c r="E190" s="63">
        <v>329819</v>
      </c>
      <c r="F190" s="33">
        <v>190964</v>
      </c>
      <c r="G190" s="21">
        <f t="shared" si="12"/>
        <v>37809</v>
      </c>
      <c r="H190" s="22">
        <v>0</v>
      </c>
      <c r="I190" s="34">
        <v>0</v>
      </c>
      <c r="J190" s="22">
        <v>0</v>
      </c>
      <c r="K190" s="22">
        <v>0</v>
      </c>
      <c r="L190" s="22">
        <v>0</v>
      </c>
      <c r="M190" s="34">
        <v>0</v>
      </c>
      <c r="N190" s="22">
        <v>0</v>
      </c>
      <c r="O190" s="34">
        <v>0</v>
      </c>
      <c r="P190" s="22">
        <v>0</v>
      </c>
      <c r="Q190" s="22">
        <v>0</v>
      </c>
      <c r="R190" s="23">
        <v>0</v>
      </c>
      <c r="S190" s="42">
        <v>269</v>
      </c>
      <c r="T190" s="42">
        <v>31140</v>
      </c>
      <c r="U190" s="48">
        <v>6400</v>
      </c>
      <c r="V190" s="35">
        <f t="shared" si="11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0</v>
      </c>
      <c r="AC190" s="28">
        <f t="shared" ref="AC190:AC253" si="14">SUM(AD190:AP190)</f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3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65</v>
      </c>
      <c r="B191" s="61" t="s">
        <v>434</v>
      </c>
      <c r="C191" s="61" t="s">
        <v>42</v>
      </c>
      <c r="D191" s="62" t="s">
        <v>435</v>
      </c>
      <c r="E191" s="63">
        <v>331996</v>
      </c>
      <c r="F191" s="33">
        <v>10438722</v>
      </c>
      <c r="G191" s="21">
        <f t="shared" si="12"/>
        <v>1362384</v>
      </c>
      <c r="H191" s="22">
        <v>16383</v>
      </c>
      <c r="I191" s="34">
        <v>21433</v>
      </c>
      <c r="J191" s="22">
        <v>0</v>
      </c>
      <c r="K191" s="22">
        <v>21268</v>
      </c>
      <c r="L191" s="22">
        <v>2850</v>
      </c>
      <c r="M191" s="34">
        <v>84544</v>
      </c>
      <c r="N191" s="22">
        <v>0</v>
      </c>
      <c r="O191" s="34">
        <v>0</v>
      </c>
      <c r="P191" s="22">
        <v>85600</v>
      </c>
      <c r="Q191" s="22">
        <v>30500</v>
      </c>
      <c r="R191" s="23">
        <v>33750</v>
      </c>
      <c r="S191" s="42">
        <v>70454</v>
      </c>
      <c r="T191" s="42">
        <v>949752</v>
      </c>
      <c r="U191" s="48">
        <v>45850</v>
      </c>
      <c r="V191" s="35">
        <f t="shared" si="11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188823</v>
      </c>
      <c r="AC191" s="28">
        <f t="shared" si="14"/>
        <v>116316</v>
      </c>
      <c r="AD191" s="29">
        <v>0</v>
      </c>
      <c r="AE191" s="29">
        <v>1485</v>
      </c>
      <c r="AF191" s="29">
        <v>0</v>
      </c>
      <c r="AG191" s="29">
        <v>114831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3"/>
        <v>0</v>
      </c>
      <c r="AR191" s="31">
        <v>0</v>
      </c>
      <c r="AS191" s="41">
        <v>0</v>
      </c>
      <c r="AT191" s="32">
        <v>0</v>
      </c>
      <c r="AU191" s="47">
        <v>306</v>
      </c>
    </row>
    <row r="192" spans="1:47" s="58" customFormat="1" x14ac:dyDescent="0.25">
      <c r="A192" s="60" t="s">
        <v>65</v>
      </c>
      <c r="B192" s="61" t="s">
        <v>436</v>
      </c>
      <c r="C192" s="61" t="s">
        <v>42</v>
      </c>
      <c r="D192" s="62" t="s">
        <v>437</v>
      </c>
      <c r="E192" s="63">
        <v>331279</v>
      </c>
      <c r="F192" s="33">
        <v>141685</v>
      </c>
      <c r="G192" s="21">
        <f t="shared" si="12"/>
        <v>5405</v>
      </c>
      <c r="H192" s="22">
        <v>0</v>
      </c>
      <c r="I192" s="34">
        <v>0</v>
      </c>
      <c r="J192" s="22">
        <v>0</v>
      </c>
      <c r="K192" s="22">
        <v>0</v>
      </c>
      <c r="L192" s="22">
        <v>0</v>
      </c>
      <c r="M192" s="34">
        <v>442</v>
      </c>
      <c r="N192" s="22">
        <v>0</v>
      </c>
      <c r="O192" s="34">
        <v>0</v>
      </c>
      <c r="P192" s="22">
        <v>574</v>
      </c>
      <c r="Q192" s="22">
        <v>0</v>
      </c>
      <c r="R192" s="23">
        <v>0</v>
      </c>
      <c r="S192" s="42">
        <v>889</v>
      </c>
      <c r="T192" s="42">
        <v>2050</v>
      </c>
      <c r="U192" s="48">
        <v>1450</v>
      </c>
      <c r="V192" s="35">
        <f t="shared" si="11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2789</v>
      </c>
      <c r="AC192" s="28">
        <f t="shared" si="14"/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3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s="58" customFormat="1" x14ac:dyDescent="0.25">
      <c r="A193" s="60" t="s">
        <v>65</v>
      </c>
      <c r="B193" s="61" t="s">
        <v>438</v>
      </c>
      <c r="C193" s="61" t="s">
        <v>42</v>
      </c>
      <c r="D193" s="62" t="s">
        <v>439</v>
      </c>
      <c r="E193" s="63">
        <v>331287</v>
      </c>
      <c r="F193" s="33">
        <v>265620</v>
      </c>
      <c r="G193" s="21">
        <f t="shared" si="12"/>
        <v>13005</v>
      </c>
      <c r="H193" s="22">
        <v>0</v>
      </c>
      <c r="I193" s="34">
        <v>0</v>
      </c>
      <c r="J193" s="22">
        <v>0</v>
      </c>
      <c r="K193" s="22">
        <v>0</v>
      </c>
      <c r="L193" s="22">
        <v>0</v>
      </c>
      <c r="M193" s="34">
        <v>1568</v>
      </c>
      <c r="N193" s="22">
        <v>0</v>
      </c>
      <c r="O193" s="34">
        <v>0</v>
      </c>
      <c r="P193" s="22">
        <v>1766</v>
      </c>
      <c r="Q193" s="22">
        <v>0</v>
      </c>
      <c r="R193" s="23">
        <v>0</v>
      </c>
      <c r="S193" s="42">
        <v>1571</v>
      </c>
      <c r="T193" s="42">
        <v>5750</v>
      </c>
      <c r="U193" s="48">
        <v>2350</v>
      </c>
      <c r="V193" s="35">
        <f t="shared" ref="V193:V256" si="15">SUM(W193:Z193)</f>
        <v>50039</v>
      </c>
      <c r="W193" s="24">
        <v>0</v>
      </c>
      <c r="X193" s="25">
        <v>50039</v>
      </c>
      <c r="Y193" s="26">
        <v>0</v>
      </c>
      <c r="Z193" s="49">
        <v>0</v>
      </c>
      <c r="AA193" s="45">
        <v>0</v>
      </c>
      <c r="AB193" s="27">
        <v>0</v>
      </c>
      <c r="AC193" s="28">
        <f t="shared" si="14"/>
        <v>0</v>
      </c>
      <c r="AD193" s="29">
        <v>0</v>
      </c>
      <c r="AE193" s="29">
        <v>0</v>
      </c>
      <c r="AF193" s="29">
        <v>0</v>
      </c>
      <c r="AG193" s="29">
        <v>0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43">
        <v>0</v>
      </c>
      <c r="AN193" s="51">
        <v>0</v>
      </c>
      <c r="AO193" s="51">
        <v>0</v>
      </c>
      <c r="AP193" s="43">
        <v>0</v>
      </c>
      <c r="AQ193" s="30">
        <f t="shared" si="13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65</v>
      </c>
      <c r="B194" s="61" t="s">
        <v>440</v>
      </c>
      <c r="C194" s="61" t="s">
        <v>42</v>
      </c>
      <c r="D194" s="62" t="s">
        <v>441</v>
      </c>
      <c r="E194" s="63">
        <v>331295</v>
      </c>
      <c r="F194" s="33">
        <v>56526</v>
      </c>
      <c r="G194" s="21">
        <f t="shared" si="12"/>
        <v>500</v>
      </c>
      <c r="H194" s="22">
        <v>0</v>
      </c>
      <c r="I194" s="34">
        <v>0</v>
      </c>
      <c r="J194" s="22">
        <v>0</v>
      </c>
      <c r="K194" s="22">
        <v>0</v>
      </c>
      <c r="L194" s="22">
        <v>0</v>
      </c>
      <c r="M194" s="34">
        <v>0</v>
      </c>
      <c r="N194" s="22">
        <v>0</v>
      </c>
      <c r="O194" s="34">
        <v>0</v>
      </c>
      <c r="P194" s="22">
        <v>0</v>
      </c>
      <c r="Q194" s="22">
        <v>0</v>
      </c>
      <c r="R194" s="23">
        <v>0</v>
      </c>
      <c r="S194" s="42">
        <v>0</v>
      </c>
      <c r="T194" s="42">
        <v>0</v>
      </c>
      <c r="U194" s="48">
        <v>500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0</v>
      </c>
      <c r="AC194" s="28">
        <f t="shared" si="14"/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0</v>
      </c>
      <c r="AP194" s="43">
        <v>0</v>
      </c>
      <c r="AQ194" s="30">
        <f t="shared" si="13"/>
        <v>0</v>
      </c>
      <c r="AR194" s="31">
        <v>0</v>
      </c>
      <c r="AS194" s="41">
        <v>0</v>
      </c>
      <c r="AT194" s="32">
        <v>0</v>
      </c>
      <c r="AU194" s="47">
        <v>0</v>
      </c>
    </row>
    <row r="195" spans="1:47" s="58" customFormat="1" x14ac:dyDescent="0.25">
      <c r="A195" s="60" t="s">
        <v>65</v>
      </c>
      <c r="B195" s="61" t="s">
        <v>442</v>
      </c>
      <c r="C195" s="61" t="s">
        <v>42</v>
      </c>
      <c r="D195" s="62" t="s">
        <v>55</v>
      </c>
      <c r="E195" s="63">
        <v>331309</v>
      </c>
      <c r="F195" s="33">
        <v>40451</v>
      </c>
      <c r="G195" s="21">
        <f t="shared" si="12"/>
        <v>314</v>
      </c>
      <c r="H195" s="22">
        <v>0</v>
      </c>
      <c r="I195" s="34">
        <v>0</v>
      </c>
      <c r="J195" s="22">
        <v>0</v>
      </c>
      <c r="K195" s="22">
        <v>0</v>
      </c>
      <c r="L195" s="22">
        <v>0</v>
      </c>
      <c r="M195" s="34">
        <v>0</v>
      </c>
      <c r="N195" s="22">
        <v>0</v>
      </c>
      <c r="O195" s="34">
        <v>0</v>
      </c>
      <c r="P195" s="22">
        <v>0</v>
      </c>
      <c r="Q195" s="22">
        <v>0</v>
      </c>
      <c r="R195" s="23">
        <v>0</v>
      </c>
      <c r="S195" s="42">
        <v>164</v>
      </c>
      <c r="T195" s="42">
        <v>0</v>
      </c>
      <c r="U195" s="48">
        <v>150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0</v>
      </c>
      <c r="AC195" s="28">
        <f t="shared" si="14"/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3"/>
        <v>0</v>
      </c>
      <c r="AR195" s="31">
        <v>0</v>
      </c>
      <c r="AS195" s="41">
        <v>0</v>
      </c>
      <c r="AT195" s="32">
        <v>0</v>
      </c>
      <c r="AU195" s="47">
        <v>0</v>
      </c>
    </row>
    <row r="196" spans="1:47" s="58" customFormat="1" x14ac:dyDescent="0.25">
      <c r="A196" s="60" t="s">
        <v>65</v>
      </c>
      <c r="B196" s="61" t="s">
        <v>443</v>
      </c>
      <c r="C196" s="61" t="s">
        <v>42</v>
      </c>
      <c r="D196" s="62" t="s">
        <v>444</v>
      </c>
      <c r="E196" s="63">
        <v>331317</v>
      </c>
      <c r="F196" s="33">
        <v>862218</v>
      </c>
      <c r="G196" s="21">
        <f t="shared" si="12"/>
        <v>94775</v>
      </c>
      <c r="H196" s="22">
        <v>0</v>
      </c>
      <c r="I196" s="34">
        <v>7592</v>
      </c>
      <c r="J196" s="22">
        <v>0</v>
      </c>
      <c r="K196" s="22">
        <v>0</v>
      </c>
      <c r="L196" s="22">
        <v>0</v>
      </c>
      <c r="M196" s="34">
        <v>3917</v>
      </c>
      <c r="N196" s="22">
        <v>0</v>
      </c>
      <c r="O196" s="34">
        <v>0</v>
      </c>
      <c r="P196" s="22">
        <v>6145</v>
      </c>
      <c r="Q196" s="22">
        <v>0</v>
      </c>
      <c r="R196" s="23">
        <v>0</v>
      </c>
      <c r="S196" s="42">
        <v>2290</v>
      </c>
      <c r="T196" s="42">
        <v>72781</v>
      </c>
      <c r="U196" s="48">
        <v>2050</v>
      </c>
      <c r="V196" s="35">
        <f t="shared" si="15"/>
        <v>109000</v>
      </c>
      <c r="W196" s="24">
        <v>0</v>
      </c>
      <c r="X196" s="25">
        <v>109000</v>
      </c>
      <c r="Y196" s="26">
        <v>0</v>
      </c>
      <c r="Z196" s="49">
        <v>0</v>
      </c>
      <c r="AA196" s="45">
        <v>0</v>
      </c>
      <c r="AB196" s="27">
        <v>17321</v>
      </c>
      <c r="AC196" s="28">
        <f t="shared" si="14"/>
        <v>2275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2275</v>
      </c>
      <c r="AQ196" s="30">
        <f t="shared" si="13"/>
        <v>0</v>
      </c>
      <c r="AR196" s="31">
        <v>0</v>
      </c>
      <c r="AS196" s="41">
        <v>0</v>
      </c>
      <c r="AT196" s="32">
        <v>0</v>
      </c>
      <c r="AU196" s="47">
        <v>1175</v>
      </c>
    </row>
    <row r="197" spans="1:47" s="58" customFormat="1" x14ac:dyDescent="0.25">
      <c r="A197" s="60" t="s">
        <v>65</v>
      </c>
      <c r="B197" s="61" t="s">
        <v>445</v>
      </c>
      <c r="C197" s="61" t="s">
        <v>42</v>
      </c>
      <c r="D197" s="62" t="s">
        <v>446</v>
      </c>
      <c r="E197" s="63">
        <v>331325</v>
      </c>
      <c r="F197" s="33">
        <v>80424</v>
      </c>
      <c r="G197" s="21">
        <f t="shared" si="12"/>
        <v>1668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0</v>
      </c>
      <c r="N197" s="22">
        <v>0</v>
      </c>
      <c r="O197" s="34">
        <v>0</v>
      </c>
      <c r="P197" s="22">
        <v>0</v>
      </c>
      <c r="Q197" s="22">
        <v>0</v>
      </c>
      <c r="R197" s="23">
        <v>0</v>
      </c>
      <c r="S197" s="42">
        <v>493</v>
      </c>
      <c r="T197" s="42">
        <v>524.99999999999989</v>
      </c>
      <c r="U197" s="48">
        <v>650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0</v>
      </c>
      <c r="AC197" s="28">
        <f t="shared" si="14"/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3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65</v>
      </c>
      <c r="B198" s="61" t="s">
        <v>447</v>
      </c>
      <c r="C198" s="61" t="s">
        <v>42</v>
      </c>
      <c r="D198" s="62" t="s">
        <v>448</v>
      </c>
      <c r="E198" s="63">
        <v>331333</v>
      </c>
      <c r="F198" s="33">
        <v>768808</v>
      </c>
      <c r="G198" s="21">
        <f t="shared" si="12"/>
        <v>85148</v>
      </c>
      <c r="H198" s="22">
        <v>3599</v>
      </c>
      <c r="I198" s="34">
        <v>9836</v>
      </c>
      <c r="J198" s="22">
        <v>0</v>
      </c>
      <c r="K198" s="22">
        <v>0</v>
      </c>
      <c r="L198" s="22">
        <v>0</v>
      </c>
      <c r="M198" s="34">
        <v>3661</v>
      </c>
      <c r="N198" s="22">
        <v>0</v>
      </c>
      <c r="O198" s="34">
        <v>0</v>
      </c>
      <c r="P198" s="22">
        <v>5831</v>
      </c>
      <c r="Q198" s="22">
        <v>0</v>
      </c>
      <c r="R198" s="23">
        <v>0</v>
      </c>
      <c r="S198" s="42">
        <v>1117</v>
      </c>
      <c r="T198" s="42">
        <v>59954</v>
      </c>
      <c r="U198" s="48">
        <v>1150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15948</v>
      </c>
      <c r="AC198" s="28">
        <f t="shared" si="14"/>
        <v>812</v>
      </c>
      <c r="AD198" s="29">
        <v>0</v>
      </c>
      <c r="AE198" s="29">
        <v>83</v>
      </c>
      <c r="AF198" s="29">
        <v>0</v>
      </c>
      <c r="AG198" s="29">
        <v>0</v>
      </c>
      <c r="AH198" s="29">
        <v>0</v>
      </c>
      <c r="AI198" s="29">
        <v>513</v>
      </c>
      <c r="AJ198" s="29">
        <v>216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3"/>
        <v>0</v>
      </c>
      <c r="AR198" s="31">
        <v>0</v>
      </c>
      <c r="AS198" s="41">
        <v>0</v>
      </c>
      <c r="AT198" s="32">
        <v>0</v>
      </c>
      <c r="AU198" s="47">
        <v>908</v>
      </c>
    </row>
    <row r="199" spans="1:47" s="58" customFormat="1" x14ac:dyDescent="0.25">
      <c r="A199" s="60" t="s">
        <v>65</v>
      </c>
      <c r="B199" s="61" t="s">
        <v>449</v>
      </c>
      <c r="C199" s="61" t="s">
        <v>42</v>
      </c>
      <c r="D199" s="62" t="s">
        <v>450</v>
      </c>
      <c r="E199" s="63">
        <v>331341</v>
      </c>
      <c r="F199" s="33">
        <v>769406</v>
      </c>
      <c r="G199" s="21">
        <f t="shared" si="12"/>
        <v>99667</v>
      </c>
      <c r="H199" s="22">
        <v>0</v>
      </c>
      <c r="I199" s="34">
        <v>6500</v>
      </c>
      <c r="J199" s="22">
        <v>0</v>
      </c>
      <c r="K199" s="22">
        <v>0</v>
      </c>
      <c r="L199" s="22">
        <v>0</v>
      </c>
      <c r="M199" s="34">
        <v>4486</v>
      </c>
      <c r="N199" s="22">
        <v>0</v>
      </c>
      <c r="O199" s="34">
        <v>0</v>
      </c>
      <c r="P199" s="22">
        <v>4369</v>
      </c>
      <c r="Q199" s="22">
        <v>0</v>
      </c>
      <c r="R199" s="23">
        <v>1500</v>
      </c>
      <c r="S199" s="42">
        <v>1842</v>
      </c>
      <c r="T199" s="42">
        <v>79370</v>
      </c>
      <c r="U199" s="48">
        <v>1600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3739</v>
      </c>
      <c r="AC199" s="28">
        <f t="shared" si="14"/>
        <v>1008</v>
      </c>
      <c r="AD199" s="29">
        <v>0</v>
      </c>
      <c r="AE199" s="29">
        <v>1008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3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65</v>
      </c>
      <c r="B200" s="61" t="s">
        <v>451</v>
      </c>
      <c r="C200" s="61" t="s">
        <v>42</v>
      </c>
      <c r="D200" s="62" t="s">
        <v>452</v>
      </c>
      <c r="E200" s="63">
        <v>331350</v>
      </c>
      <c r="F200" s="33">
        <v>384765</v>
      </c>
      <c r="G200" s="21">
        <f t="shared" si="12"/>
        <v>33749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2061</v>
      </c>
      <c r="N200" s="22">
        <v>0</v>
      </c>
      <c r="O200" s="34">
        <v>0</v>
      </c>
      <c r="P200" s="22">
        <v>2958</v>
      </c>
      <c r="Q200" s="22">
        <v>0</v>
      </c>
      <c r="R200" s="23">
        <v>2550</v>
      </c>
      <c r="S200" s="42">
        <v>1481</v>
      </c>
      <c r="T200" s="42">
        <v>22299</v>
      </c>
      <c r="U200" s="48">
        <v>2400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37572</v>
      </c>
      <c r="AC200" s="28">
        <f t="shared" si="14"/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3"/>
        <v>0</v>
      </c>
      <c r="AR200" s="31">
        <v>0</v>
      </c>
      <c r="AS200" s="41">
        <v>0</v>
      </c>
      <c r="AT200" s="32">
        <v>0</v>
      </c>
      <c r="AU200" s="47">
        <v>329</v>
      </c>
    </row>
    <row r="201" spans="1:47" s="58" customFormat="1" x14ac:dyDescent="0.25">
      <c r="A201" s="60" t="s">
        <v>65</v>
      </c>
      <c r="B201" s="61" t="s">
        <v>453</v>
      </c>
      <c r="C201" s="61" t="s">
        <v>42</v>
      </c>
      <c r="D201" s="62" t="s">
        <v>454</v>
      </c>
      <c r="E201" s="63">
        <v>331376</v>
      </c>
      <c r="F201" s="33">
        <v>53071</v>
      </c>
      <c r="G201" s="21">
        <f t="shared" si="12"/>
        <v>856</v>
      </c>
      <c r="H201" s="22">
        <v>0</v>
      </c>
      <c r="I201" s="34">
        <v>0</v>
      </c>
      <c r="J201" s="22">
        <v>0</v>
      </c>
      <c r="K201" s="22">
        <v>0</v>
      </c>
      <c r="L201" s="22">
        <v>0</v>
      </c>
      <c r="M201" s="34">
        <v>0</v>
      </c>
      <c r="N201" s="22">
        <v>0</v>
      </c>
      <c r="O201" s="34">
        <v>0</v>
      </c>
      <c r="P201" s="22">
        <v>0</v>
      </c>
      <c r="Q201" s="22">
        <v>0</v>
      </c>
      <c r="R201" s="23">
        <v>0</v>
      </c>
      <c r="S201" s="42">
        <v>306</v>
      </c>
      <c r="T201" s="42">
        <v>0</v>
      </c>
      <c r="U201" s="48">
        <v>550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0</v>
      </c>
      <c r="AC201" s="28">
        <f t="shared" si="14"/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3"/>
        <v>0</v>
      </c>
      <c r="AR201" s="31">
        <v>0</v>
      </c>
      <c r="AS201" s="41">
        <v>0</v>
      </c>
      <c r="AT201" s="32">
        <v>0</v>
      </c>
      <c r="AU201" s="47">
        <v>0</v>
      </c>
    </row>
    <row r="202" spans="1:47" s="58" customFormat="1" x14ac:dyDescent="0.25">
      <c r="A202" s="60" t="s">
        <v>65</v>
      </c>
      <c r="B202" s="61" t="s">
        <v>455</v>
      </c>
      <c r="C202" s="61" t="s">
        <v>42</v>
      </c>
      <c r="D202" s="62" t="s">
        <v>456</v>
      </c>
      <c r="E202" s="63">
        <v>331384</v>
      </c>
      <c r="F202" s="33">
        <v>174932</v>
      </c>
      <c r="G202" s="21">
        <f t="shared" si="12"/>
        <v>3275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666</v>
      </c>
      <c r="N202" s="22">
        <v>0</v>
      </c>
      <c r="O202" s="34">
        <v>0</v>
      </c>
      <c r="P202" s="22">
        <v>674</v>
      </c>
      <c r="Q202" s="22">
        <v>0</v>
      </c>
      <c r="R202" s="23">
        <v>0</v>
      </c>
      <c r="S202" s="42">
        <v>635</v>
      </c>
      <c r="T202" s="42">
        <v>200</v>
      </c>
      <c r="U202" s="48">
        <v>1100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2515</v>
      </c>
      <c r="AC202" s="28">
        <f t="shared" si="14"/>
        <v>0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0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3"/>
        <v>0</v>
      </c>
      <c r="AR202" s="31">
        <v>0</v>
      </c>
      <c r="AS202" s="41">
        <v>0</v>
      </c>
      <c r="AT202" s="32">
        <v>0</v>
      </c>
      <c r="AU202" s="47">
        <v>0</v>
      </c>
    </row>
    <row r="203" spans="1:47" s="58" customFormat="1" x14ac:dyDescent="0.25">
      <c r="A203" s="60" t="s">
        <v>65</v>
      </c>
      <c r="B203" s="61" t="s">
        <v>457</v>
      </c>
      <c r="C203" s="61" t="s">
        <v>42</v>
      </c>
      <c r="D203" s="62" t="s">
        <v>458</v>
      </c>
      <c r="E203" s="63">
        <v>331406</v>
      </c>
      <c r="F203" s="33">
        <v>602953</v>
      </c>
      <c r="G203" s="21">
        <f t="shared" si="12"/>
        <v>170723</v>
      </c>
      <c r="H203" s="22">
        <v>0</v>
      </c>
      <c r="I203" s="34">
        <v>4577</v>
      </c>
      <c r="J203" s="22">
        <v>0</v>
      </c>
      <c r="K203" s="22">
        <v>98404</v>
      </c>
      <c r="L203" s="22">
        <v>0</v>
      </c>
      <c r="M203" s="34">
        <v>3104</v>
      </c>
      <c r="N203" s="22">
        <v>0</v>
      </c>
      <c r="O203" s="34">
        <v>0</v>
      </c>
      <c r="P203" s="22">
        <v>2855</v>
      </c>
      <c r="Q203" s="22">
        <v>350</v>
      </c>
      <c r="R203" s="23">
        <v>0</v>
      </c>
      <c r="S203" s="42">
        <v>1649</v>
      </c>
      <c r="T203" s="42">
        <v>58434</v>
      </c>
      <c r="U203" s="48">
        <v>1350</v>
      </c>
      <c r="V203" s="35">
        <f t="shared" si="15"/>
        <v>100000</v>
      </c>
      <c r="W203" s="24">
        <v>0</v>
      </c>
      <c r="X203" s="25">
        <v>100000</v>
      </c>
      <c r="Y203" s="26">
        <v>0</v>
      </c>
      <c r="Z203" s="49">
        <v>0</v>
      </c>
      <c r="AA203" s="45">
        <v>0</v>
      </c>
      <c r="AB203" s="27">
        <v>2082</v>
      </c>
      <c r="AC203" s="28">
        <f t="shared" si="14"/>
        <v>1947</v>
      </c>
      <c r="AD203" s="29">
        <v>0</v>
      </c>
      <c r="AE203" s="29">
        <v>966</v>
      </c>
      <c r="AF203" s="29">
        <v>0</v>
      </c>
      <c r="AG203" s="29">
        <v>0</v>
      </c>
      <c r="AH203" s="29">
        <v>0</v>
      </c>
      <c r="AI203" s="29">
        <v>981</v>
      </c>
      <c r="AJ203" s="29">
        <v>0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f t="shared" si="13"/>
        <v>81198</v>
      </c>
      <c r="AR203" s="31">
        <v>0</v>
      </c>
      <c r="AS203" s="41">
        <v>81198</v>
      </c>
      <c r="AT203" s="32">
        <v>0</v>
      </c>
      <c r="AU203" s="47">
        <v>0</v>
      </c>
    </row>
    <row r="204" spans="1:47" s="58" customFormat="1" x14ac:dyDescent="0.25">
      <c r="A204" s="60" t="s">
        <v>65</v>
      </c>
      <c r="B204" s="61" t="s">
        <v>459</v>
      </c>
      <c r="C204" s="61" t="s">
        <v>42</v>
      </c>
      <c r="D204" s="62" t="s">
        <v>460</v>
      </c>
      <c r="E204" s="63">
        <v>331414</v>
      </c>
      <c r="F204" s="33">
        <v>151882</v>
      </c>
      <c r="G204" s="21">
        <f t="shared" si="12"/>
        <v>35957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499</v>
      </c>
      <c r="N204" s="22">
        <v>0</v>
      </c>
      <c r="O204" s="34">
        <v>0</v>
      </c>
      <c r="P204" s="22">
        <v>494</v>
      </c>
      <c r="Q204" s="22">
        <v>0</v>
      </c>
      <c r="R204" s="23">
        <v>0</v>
      </c>
      <c r="S204" s="42">
        <v>560</v>
      </c>
      <c r="T204" s="42">
        <v>34118</v>
      </c>
      <c r="U204" s="48">
        <v>286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5095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3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65</v>
      </c>
      <c r="B205" s="61" t="s">
        <v>461</v>
      </c>
      <c r="C205" s="61" t="s">
        <v>42</v>
      </c>
      <c r="D205" s="62" t="s">
        <v>462</v>
      </c>
      <c r="E205" s="63">
        <v>331422</v>
      </c>
      <c r="F205" s="33">
        <v>669487</v>
      </c>
      <c r="G205" s="21">
        <f t="shared" si="12"/>
        <v>72884</v>
      </c>
      <c r="H205" s="22">
        <v>1639</v>
      </c>
      <c r="I205" s="34">
        <v>5987</v>
      </c>
      <c r="J205" s="22">
        <v>0</v>
      </c>
      <c r="K205" s="22">
        <v>0</v>
      </c>
      <c r="L205" s="22">
        <v>0</v>
      </c>
      <c r="M205" s="34">
        <v>4179</v>
      </c>
      <c r="N205" s="22">
        <v>0</v>
      </c>
      <c r="O205" s="34">
        <v>0</v>
      </c>
      <c r="P205" s="22">
        <v>3353</v>
      </c>
      <c r="Q205" s="22">
        <v>1950</v>
      </c>
      <c r="R205" s="23">
        <v>0</v>
      </c>
      <c r="S205" s="42">
        <v>1682</v>
      </c>
      <c r="T205" s="42">
        <v>52544</v>
      </c>
      <c r="U205" s="48">
        <v>1550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4334</v>
      </c>
      <c r="AC205" s="28">
        <f t="shared" si="14"/>
        <v>1020</v>
      </c>
      <c r="AD205" s="29">
        <v>0</v>
      </c>
      <c r="AE205" s="29">
        <v>1020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3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65</v>
      </c>
      <c r="B206" s="61" t="s">
        <v>463</v>
      </c>
      <c r="C206" s="61" t="s">
        <v>42</v>
      </c>
      <c r="D206" s="62" t="s">
        <v>464</v>
      </c>
      <c r="E206" s="63">
        <v>331449</v>
      </c>
      <c r="F206" s="33">
        <v>254453</v>
      </c>
      <c r="G206" s="21">
        <f t="shared" si="12"/>
        <v>23031</v>
      </c>
      <c r="H206" s="22">
        <v>3121</v>
      </c>
      <c r="I206" s="34">
        <v>0</v>
      </c>
      <c r="J206" s="22">
        <v>0</v>
      </c>
      <c r="K206" s="22">
        <v>0</v>
      </c>
      <c r="L206" s="22">
        <v>0</v>
      </c>
      <c r="M206" s="34">
        <v>1037</v>
      </c>
      <c r="N206" s="22">
        <v>0</v>
      </c>
      <c r="O206" s="34">
        <v>0</v>
      </c>
      <c r="P206" s="22">
        <v>1537</v>
      </c>
      <c r="Q206" s="22">
        <v>0</v>
      </c>
      <c r="R206" s="23">
        <v>0</v>
      </c>
      <c r="S206" s="42">
        <v>679</v>
      </c>
      <c r="T206" s="42">
        <v>15357</v>
      </c>
      <c r="U206" s="48">
        <v>1300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0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3"/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s="58" customFormat="1" x14ac:dyDescent="0.25">
      <c r="A207" s="60" t="s">
        <v>65</v>
      </c>
      <c r="B207" s="61" t="s">
        <v>465</v>
      </c>
      <c r="C207" s="61" t="s">
        <v>42</v>
      </c>
      <c r="D207" s="62" t="s">
        <v>466</v>
      </c>
      <c r="E207" s="63">
        <v>331457</v>
      </c>
      <c r="F207" s="33">
        <v>74306</v>
      </c>
      <c r="G207" s="21">
        <f t="shared" si="12"/>
        <v>1400</v>
      </c>
      <c r="H207" s="22">
        <v>0</v>
      </c>
      <c r="I207" s="34">
        <v>0</v>
      </c>
      <c r="J207" s="22">
        <v>0</v>
      </c>
      <c r="K207" s="22">
        <v>0</v>
      </c>
      <c r="L207" s="22">
        <v>0</v>
      </c>
      <c r="M207" s="34">
        <v>0</v>
      </c>
      <c r="N207" s="22">
        <v>0</v>
      </c>
      <c r="O207" s="34">
        <v>0</v>
      </c>
      <c r="P207" s="22">
        <v>0</v>
      </c>
      <c r="Q207" s="22">
        <v>0</v>
      </c>
      <c r="R207" s="23">
        <v>0</v>
      </c>
      <c r="S207" s="42">
        <v>0</v>
      </c>
      <c r="T207" s="42">
        <v>749.99999999999989</v>
      </c>
      <c r="U207" s="48">
        <v>650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0</v>
      </c>
      <c r="AC207" s="28">
        <f t="shared" si="14"/>
        <v>0</v>
      </c>
      <c r="AD207" s="29">
        <v>0</v>
      </c>
      <c r="AE207" s="29">
        <v>0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3"/>
        <v>0</v>
      </c>
      <c r="AR207" s="31">
        <v>0</v>
      </c>
      <c r="AS207" s="41">
        <v>0</v>
      </c>
      <c r="AT207" s="32">
        <v>0</v>
      </c>
      <c r="AU207" s="47">
        <v>0</v>
      </c>
    </row>
    <row r="208" spans="1:47" s="58" customFormat="1" x14ac:dyDescent="0.25">
      <c r="A208" s="60" t="s">
        <v>65</v>
      </c>
      <c r="B208" s="61" t="s">
        <v>467</v>
      </c>
      <c r="C208" s="61" t="s">
        <v>42</v>
      </c>
      <c r="D208" s="62" t="s">
        <v>468</v>
      </c>
      <c r="E208" s="63">
        <v>331465</v>
      </c>
      <c r="F208" s="33">
        <v>1801219</v>
      </c>
      <c r="G208" s="21">
        <f t="shared" si="12"/>
        <v>270915</v>
      </c>
      <c r="H208" s="22">
        <v>0</v>
      </c>
      <c r="I208" s="34">
        <v>8522</v>
      </c>
      <c r="J208" s="22">
        <v>0</v>
      </c>
      <c r="K208" s="22">
        <v>0</v>
      </c>
      <c r="L208" s="22">
        <v>0</v>
      </c>
      <c r="M208" s="34">
        <v>10438</v>
      </c>
      <c r="N208" s="22">
        <v>0</v>
      </c>
      <c r="O208" s="34">
        <v>0</v>
      </c>
      <c r="P208" s="22">
        <v>12365</v>
      </c>
      <c r="Q208" s="22">
        <v>3710</v>
      </c>
      <c r="R208" s="23">
        <v>3150</v>
      </c>
      <c r="S208" s="42">
        <v>7274</v>
      </c>
      <c r="T208" s="42">
        <v>219306</v>
      </c>
      <c r="U208" s="48">
        <v>6150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38653</v>
      </c>
      <c r="AC208" s="28">
        <f t="shared" si="14"/>
        <v>1412</v>
      </c>
      <c r="AD208" s="29">
        <v>0</v>
      </c>
      <c r="AE208" s="29">
        <v>1399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13</v>
      </c>
      <c r="AP208" s="43">
        <v>0</v>
      </c>
      <c r="AQ208" s="30">
        <f t="shared" si="13"/>
        <v>0</v>
      </c>
      <c r="AR208" s="31">
        <v>0</v>
      </c>
      <c r="AS208" s="41">
        <v>0</v>
      </c>
      <c r="AT208" s="32">
        <v>0</v>
      </c>
      <c r="AU208" s="47">
        <v>1222</v>
      </c>
    </row>
    <row r="209" spans="1:47" s="58" customFormat="1" x14ac:dyDescent="0.25">
      <c r="A209" s="60" t="s">
        <v>65</v>
      </c>
      <c r="B209" s="61" t="s">
        <v>469</v>
      </c>
      <c r="C209" s="61" t="s">
        <v>42</v>
      </c>
      <c r="D209" s="62" t="s">
        <v>470</v>
      </c>
      <c r="E209" s="63">
        <v>331473</v>
      </c>
      <c r="F209" s="33">
        <v>97705</v>
      </c>
      <c r="G209" s="21">
        <f t="shared" si="12"/>
        <v>2872</v>
      </c>
      <c r="H209" s="22">
        <v>0</v>
      </c>
      <c r="I209" s="34">
        <v>0</v>
      </c>
      <c r="J209" s="22">
        <v>0</v>
      </c>
      <c r="K209" s="22">
        <v>0</v>
      </c>
      <c r="L209" s="22">
        <v>0</v>
      </c>
      <c r="M209" s="34">
        <v>0</v>
      </c>
      <c r="N209" s="22">
        <v>0</v>
      </c>
      <c r="O209" s="34">
        <v>0</v>
      </c>
      <c r="P209" s="22">
        <v>0</v>
      </c>
      <c r="Q209" s="22">
        <v>0</v>
      </c>
      <c r="R209" s="23">
        <v>0</v>
      </c>
      <c r="S209" s="42">
        <v>1722</v>
      </c>
      <c r="T209" s="42">
        <v>0</v>
      </c>
      <c r="U209" s="48">
        <v>1150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0</v>
      </c>
      <c r="AC209" s="28">
        <f t="shared" si="14"/>
        <v>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3"/>
        <v>0</v>
      </c>
      <c r="AR209" s="31">
        <v>0</v>
      </c>
      <c r="AS209" s="41">
        <v>0</v>
      </c>
      <c r="AT209" s="32">
        <v>0</v>
      </c>
      <c r="AU209" s="47">
        <v>0</v>
      </c>
    </row>
    <row r="210" spans="1:47" s="58" customFormat="1" x14ac:dyDescent="0.25">
      <c r="A210" s="60" t="s">
        <v>65</v>
      </c>
      <c r="B210" s="61" t="s">
        <v>471</v>
      </c>
      <c r="C210" s="61" t="s">
        <v>42</v>
      </c>
      <c r="D210" s="62" t="s">
        <v>472</v>
      </c>
      <c r="E210" s="63">
        <v>331481</v>
      </c>
      <c r="F210" s="33">
        <v>71714</v>
      </c>
      <c r="G210" s="21">
        <f t="shared" si="12"/>
        <v>1072</v>
      </c>
      <c r="H210" s="22">
        <v>0</v>
      </c>
      <c r="I210" s="34">
        <v>0</v>
      </c>
      <c r="J210" s="22">
        <v>0</v>
      </c>
      <c r="K210" s="22">
        <v>0</v>
      </c>
      <c r="L210" s="22">
        <v>0</v>
      </c>
      <c r="M210" s="34">
        <v>0</v>
      </c>
      <c r="N210" s="22">
        <v>0</v>
      </c>
      <c r="O210" s="34">
        <v>0</v>
      </c>
      <c r="P210" s="22">
        <v>0</v>
      </c>
      <c r="Q210" s="22">
        <v>0</v>
      </c>
      <c r="R210" s="23">
        <v>0</v>
      </c>
      <c r="S210" s="42">
        <v>372</v>
      </c>
      <c r="T210" s="42">
        <v>0</v>
      </c>
      <c r="U210" s="48">
        <v>700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0</v>
      </c>
      <c r="AC210" s="28">
        <f t="shared" si="14"/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3"/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s="58" customFormat="1" x14ac:dyDescent="0.25">
      <c r="A211" s="60" t="s">
        <v>65</v>
      </c>
      <c r="B211" s="61" t="s">
        <v>473</v>
      </c>
      <c r="C211" s="61" t="s">
        <v>42</v>
      </c>
      <c r="D211" s="62" t="s">
        <v>474</v>
      </c>
      <c r="E211" s="63">
        <v>331503</v>
      </c>
      <c r="F211" s="33">
        <v>1470141</v>
      </c>
      <c r="G211" s="21">
        <f t="shared" si="12"/>
        <v>104245</v>
      </c>
      <c r="H211" s="22">
        <v>0</v>
      </c>
      <c r="I211" s="34">
        <v>0</v>
      </c>
      <c r="J211" s="22">
        <v>0</v>
      </c>
      <c r="K211" s="22">
        <v>0</v>
      </c>
      <c r="L211" s="22">
        <v>0</v>
      </c>
      <c r="M211" s="34">
        <v>8851</v>
      </c>
      <c r="N211" s="22">
        <v>0</v>
      </c>
      <c r="O211" s="34">
        <v>0</v>
      </c>
      <c r="P211" s="22">
        <v>8507</v>
      </c>
      <c r="Q211" s="22">
        <v>0</v>
      </c>
      <c r="R211" s="23">
        <v>0</v>
      </c>
      <c r="S211" s="42">
        <v>2295</v>
      </c>
      <c r="T211" s="42">
        <v>80692</v>
      </c>
      <c r="U211" s="48">
        <v>3900</v>
      </c>
      <c r="V211" s="35">
        <f t="shared" si="15"/>
        <v>187898</v>
      </c>
      <c r="W211" s="24">
        <v>0</v>
      </c>
      <c r="X211" s="25">
        <v>187898</v>
      </c>
      <c r="Y211" s="26">
        <v>0</v>
      </c>
      <c r="Z211" s="49">
        <v>0</v>
      </c>
      <c r="AA211" s="45">
        <v>0</v>
      </c>
      <c r="AB211" s="27">
        <v>67834</v>
      </c>
      <c r="AC211" s="28">
        <f t="shared" si="14"/>
        <v>8644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1437</v>
      </c>
      <c r="AJ211" s="29">
        <v>7207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3"/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s="58" customFormat="1" x14ac:dyDescent="0.25">
      <c r="A212" s="60" t="s">
        <v>65</v>
      </c>
      <c r="B212" s="61" t="s">
        <v>475</v>
      </c>
      <c r="C212" s="61" t="s">
        <v>42</v>
      </c>
      <c r="D212" s="62" t="s">
        <v>476</v>
      </c>
      <c r="E212" s="63">
        <v>331511</v>
      </c>
      <c r="F212" s="33">
        <v>103522</v>
      </c>
      <c r="G212" s="21">
        <f t="shared" si="12"/>
        <v>819</v>
      </c>
      <c r="H212" s="22">
        <v>0</v>
      </c>
      <c r="I212" s="34">
        <v>0</v>
      </c>
      <c r="J212" s="22">
        <v>0</v>
      </c>
      <c r="K212" s="22">
        <v>0</v>
      </c>
      <c r="L212" s="22">
        <v>0</v>
      </c>
      <c r="M212" s="34">
        <v>0</v>
      </c>
      <c r="N212" s="22">
        <v>0</v>
      </c>
      <c r="O212" s="34">
        <v>0</v>
      </c>
      <c r="P212" s="22">
        <v>0</v>
      </c>
      <c r="Q212" s="22">
        <v>0</v>
      </c>
      <c r="R212" s="23">
        <v>0</v>
      </c>
      <c r="S212" s="42">
        <v>319</v>
      </c>
      <c r="T212" s="42">
        <v>0</v>
      </c>
      <c r="U212" s="48">
        <v>500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0</v>
      </c>
      <c r="AC212" s="28">
        <f t="shared" si="14"/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si="13"/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s="58" customFormat="1" x14ac:dyDescent="0.25">
      <c r="A213" s="60" t="s">
        <v>65</v>
      </c>
      <c r="B213" s="61" t="s">
        <v>477</v>
      </c>
      <c r="C213" s="61" t="s">
        <v>42</v>
      </c>
      <c r="D213" s="62" t="s">
        <v>478</v>
      </c>
      <c r="E213" s="63">
        <v>331538</v>
      </c>
      <c r="F213" s="33">
        <v>246280</v>
      </c>
      <c r="G213" s="21">
        <f t="shared" si="12"/>
        <v>7627</v>
      </c>
      <c r="H213" s="22">
        <v>0</v>
      </c>
      <c r="I213" s="34">
        <v>0</v>
      </c>
      <c r="J213" s="22">
        <v>0</v>
      </c>
      <c r="K213" s="22">
        <v>0</v>
      </c>
      <c r="L213" s="22">
        <v>0</v>
      </c>
      <c r="M213" s="34">
        <v>666</v>
      </c>
      <c r="N213" s="22">
        <v>0</v>
      </c>
      <c r="O213" s="34">
        <v>0</v>
      </c>
      <c r="P213" s="22">
        <v>845</v>
      </c>
      <c r="Q213" s="22">
        <v>0</v>
      </c>
      <c r="R213" s="23">
        <v>0</v>
      </c>
      <c r="S213" s="42">
        <v>1190</v>
      </c>
      <c r="T213" s="42">
        <v>3076</v>
      </c>
      <c r="U213" s="48">
        <v>1850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2272</v>
      </c>
      <c r="AC213" s="28">
        <f t="shared" si="14"/>
        <v>0</v>
      </c>
      <c r="AD213" s="29">
        <v>0</v>
      </c>
      <c r="AE213" s="29">
        <v>0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3"/>
        <v>0</v>
      </c>
      <c r="AR213" s="31">
        <v>0</v>
      </c>
      <c r="AS213" s="41">
        <v>0</v>
      </c>
      <c r="AT213" s="32">
        <v>0</v>
      </c>
      <c r="AU213" s="47">
        <v>187</v>
      </c>
    </row>
    <row r="214" spans="1:47" s="58" customFormat="1" x14ac:dyDescent="0.25">
      <c r="A214" s="60" t="s">
        <v>65</v>
      </c>
      <c r="B214" s="61" t="s">
        <v>479</v>
      </c>
      <c r="C214" s="61" t="s">
        <v>42</v>
      </c>
      <c r="D214" s="62" t="s">
        <v>480</v>
      </c>
      <c r="E214" s="63">
        <v>331546</v>
      </c>
      <c r="F214" s="33">
        <v>898483</v>
      </c>
      <c r="G214" s="21">
        <f t="shared" si="12"/>
        <v>103589</v>
      </c>
      <c r="H214" s="22">
        <v>0</v>
      </c>
      <c r="I214" s="34">
        <v>0</v>
      </c>
      <c r="J214" s="22">
        <v>0</v>
      </c>
      <c r="K214" s="22">
        <v>0</v>
      </c>
      <c r="L214" s="22">
        <v>0</v>
      </c>
      <c r="M214" s="34">
        <v>3130</v>
      </c>
      <c r="N214" s="22">
        <v>0</v>
      </c>
      <c r="O214" s="34">
        <v>0</v>
      </c>
      <c r="P214" s="22">
        <v>5364</v>
      </c>
      <c r="Q214" s="22">
        <v>0</v>
      </c>
      <c r="R214" s="23">
        <v>1800</v>
      </c>
      <c r="S214" s="42">
        <v>1131</v>
      </c>
      <c r="T214" s="42">
        <v>88864</v>
      </c>
      <c r="U214" s="48">
        <v>3300</v>
      </c>
      <c r="V214" s="35">
        <f t="shared" si="15"/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3322</v>
      </c>
      <c r="AC214" s="28">
        <f t="shared" si="14"/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3"/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s="58" customFormat="1" x14ac:dyDescent="0.25">
      <c r="A215" s="60" t="s">
        <v>65</v>
      </c>
      <c r="B215" s="61" t="s">
        <v>481</v>
      </c>
      <c r="C215" s="61" t="s">
        <v>42</v>
      </c>
      <c r="D215" s="62" t="s">
        <v>482</v>
      </c>
      <c r="E215" s="63">
        <v>331571</v>
      </c>
      <c r="F215" s="33">
        <v>288037</v>
      </c>
      <c r="G215" s="21">
        <f t="shared" si="12"/>
        <v>31359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1786</v>
      </c>
      <c r="N215" s="22">
        <v>0</v>
      </c>
      <c r="O215" s="34">
        <v>0</v>
      </c>
      <c r="P215" s="22">
        <v>2676</v>
      </c>
      <c r="Q215" s="22">
        <v>0</v>
      </c>
      <c r="R215" s="23">
        <v>0</v>
      </c>
      <c r="S215" s="42">
        <v>488</v>
      </c>
      <c r="T215" s="42">
        <v>25109</v>
      </c>
      <c r="U215" s="48">
        <v>1300</v>
      </c>
      <c r="V215" s="35">
        <f t="shared" si="15"/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3809</v>
      </c>
      <c r="AC215" s="28">
        <f t="shared" si="14"/>
        <v>0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3"/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s="58" customFormat="1" x14ac:dyDescent="0.25">
      <c r="A216" s="60" t="s">
        <v>65</v>
      </c>
      <c r="B216" s="61" t="s">
        <v>483</v>
      </c>
      <c r="C216" s="61" t="s">
        <v>42</v>
      </c>
      <c r="D216" s="62" t="s">
        <v>484</v>
      </c>
      <c r="E216" s="63">
        <v>331597</v>
      </c>
      <c r="F216" s="33">
        <v>200552</v>
      </c>
      <c r="G216" s="21">
        <f t="shared" si="12"/>
        <v>18100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832</v>
      </c>
      <c r="N216" s="22">
        <v>0</v>
      </c>
      <c r="O216" s="34">
        <v>0</v>
      </c>
      <c r="P216" s="22">
        <v>710</v>
      </c>
      <c r="Q216" s="22">
        <v>0</v>
      </c>
      <c r="R216" s="23">
        <v>0</v>
      </c>
      <c r="S216" s="42">
        <v>986</v>
      </c>
      <c r="T216" s="42">
        <v>14572</v>
      </c>
      <c r="U216" s="48">
        <v>1000</v>
      </c>
      <c r="V216" s="35">
        <f t="shared" si="15"/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10305</v>
      </c>
      <c r="AC216" s="28">
        <f t="shared" si="14"/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3"/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s="58" customFormat="1" x14ac:dyDescent="0.25">
      <c r="A217" s="60" t="s">
        <v>65</v>
      </c>
      <c r="B217" s="61" t="s">
        <v>485</v>
      </c>
      <c r="C217" s="61" t="s">
        <v>42</v>
      </c>
      <c r="D217" s="62" t="s">
        <v>486</v>
      </c>
      <c r="E217" s="63">
        <v>331619</v>
      </c>
      <c r="F217" s="33">
        <v>3238860</v>
      </c>
      <c r="G217" s="21">
        <f t="shared" si="12"/>
        <v>328364</v>
      </c>
      <c r="H217" s="22">
        <v>12408</v>
      </c>
      <c r="I217" s="34">
        <v>20480</v>
      </c>
      <c r="J217" s="22">
        <v>0</v>
      </c>
      <c r="K217" s="22">
        <v>0</v>
      </c>
      <c r="L217" s="22">
        <v>0</v>
      </c>
      <c r="M217" s="34">
        <v>22541</v>
      </c>
      <c r="N217" s="22">
        <v>0</v>
      </c>
      <c r="O217" s="34">
        <v>0</v>
      </c>
      <c r="P217" s="22">
        <v>28266</v>
      </c>
      <c r="Q217" s="22">
        <v>9300</v>
      </c>
      <c r="R217" s="23">
        <v>7050</v>
      </c>
      <c r="S217" s="42">
        <v>19794</v>
      </c>
      <c r="T217" s="42">
        <v>197786</v>
      </c>
      <c r="U217" s="48">
        <v>10739</v>
      </c>
      <c r="V217" s="35">
        <f t="shared" si="15"/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39506</v>
      </c>
      <c r="AC217" s="28">
        <f t="shared" si="14"/>
        <v>2077</v>
      </c>
      <c r="AD217" s="29">
        <v>0</v>
      </c>
      <c r="AE217" s="29">
        <v>2077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3"/>
        <v>0</v>
      </c>
      <c r="AR217" s="31">
        <v>0</v>
      </c>
      <c r="AS217" s="41">
        <v>0</v>
      </c>
      <c r="AT217" s="32">
        <v>0</v>
      </c>
      <c r="AU217" s="47">
        <v>558</v>
      </c>
    </row>
    <row r="218" spans="1:47" s="58" customFormat="1" x14ac:dyDescent="0.25">
      <c r="A218" s="60" t="s">
        <v>65</v>
      </c>
      <c r="B218" s="61" t="s">
        <v>487</v>
      </c>
      <c r="C218" s="61" t="s">
        <v>42</v>
      </c>
      <c r="D218" s="62" t="s">
        <v>64</v>
      </c>
      <c r="E218" s="63">
        <v>331627</v>
      </c>
      <c r="F218" s="33">
        <v>49030</v>
      </c>
      <c r="G218" s="21">
        <f t="shared" si="12"/>
        <v>2900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0</v>
      </c>
      <c r="N218" s="22">
        <v>0</v>
      </c>
      <c r="O218" s="34">
        <v>0</v>
      </c>
      <c r="P218" s="22">
        <v>0</v>
      </c>
      <c r="Q218" s="22">
        <v>0</v>
      </c>
      <c r="R218" s="23">
        <v>0</v>
      </c>
      <c r="S218" s="42">
        <v>0</v>
      </c>
      <c r="T218" s="42">
        <v>2250</v>
      </c>
      <c r="U218" s="48">
        <v>650</v>
      </c>
      <c r="V218" s="35">
        <f t="shared" si="15"/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0</v>
      </c>
      <c r="AC218" s="28">
        <f t="shared" si="14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3"/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s="58" customFormat="1" x14ac:dyDescent="0.25">
      <c r="A219" s="60" t="s">
        <v>65</v>
      </c>
      <c r="B219" s="61" t="s">
        <v>488</v>
      </c>
      <c r="C219" s="61" t="s">
        <v>42</v>
      </c>
      <c r="D219" s="62" t="s">
        <v>489</v>
      </c>
      <c r="E219" s="63">
        <v>331635</v>
      </c>
      <c r="F219" s="33">
        <v>253211</v>
      </c>
      <c r="G219" s="21">
        <f t="shared" si="12"/>
        <v>12809</v>
      </c>
      <c r="H219" s="22">
        <v>0</v>
      </c>
      <c r="I219" s="34">
        <v>0</v>
      </c>
      <c r="J219" s="22">
        <v>0</v>
      </c>
      <c r="K219" s="22">
        <v>0</v>
      </c>
      <c r="L219" s="22">
        <v>0</v>
      </c>
      <c r="M219" s="34">
        <v>1306</v>
      </c>
      <c r="N219" s="22">
        <v>0</v>
      </c>
      <c r="O219" s="34">
        <v>0</v>
      </c>
      <c r="P219" s="22">
        <v>2127</v>
      </c>
      <c r="Q219" s="22">
        <v>0</v>
      </c>
      <c r="R219" s="23">
        <v>0</v>
      </c>
      <c r="S219" s="42">
        <v>150</v>
      </c>
      <c r="T219" s="42">
        <v>7926.0000000000009</v>
      </c>
      <c r="U219" s="48">
        <v>1300</v>
      </c>
      <c r="V219" s="35">
        <f t="shared" si="15"/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787</v>
      </c>
      <c r="AC219" s="28">
        <f t="shared" si="14"/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0</v>
      </c>
      <c r="AQ219" s="30">
        <f t="shared" si="13"/>
        <v>0</v>
      </c>
      <c r="AR219" s="31">
        <v>0</v>
      </c>
      <c r="AS219" s="41">
        <v>0</v>
      </c>
      <c r="AT219" s="32">
        <v>0</v>
      </c>
      <c r="AU219" s="47">
        <v>0</v>
      </c>
    </row>
    <row r="220" spans="1:47" s="58" customFormat="1" x14ac:dyDescent="0.25">
      <c r="A220" s="60" t="s">
        <v>65</v>
      </c>
      <c r="B220" s="61" t="s">
        <v>490</v>
      </c>
      <c r="C220" s="61" t="s">
        <v>42</v>
      </c>
      <c r="D220" s="62" t="s">
        <v>56</v>
      </c>
      <c r="E220" s="63">
        <v>331643</v>
      </c>
      <c r="F220" s="33">
        <v>1088969</v>
      </c>
      <c r="G220" s="21">
        <f t="shared" si="12"/>
        <v>178211</v>
      </c>
      <c r="H220" s="22">
        <v>2102</v>
      </c>
      <c r="I220" s="34">
        <v>4694</v>
      </c>
      <c r="J220" s="22">
        <v>0</v>
      </c>
      <c r="K220" s="22">
        <v>33675</v>
      </c>
      <c r="L220" s="22">
        <v>0</v>
      </c>
      <c r="M220" s="34">
        <v>7091</v>
      </c>
      <c r="N220" s="22">
        <v>0</v>
      </c>
      <c r="O220" s="34">
        <v>0</v>
      </c>
      <c r="P220" s="22">
        <v>6358</v>
      </c>
      <c r="Q220" s="22">
        <v>4950</v>
      </c>
      <c r="R220" s="23">
        <v>0</v>
      </c>
      <c r="S220" s="42">
        <v>1738</v>
      </c>
      <c r="T220" s="42">
        <v>113903</v>
      </c>
      <c r="U220" s="48">
        <v>3700</v>
      </c>
      <c r="V220" s="35">
        <f t="shared" si="15"/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3798</v>
      </c>
      <c r="AC220" s="28">
        <f t="shared" si="14"/>
        <v>235</v>
      </c>
      <c r="AD220" s="29">
        <v>0</v>
      </c>
      <c r="AE220" s="29">
        <v>235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3"/>
        <v>0</v>
      </c>
      <c r="AR220" s="31">
        <v>0</v>
      </c>
      <c r="AS220" s="41">
        <v>0</v>
      </c>
      <c r="AT220" s="32">
        <v>0</v>
      </c>
      <c r="AU220" s="47">
        <v>0</v>
      </c>
    </row>
    <row r="221" spans="1:47" s="58" customFormat="1" x14ac:dyDescent="0.25">
      <c r="A221" s="60" t="s">
        <v>65</v>
      </c>
      <c r="B221" s="61" t="s">
        <v>491</v>
      </c>
      <c r="C221" s="61" t="s">
        <v>42</v>
      </c>
      <c r="D221" s="62" t="s">
        <v>492</v>
      </c>
      <c r="E221" s="63">
        <v>331660</v>
      </c>
      <c r="F221" s="33">
        <v>61898</v>
      </c>
      <c r="G221" s="21">
        <f t="shared" si="12"/>
        <v>808</v>
      </c>
      <c r="H221" s="22">
        <v>0</v>
      </c>
      <c r="I221" s="34">
        <v>109</v>
      </c>
      <c r="J221" s="22">
        <v>0</v>
      </c>
      <c r="K221" s="22">
        <v>0</v>
      </c>
      <c r="L221" s="22">
        <v>0</v>
      </c>
      <c r="M221" s="34">
        <v>115</v>
      </c>
      <c r="N221" s="22">
        <v>0</v>
      </c>
      <c r="O221" s="34">
        <v>0</v>
      </c>
      <c r="P221" s="22">
        <v>0</v>
      </c>
      <c r="Q221" s="22">
        <v>0</v>
      </c>
      <c r="R221" s="23">
        <v>0</v>
      </c>
      <c r="S221" s="42">
        <v>384</v>
      </c>
      <c r="T221" s="42">
        <v>100</v>
      </c>
      <c r="U221" s="48">
        <v>100</v>
      </c>
      <c r="V221" s="35">
        <f t="shared" si="15"/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0</v>
      </c>
      <c r="AC221" s="28">
        <f t="shared" si="14"/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f t="shared" si="13"/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s="58" customFormat="1" x14ac:dyDescent="0.25">
      <c r="A222" s="60" t="s">
        <v>65</v>
      </c>
      <c r="B222" s="61" t="s">
        <v>493</v>
      </c>
      <c r="C222" s="61" t="s">
        <v>42</v>
      </c>
      <c r="D222" s="62" t="s">
        <v>494</v>
      </c>
      <c r="E222" s="63">
        <v>331678</v>
      </c>
      <c r="F222" s="33">
        <v>497311</v>
      </c>
      <c r="G222" s="21">
        <f t="shared" si="12"/>
        <v>38193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2835</v>
      </c>
      <c r="N222" s="22">
        <v>0</v>
      </c>
      <c r="O222" s="34">
        <v>0</v>
      </c>
      <c r="P222" s="22">
        <v>2969</v>
      </c>
      <c r="Q222" s="22">
        <v>0</v>
      </c>
      <c r="R222" s="23">
        <v>1500</v>
      </c>
      <c r="S222" s="42">
        <v>963</v>
      </c>
      <c r="T222" s="42">
        <v>27176</v>
      </c>
      <c r="U222" s="48">
        <v>2750</v>
      </c>
      <c r="V222" s="35">
        <f t="shared" si="15"/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1776</v>
      </c>
      <c r="AC222" s="28">
        <f t="shared" si="14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3"/>
        <v>0</v>
      </c>
      <c r="AR222" s="31">
        <v>0</v>
      </c>
      <c r="AS222" s="41">
        <v>0</v>
      </c>
      <c r="AT222" s="32">
        <v>0</v>
      </c>
      <c r="AU222" s="47">
        <v>517</v>
      </c>
    </row>
    <row r="223" spans="1:47" s="58" customFormat="1" x14ac:dyDescent="0.25">
      <c r="A223" s="60" t="s">
        <v>65</v>
      </c>
      <c r="B223" s="61" t="s">
        <v>495</v>
      </c>
      <c r="C223" s="61" t="s">
        <v>42</v>
      </c>
      <c r="D223" s="62" t="s">
        <v>496</v>
      </c>
      <c r="E223" s="63">
        <v>331686</v>
      </c>
      <c r="F223" s="33">
        <v>896650</v>
      </c>
      <c r="G223" s="21">
        <f t="shared" si="12"/>
        <v>132034</v>
      </c>
      <c r="H223" s="22">
        <v>0</v>
      </c>
      <c r="I223" s="34">
        <v>0</v>
      </c>
      <c r="J223" s="22">
        <v>0</v>
      </c>
      <c r="K223" s="22">
        <v>0</v>
      </c>
      <c r="L223" s="22">
        <v>0</v>
      </c>
      <c r="M223" s="34">
        <v>4371</v>
      </c>
      <c r="N223" s="22">
        <v>0</v>
      </c>
      <c r="O223" s="34">
        <v>0</v>
      </c>
      <c r="P223" s="22">
        <v>5830</v>
      </c>
      <c r="Q223" s="22">
        <v>2250</v>
      </c>
      <c r="R223" s="23">
        <v>2250</v>
      </c>
      <c r="S223" s="42">
        <v>625</v>
      </c>
      <c r="T223" s="42">
        <v>114608</v>
      </c>
      <c r="U223" s="48">
        <v>2100</v>
      </c>
      <c r="V223" s="35">
        <f t="shared" si="15"/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107084</v>
      </c>
      <c r="AC223" s="28">
        <f t="shared" si="14"/>
        <v>3250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3250</v>
      </c>
      <c r="AQ223" s="30">
        <f t="shared" si="13"/>
        <v>0</v>
      </c>
      <c r="AR223" s="31">
        <v>0</v>
      </c>
      <c r="AS223" s="41">
        <v>0</v>
      </c>
      <c r="AT223" s="32">
        <v>0</v>
      </c>
      <c r="AU223" s="47">
        <v>893</v>
      </c>
    </row>
    <row r="224" spans="1:47" s="58" customFormat="1" x14ac:dyDescent="0.25">
      <c r="A224" s="60" t="s">
        <v>65</v>
      </c>
      <c r="B224" s="61" t="s">
        <v>497</v>
      </c>
      <c r="C224" s="61" t="s">
        <v>42</v>
      </c>
      <c r="D224" s="62" t="s">
        <v>498</v>
      </c>
      <c r="E224" s="63">
        <v>331716</v>
      </c>
      <c r="F224" s="33">
        <v>128929</v>
      </c>
      <c r="G224" s="21">
        <f t="shared" si="12"/>
        <v>9228</v>
      </c>
      <c r="H224" s="22">
        <v>0</v>
      </c>
      <c r="I224" s="34">
        <v>0</v>
      </c>
      <c r="J224" s="22">
        <v>0</v>
      </c>
      <c r="K224" s="22">
        <v>0</v>
      </c>
      <c r="L224" s="22">
        <v>0</v>
      </c>
      <c r="M224" s="34">
        <v>0</v>
      </c>
      <c r="N224" s="22">
        <v>0</v>
      </c>
      <c r="O224" s="34">
        <v>0</v>
      </c>
      <c r="P224" s="22">
        <v>0</v>
      </c>
      <c r="Q224" s="22">
        <v>0</v>
      </c>
      <c r="R224" s="23">
        <v>0</v>
      </c>
      <c r="S224" s="42">
        <v>0</v>
      </c>
      <c r="T224" s="42">
        <v>8328</v>
      </c>
      <c r="U224" s="48">
        <v>900</v>
      </c>
      <c r="V224" s="35">
        <f t="shared" si="15"/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0</v>
      </c>
      <c r="AC224" s="28">
        <f t="shared" si="14"/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3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s="58" customFormat="1" x14ac:dyDescent="0.25">
      <c r="A225" s="60" t="s">
        <v>65</v>
      </c>
      <c r="B225" s="61" t="s">
        <v>499</v>
      </c>
      <c r="C225" s="61" t="s">
        <v>42</v>
      </c>
      <c r="D225" s="62" t="s">
        <v>500</v>
      </c>
      <c r="E225" s="63">
        <v>331724</v>
      </c>
      <c r="F225" s="33">
        <v>192526</v>
      </c>
      <c r="G225" s="21">
        <f t="shared" si="12"/>
        <v>5891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986</v>
      </c>
      <c r="N225" s="22">
        <v>0</v>
      </c>
      <c r="O225" s="34">
        <v>0</v>
      </c>
      <c r="P225" s="22">
        <v>1320</v>
      </c>
      <c r="Q225" s="22">
        <v>0</v>
      </c>
      <c r="R225" s="23">
        <v>2700</v>
      </c>
      <c r="S225" s="42">
        <v>885</v>
      </c>
      <c r="T225" s="42">
        <v>0</v>
      </c>
      <c r="U225" s="48">
        <v>0</v>
      </c>
      <c r="V225" s="35">
        <f t="shared" si="15"/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0</v>
      </c>
      <c r="AC225" s="28">
        <f t="shared" si="14"/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3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s="58" customFormat="1" x14ac:dyDescent="0.25">
      <c r="A226" s="60" t="s">
        <v>65</v>
      </c>
      <c r="B226" s="61" t="s">
        <v>501</v>
      </c>
      <c r="C226" s="61" t="s">
        <v>42</v>
      </c>
      <c r="D226" s="62" t="s">
        <v>502</v>
      </c>
      <c r="E226" s="63">
        <v>331732</v>
      </c>
      <c r="F226" s="33">
        <v>72058</v>
      </c>
      <c r="G226" s="21">
        <f t="shared" si="12"/>
        <v>3896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0</v>
      </c>
      <c r="Q226" s="22">
        <v>0</v>
      </c>
      <c r="R226" s="23">
        <v>0</v>
      </c>
      <c r="S226" s="42">
        <v>220</v>
      </c>
      <c r="T226" s="42">
        <v>3076</v>
      </c>
      <c r="U226" s="48">
        <v>600</v>
      </c>
      <c r="V226" s="35">
        <f t="shared" si="15"/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0</v>
      </c>
      <c r="AC226" s="28">
        <f t="shared" si="14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3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65</v>
      </c>
      <c r="B227" s="61" t="s">
        <v>503</v>
      </c>
      <c r="C227" s="61" t="s">
        <v>42</v>
      </c>
      <c r="D227" s="62" t="s">
        <v>504</v>
      </c>
      <c r="E227" s="63">
        <v>331741</v>
      </c>
      <c r="F227" s="33">
        <v>32821</v>
      </c>
      <c r="G227" s="21">
        <f t="shared" si="12"/>
        <v>2394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0</v>
      </c>
      <c r="N227" s="22">
        <v>0</v>
      </c>
      <c r="O227" s="34">
        <v>0</v>
      </c>
      <c r="P227" s="22">
        <v>0</v>
      </c>
      <c r="Q227" s="22">
        <v>0</v>
      </c>
      <c r="R227" s="23">
        <v>0</v>
      </c>
      <c r="S227" s="42">
        <v>294</v>
      </c>
      <c r="T227" s="42">
        <v>1200.0000000000002</v>
      </c>
      <c r="U227" s="48">
        <v>900</v>
      </c>
      <c r="V227" s="35">
        <f t="shared" si="15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0</v>
      </c>
      <c r="AC227" s="28">
        <f t="shared" si="14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3"/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s="58" customFormat="1" x14ac:dyDescent="0.25">
      <c r="A228" s="60" t="s">
        <v>65</v>
      </c>
      <c r="B228" s="61" t="s">
        <v>505</v>
      </c>
      <c r="C228" s="61" t="s">
        <v>42</v>
      </c>
      <c r="D228" s="62" t="s">
        <v>506</v>
      </c>
      <c r="E228" s="63">
        <v>331759</v>
      </c>
      <c r="F228" s="33">
        <v>1318225</v>
      </c>
      <c r="G228" s="21">
        <f t="shared" si="12"/>
        <v>144178</v>
      </c>
      <c r="H228" s="22">
        <v>1639</v>
      </c>
      <c r="I228" s="34">
        <v>4784</v>
      </c>
      <c r="J228" s="22">
        <v>0</v>
      </c>
      <c r="K228" s="22">
        <v>0</v>
      </c>
      <c r="L228" s="22">
        <v>1600</v>
      </c>
      <c r="M228" s="34">
        <v>9997</v>
      </c>
      <c r="N228" s="22">
        <v>0</v>
      </c>
      <c r="O228" s="34">
        <v>0</v>
      </c>
      <c r="P228" s="22">
        <v>8479</v>
      </c>
      <c r="Q228" s="22">
        <v>4200</v>
      </c>
      <c r="R228" s="23">
        <v>6150</v>
      </c>
      <c r="S228" s="42">
        <v>4839</v>
      </c>
      <c r="T228" s="42">
        <v>99390</v>
      </c>
      <c r="U228" s="48">
        <v>3100</v>
      </c>
      <c r="V228" s="35">
        <f t="shared" si="15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25109</v>
      </c>
      <c r="AC228" s="28">
        <f t="shared" si="14"/>
        <v>2696</v>
      </c>
      <c r="AD228" s="29">
        <v>0</v>
      </c>
      <c r="AE228" s="29">
        <v>73</v>
      </c>
      <c r="AF228" s="29">
        <v>0</v>
      </c>
      <c r="AG228" s="29">
        <v>0</v>
      </c>
      <c r="AH228" s="29">
        <v>0</v>
      </c>
      <c r="AI228" s="29">
        <v>1220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1403</v>
      </c>
      <c r="AQ228" s="30">
        <f t="shared" si="13"/>
        <v>0</v>
      </c>
      <c r="AR228" s="31">
        <v>0</v>
      </c>
      <c r="AS228" s="41">
        <v>0</v>
      </c>
      <c r="AT228" s="32">
        <v>0</v>
      </c>
      <c r="AU228" s="47">
        <v>0</v>
      </c>
    </row>
    <row r="229" spans="1:47" s="58" customFormat="1" x14ac:dyDescent="0.25">
      <c r="A229" s="60" t="s">
        <v>65</v>
      </c>
      <c r="B229" s="61" t="s">
        <v>507</v>
      </c>
      <c r="C229" s="61" t="s">
        <v>42</v>
      </c>
      <c r="D229" s="62" t="s">
        <v>508</v>
      </c>
      <c r="E229" s="63">
        <v>331775</v>
      </c>
      <c r="F229" s="33">
        <v>866901</v>
      </c>
      <c r="G229" s="21">
        <f t="shared" si="12"/>
        <v>90384</v>
      </c>
      <c r="H229" s="22">
        <v>3475</v>
      </c>
      <c r="I229" s="34">
        <v>0</v>
      </c>
      <c r="J229" s="22">
        <v>0</v>
      </c>
      <c r="K229" s="22">
        <v>0</v>
      </c>
      <c r="L229" s="22">
        <v>0</v>
      </c>
      <c r="M229" s="34">
        <v>6093</v>
      </c>
      <c r="N229" s="22">
        <v>0</v>
      </c>
      <c r="O229" s="34">
        <v>0</v>
      </c>
      <c r="P229" s="22">
        <v>5600</v>
      </c>
      <c r="Q229" s="22">
        <v>0</v>
      </c>
      <c r="R229" s="23">
        <v>0</v>
      </c>
      <c r="S229" s="42">
        <v>0</v>
      </c>
      <c r="T229" s="42">
        <v>72566</v>
      </c>
      <c r="U229" s="48">
        <v>2650</v>
      </c>
      <c r="V229" s="35">
        <f t="shared" si="15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3371</v>
      </c>
      <c r="AC229" s="28">
        <f t="shared" si="14"/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3"/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s="58" customFormat="1" x14ac:dyDescent="0.25">
      <c r="A230" s="60" t="s">
        <v>65</v>
      </c>
      <c r="B230" s="61" t="s">
        <v>509</v>
      </c>
      <c r="C230" s="61" t="s">
        <v>42</v>
      </c>
      <c r="D230" s="62" t="s">
        <v>510</v>
      </c>
      <c r="E230" s="63">
        <v>331783</v>
      </c>
      <c r="F230" s="33">
        <v>917918</v>
      </c>
      <c r="G230" s="21">
        <f t="shared" si="12"/>
        <v>132571</v>
      </c>
      <c r="H230" s="22">
        <v>0</v>
      </c>
      <c r="I230" s="34">
        <v>11354</v>
      </c>
      <c r="J230" s="22">
        <v>0</v>
      </c>
      <c r="K230" s="22">
        <v>0</v>
      </c>
      <c r="L230" s="22">
        <v>0</v>
      </c>
      <c r="M230" s="34">
        <v>6010</v>
      </c>
      <c r="N230" s="22">
        <v>0</v>
      </c>
      <c r="O230" s="34">
        <v>0</v>
      </c>
      <c r="P230" s="22">
        <v>5362</v>
      </c>
      <c r="Q230" s="22">
        <v>4200</v>
      </c>
      <c r="R230" s="23">
        <v>3000</v>
      </c>
      <c r="S230" s="42">
        <v>1750</v>
      </c>
      <c r="T230" s="42">
        <v>99395</v>
      </c>
      <c r="U230" s="48">
        <v>1500</v>
      </c>
      <c r="V230" s="35">
        <f t="shared" si="15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3320</v>
      </c>
      <c r="AC230" s="28">
        <f t="shared" si="14"/>
        <v>1410</v>
      </c>
      <c r="AD230" s="29">
        <v>0</v>
      </c>
      <c r="AE230" s="29">
        <v>1410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3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65</v>
      </c>
      <c r="B231" s="61" t="s">
        <v>511</v>
      </c>
      <c r="C231" s="61" t="s">
        <v>42</v>
      </c>
      <c r="D231" s="62" t="s">
        <v>512</v>
      </c>
      <c r="E231" s="63">
        <v>331791</v>
      </c>
      <c r="F231" s="33">
        <v>64418</v>
      </c>
      <c r="G231" s="21">
        <f t="shared" si="12"/>
        <v>1061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0</v>
      </c>
      <c r="N231" s="22">
        <v>0</v>
      </c>
      <c r="O231" s="34">
        <v>0</v>
      </c>
      <c r="P231" s="22">
        <v>0</v>
      </c>
      <c r="Q231" s="22">
        <v>0</v>
      </c>
      <c r="R231" s="23">
        <v>0</v>
      </c>
      <c r="S231" s="42">
        <v>561</v>
      </c>
      <c r="T231" s="42">
        <v>0</v>
      </c>
      <c r="U231" s="48">
        <v>500</v>
      </c>
      <c r="V231" s="35">
        <f t="shared" si="15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0</v>
      </c>
      <c r="AC231" s="28">
        <f t="shared" si="14"/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3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58" customFormat="1" x14ac:dyDescent="0.25">
      <c r="A232" s="60" t="s">
        <v>65</v>
      </c>
      <c r="B232" s="61" t="s">
        <v>513</v>
      </c>
      <c r="C232" s="61" t="s">
        <v>42</v>
      </c>
      <c r="D232" s="62" t="s">
        <v>514</v>
      </c>
      <c r="E232" s="63">
        <v>331805</v>
      </c>
      <c r="F232" s="33">
        <v>66346</v>
      </c>
      <c r="G232" s="21">
        <f t="shared" si="12"/>
        <v>908</v>
      </c>
      <c r="H232" s="22">
        <v>0</v>
      </c>
      <c r="I232" s="34">
        <v>0</v>
      </c>
      <c r="J232" s="22">
        <v>0</v>
      </c>
      <c r="K232" s="22">
        <v>0</v>
      </c>
      <c r="L232" s="22">
        <v>0</v>
      </c>
      <c r="M232" s="34">
        <v>0</v>
      </c>
      <c r="N232" s="22">
        <v>0</v>
      </c>
      <c r="O232" s="34">
        <v>0</v>
      </c>
      <c r="P232" s="22">
        <v>0</v>
      </c>
      <c r="Q232" s="22">
        <v>0</v>
      </c>
      <c r="R232" s="23">
        <v>0</v>
      </c>
      <c r="S232" s="42">
        <v>258</v>
      </c>
      <c r="T232" s="42">
        <v>0</v>
      </c>
      <c r="U232" s="48">
        <v>650</v>
      </c>
      <c r="V232" s="35">
        <f t="shared" si="15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0</v>
      </c>
      <c r="AC232" s="28">
        <f t="shared" si="14"/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3"/>
        <v>0</v>
      </c>
      <c r="AR232" s="31">
        <v>0</v>
      </c>
      <c r="AS232" s="41">
        <v>0</v>
      </c>
      <c r="AT232" s="32">
        <v>0</v>
      </c>
      <c r="AU232" s="47">
        <v>0</v>
      </c>
    </row>
    <row r="233" spans="1:47" s="58" customFormat="1" x14ac:dyDescent="0.25">
      <c r="A233" s="60" t="s">
        <v>65</v>
      </c>
      <c r="B233" s="61" t="s">
        <v>515</v>
      </c>
      <c r="C233" s="61" t="s">
        <v>42</v>
      </c>
      <c r="D233" s="62" t="s">
        <v>516</v>
      </c>
      <c r="E233" s="63">
        <v>331821</v>
      </c>
      <c r="F233" s="33">
        <v>195926</v>
      </c>
      <c r="G233" s="21">
        <f t="shared" si="12"/>
        <v>4573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794</v>
      </c>
      <c r="N233" s="22">
        <v>0</v>
      </c>
      <c r="O233" s="34">
        <v>0</v>
      </c>
      <c r="P233" s="22">
        <v>760</v>
      </c>
      <c r="Q233" s="22">
        <v>0</v>
      </c>
      <c r="R233" s="23">
        <v>0</v>
      </c>
      <c r="S233" s="42">
        <v>1269</v>
      </c>
      <c r="T233" s="42">
        <v>0</v>
      </c>
      <c r="U233" s="48">
        <v>1750</v>
      </c>
      <c r="V233" s="35">
        <f t="shared" si="15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0</v>
      </c>
      <c r="AC233" s="28">
        <f t="shared" si="14"/>
        <v>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f t="shared" si="13"/>
        <v>0</v>
      </c>
      <c r="AR233" s="31">
        <v>0</v>
      </c>
      <c r="AS233" s="41">
        <v>0</v>
      </c>
      <c r="AT233" s="32">
        <v>0</v>
      </c>
      <c r="AU233" s="47">
        <v>0</v>
      </c>
    </row>
    <row r="234" spans="1:47" s="58" customFormat="1" x14ac:dyDescent="0.25">
      <c r="A234" s="60" t="s">
        <v>65</v>
      </c>
      <c r="B234" s="61" t="s">
        <v>517</v>
      </c>
      <c r="C234" s="61" t="s">
        <v>42</v>
      </c>
      <c r="D234" s="62" t="s">
        <v>518</v>
      </c>
      <c r="E234" s="63">
        <v>331830</v>
      </c>
      <c r="F234" s="33">
        <v>195474</v>
      </c>
      <c r="G234" s="21">
        <f t="shared" si="12"/>
        <v>21617</v>
      </c>
      <c r="H234" s="22">
        <v>0</v>
      </c>
      <c r="I234" s="34">
        <v>0</v>
      </c>
      <c r="J234" s="22">
        <v>0</v>
      </c>
      <c r="K234" s="22">
        <v>0</v>
      </c>
      <c r="L234" s="22">
        <v>0</v>
      </c>
      <c r="M234" s="34">
        <v>614</v>
      </c>
      <c r="N234" s="22">
        <v>0</v>
      </c>
      <c r="O234" s="34">
        <v>0</v>
      </c>
      <c r="P234" s="22">
        <v>857</v>
      </c>
      <c r="Q234" s="22">
        <v>0</v>
      </c>
      <c r="R234" s="23">
        <v>0</v>
      </c>
      <c r="S234" s="42">
        <v>1046</v>
      </c>
      <c r="T234" s="42">
        <v>19100</v>
      </c>
      <c r="U234" s="48">
        <v>0</v>
      </c>
      <c r="V234" s="35">
        <f t="shared" si="15"/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335</v>
      </c>
      <c r="AC234" s="28">
        <f t="shared" si="14"/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0</v>
      </c>
      <c r="AQ234" s="30">
        <f t="shared" si="13"/>
        <v>0</v>
      </c>
      <c r="AR234" s="31">
        <v>0</v>
      </c>
      <c r="AS234" s="41">
        <v>0</v>
      </c>
      <c r="AT234" s="32">
        <v>0</v>
      </c>
      <c r="AU234" s="47">
        <v>31</v>
      </c>
    </row>
    <row r="235" spans="1:47" s="58" customFormat="1" x14ac:dyDescent="0.25">
      <c r="A235" s="60" t="s">
        <v>65</v>
      </c>
      <c r="B235" s="61" t="s">
        <v>519</v>
      </c>
      <c r="C235" s="61" t="s">
        <v>42</v>
      </c>
      <c r="D235" s="62" t="s">
        <v>520</v>
      </c>
      <c r="E235" s="63">
        <v>331848</v>
      </c>
      <c r="F235" s="33">
        <v>50120</v>
      </c>
      <c r="G235" s="21">
        <f t="shared" si="12"/>
        <v>100</v>
      </c>
      <c r="H235" s="22">
        <v>0</v>
      </c>
      <c r="I235" s="34">
        <v>0</v>
      </c>
      <c r="J235" s="22">
        <v>0</v>
      </c>
      <c r="K235" s="22">
        <v>0</v>
      </c>
      <c r="L235" s="22">
        <v>0</v>
      </c>
      <c r="M235" s="34">
        <v>0</v>
      </c>
      <c r="N235" s="22">
        <v>0</v>
      </c>
      <c r="O235" s="34">
        <v>0</v>
      </c>
      <c r="P235" s="22">
        <v>0</v>
      </c>
      <c r="Q235" s="22">
        <v>0</v>
      </c>
      <c r="R235" s="23">
        <v>0</v>
      </c>
      <c r="S235" s="42">
        <v>0</v>
      </c>
      <c r="T235" s="42">
        <v>0</v>
      </c>
      <c r="U235" s="48">
        <v>100</v>
      </c>
      <c r="V235" s="35">
        <f t="shared" si="15"/>
        <v>0</v>
      </c>
      <c r="W235" s="24">
        <v>0</v>
      </c>
      <c r="X235" s="25">
        <v>0</v>
      </c>
      <c r="Y235" s="26">
        <v>0</v>
      </c>
      <c r="Z235" s="49">
        <v>0</v>
      </c>
      <c r="AA235" s="45">
        <v>0</v>
      </c>
      <c r="AB235" s="27">
        <v>0</v>
      </c>
      <c r="AC235" s="28">
        <f t="shared" si="14"/>
        <v>0</v>
      </c>
      <c r="AD235" s="29">
        <v>0</v>
      </c>
      <c r="AE235" s="29">
        <v>0</v>
      </c>
      <c r="AF235" s="29">
        <v>0</v>
      </c>
      <c r="AG235" s="29">
        <v>0</v>
      </c>
      <c r="AH235" s="29">
        <v>0</v>
      </c>
      <c r="AI235" s="29">
        <v>0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f t="shared" si="13"/>
        <v>0</v>
      </c>
      <c r="AR235" s="31">
        <v>0</v>
      </c>
      <c r="AS235" s="41">
        <v>0</v>
      </c>
      <c r="AT235" s="32">
        <v>0</v>
      </c>
      <c r="AU235" s="47">
        <v>0</v>
      </c>
    </row>
    <row r="236" spans="1:47" s="58" customFormat="1" x14ac:dyDescent="0.25">
      <c r="A236" s="60" t="s">
        <v>65</v>
      </c>
      <c r="B236" s="61" t="s">
        <v>521</v>
      </c>
      <c r="C236" s="61" t="s">
        <v>42</v>
      </c>
      <c r="D236" s="62" t="s">
        <v>522</v>
      </c>
      <c r="E236" s="63">
        <v>331813</v>
      </c>
      <c r="F236" s="33">
        <v>1065652</v>
      </c>
      <c r="G236" s="21">
        <f t="shared" si="12"/>
        <v>190649</v>
      </c>
      <c r="H236" s="22">
        <v>0</v>
      </c>
      <c r="I236" s="34">
        <v>0</v>
      </c>
      <c r="J236" s="22">
        <v>0</v>
      </c>
      <c r="K236" s="22">
        <v>102656</v>
      </c>
      <c r="L236" s="22">
        <v>0</v>
      </c>
      <c r="M236" s="34">
        <v>6138</v>
      </c>
      <c r="N236" s="22">
        <v>0</v>
      </c>
      <c r="O236" s="34">
        <v>0</v>
      </c>
      <c r="P236" s="22">
        <v>6874</v>
      </c>
      <c r="Q236" s="22">
        <v>2250</v>
      </c>
      <c r="R236" s="23">
        <v>3900</v>
      </c>
      <c r="S236" s="42">
        <v>2260</v>
      </c>
      <c r="T236" s="42">
        <v>62821</v>
      </c>
      <c r="U236" s="48">
        <v>3750</v>
      </c>
      <c r="V236" s="35">
        <f t="shared" si="15"/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15798</v>
      </c>
      <c r="AC236" s="28">
        <f t="shared" si="14"/>
        <v>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3"/>
        <v>0</v>
      </c>
      <c r="AR236" s="31">
        <v>0</v>
      </c>
      <c r="AS236" s="41">
        <v>0</v>
      </c>
      <c r="AT236" s="32">
        <v>0</v>
      </c>
      <c r="AU236" s="47">
        <v>0</v>
      </c>
    </row>
    <row r="237" spans="1:47" s="58" customFormat="1" x14ac:dyDescent="0.25">
      <c r="A237" s="60" t="s">
        <v>65</v>
      </c>
      <c r="B237" s="61" t="s">
        <v>523</v>
      </c>
      <c r="C237" s="61" t="s">
        <v>42</v>
      </c>
      <c r="D237" s="62" t="s">
        <v>524</v>
      </c>
      <c r="E237" s="63">
        <v>331856</v>
      </c>
      <c r="F237" s="33">
        <v>169661</v>
      </c>
      <c r="G237" s="21">
        <f t="shared" si="12"/>
        <v>3987</v>
      </c>
      <c r="H237" s="22">
        <v>0</v>
      </c>
      <c r="I237" s="34">
        <v>0</v>
      </c>
      <c r="J237" s="22">
        <v>0</v>
      </c>
      <c r="K237" s="22">
        <v>0</v>
      </c>
      <c r="L237" s="22">
        <v>0</v>
      </c>
      <c r="M237" s="34">
        <v>576</v>
      </c>
      <c r="N237" s="22">
        <v>0</v>
      </c>
      <c r="O237" s="34">
        <v>0</v>
      </c>
      <c r="P237" s="22">
        <v>835</v>
      </c>
      <c r="Q237" s="22">
        <v>0</v>
      </c>
      <c r="R237" s="23">
        <v>0</v>
      </c>
      <c r="S237" s="42">
        <v>1226</v>
      </c>
      <c r="T237" s="42">
        <v>750</v>
      </c>
      <c r="U237" s="48">
        <v>600</v>
      </c>
      <c r="V237" s="35">
        <f t="shared" si="15"/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0</v>
      </c>
      <c r="AC237" s="28">
        <f t="shared" si="14"/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3"/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s="58" customFormat="1" x14ac:dyDescent="0.25">
      <c r="A238" s="60" t="s">
        <v>65</v>
      </c>
      <c r="B238" s="61" t="s">
        <v>525</v>
      </c>
      <c r="C238" s="61" t="s">
        <v>42</v>
      </c>
      <c r="D238" s="62" t="s">
        <v>526</v>
      </c>
      <c r="E238" s="63">
        <v>331872</v>
      </c>
      <c r="F238" s="33">
        <v>36269</v>
      </c>
      <c r="G238" s="21">
        <f t="shared" si="12"/>
        <v>325</v>
      </c>
      <c r="H238" s="22">
        <v>0</v>
      </c>
      <c r="I238" s="34">
        <v>0</v>
      </c>
      <c r="J238" s="22">
        <v>0</v>
      </c>
      <c r="K238" s="22">
        <v>0</v>
      </c>
      <c r="L238" s="22">
        <v>0</v>
      </c>
      <c r="M238" s="34">
        <v>0</v>
      </c>
      <c r="N238" s="22">
        <v>0</v>
      </c>
      <c r="O238" s="34">
        <v>0</v>
      </c>
      <c r="P238" s="22">
        <v>0</v>
      </c>
      <c r="Q238" s="22">
        <v>0</v>
      </c>
      <c r="R238" s="23">
        <v>0</v>
      </c>
      <c r="S238" s="42">
        <v>0</v>
      </c>
      <c r="T238" s="42">
        <v>75</v>
      </c>
      <c r="U238" s="48">
        <v>250</v>
      </c>
      <c r="V238" s="35">
        <f t="shared" si="15"/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0</v>
      </c>
      <c r="AC238" s="28">
        <f t="shared" si="14"/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f t="shared" si="13"/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s="58" customFormat="1" x14ac:dyDescent="0.25">
      <c r="A239" s="60" t="s">
        <v>65</v>
      </c>
      <c r="B239" s="61" t="s">
        <v>527</v>
      </c>
      <c r="C239" s="61" t="s">
        <v>42</v>
      </c>
      <c r="D239" s="62" t="s">
        <v>528</v>
      </c>
      <c r="E239" s="63">
        <v>331881</v>
      </c>
      <c r="F239" s="33">
        <v>72206</v>
      </c>
      <c r="G239" s="21">
        <f t="shared" si="12"/>
        <v>2744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294</v>
      </c>
      <c r="T239" s="42">
        <v>1050</v>
      </c>
      <c r="U239" s="48">
        <v>1400</v>
      </c>
      <c r="V239" s="35">
        <f t="shared" si="15"/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f t="shared" si="14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3"/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s="58" customFormat="1" x14ac:dyDescent="0.25">
      <c r="A240" s="60" t="s">
        <v>65</v>
      </c>
      <c r="B240" s="61" t="s">
        <v>529</v>
      </c>
      <c r="C240" s="61" t="s">
        <v>42</v>
      </c>
      <c r="D240" s="62" t="s">
        <v>530</v>
      </c>
      <c r="E240" s="63">
        <v>331899</v>
      </c>
      <c r="F240" s="33">
        <v>4409945</v>
      </c>
      <c r="G240" s="21">
        <f t="shared" si="12"/>
        <v>576780</v>
      </c>
      <c r="H240" s="22">
        <v>0</v>
      </c>
      <c r="I240" s="34">
        <v>21701</v>
      </c>
      <c r="J240" s="22">
        <v>750</v>
      </c>
      <c r="K240" s="22">
        <v>93204</v>
      </c>
      <c r="L240" s="22">
        <v>0</v>
      </c>
      <c r="M240" s="34">
        <v>35744</v>
      </c>
      <c r="N240" s="22">
        <v>0</v>
      </c>
      <c r="O240" s="34">
        <v>0</v>
      </c>
      <c r="P240" s="22">
        <v>33851</v>
      </c>
      <c r="Q240" s="22">
        <v>7050</v>
      </c>
      <c r="R240" s="23">
        <v>12300</v>
      </c>
      <c r="S240" s="42">
        <v>26639</v>
      </c>
      <c r="T240" s="42">
        <v>325891</v>
      </c>
      <c r="U240" s="48">
        <v>19650</v>
      </c>
      <c r="V240" s="35">
        <f t="shared" si="15"/>
        <v>150000</v>
      </c>
      <c r="W240" s="24">
        <v>0</v>
      </c>
      <c r="X240" s="25">
        <v>150000</v>
      </c>
      <c r="Y240" s="26">
        <v>0</v>
      </c>
      <c r="Z240" s="49">
        <v>0</v>
      </c>
      <c r="AA240" s="45">
        <v>0</v>
      </c>
      <c r="AB240" s="27">
        <v>112695</v>
      </c>
      <c r="AC240" s="28">
        <f t="shared" si="14"/>
        <v>77103</v>
      </c>
      <c r="AD240" s="29">
        <v>0</v>
      </c>
      <c r="AE240" s="29">
        <v>1788</v>
      </c>
      <c r="AF240" s="29">
        <v>0</v>
      </c>
      <c r="AG240" s="29">
        <v>58778</v>
      </c>
      <c r="AH240" s="29">
        <v>0</v>
      </c>
      <c r="AI240" s="29">
        <v>0</v>
      </c>
      <c r="AJ240" s="29">
        <v>15311</v>
      </c>
      <c r="AK240" s="29">
        <v>0</v>
      </c>
      <c r="AL240" s="29">
        <v>0</v>
      </c>
      <c r="AM240" s="43">
        <v>0</v>
      </c>
      <c r="AN240" s="51">
        <v>0</v>
      </c>
      <c r="AO240" s="51">
        <v>1226</v>
      </c>
      <c r="AP240" s="43">
        <v>0</v>
      </c>
      <c r="AQ240" s="30">
        <f t="shared" si="13"/>
        <v>1567</v>
      </c>
      <c r="AR240" s="31">
        <v>0</v>
      </c>
      <c r="AS240" s="41">
        <v>1567</v>
      </c>
      <c r="AT240" s="32">
        <v>0</v>
      </c>
      <c r="AU240" s="47">
        <v>4554</v>
      </c>
    </row>
    <row r="241" spans="1:47" s="58" customFormat="1" x14ac:dyDescent="0.25">
      <c r="A241" s="60" t="s">
        <v>65</v>
      </c>
      <c r="B241" s="61" t="s">
        <v>531</v>
      </c>
      <c r="C241" s="61" t="s">
        <v>42</v>
      </c>
      <c r="D241" s="62" t="s">
        <v>532</v>
      </c>
      <c r="E241" s="63">
        <v>329177</v>
      </c>
      <c r="F241" s="33">
        <v>297561</v>
      </c>
      <c r="G241" s="21">
        <f t="shared" si="12"/>
        <v>63638</v>
      </c>
      <c r="H241" s="22">
        <v>0</v>
      </c>
      <c r="I241" s="34">
        <v>0</v>
      </c>
      <c r="J241" s="22">
        <v>0</v>
      </c>
      <c r="K241" s="22">
        <v>0</v>
      </c>
      <c r="L241" s="22">
        <v>0</v>
      </c>
      <c r="M241" s="34">
        <v>1242</v>
      </c>
      <c r="N241" s="22">
        <v>0</v>
      </c>
      <c r="O241" s="34">
        <v>0</v>
      </c>
      <c r="P241" s="22">
        <v>1357</v>
      </c>
      <c r="Q241" s="22">
        <v>0</v>
      </c>
      <c r="R241" s="23">
        <v>0</v>
      </c>
      <c r="S241" s="42">
        <v>953</v>
      </c>
      <c r="T241" s="42">
        <v>58786</v>
      </c>
      <c r="U241" s="48">
        <v>1300</v>
      </c>
      <c r="V241" s="35">
        <f t="shared" si="15"/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0</v>
      </c>
      <c r="AC241" s="28">
        <f t="shared" si="14"/>
        <v>0</v>
      </c>
      <c r="AD241" s="29">
        <v>0</v>
      </c>
      <c r="AE241" s="29">
        <v>0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3"/>
        <v>0</v>
      </c>
      <c r="AR241" s="31">
        <v>0</v>
      </c>
      <c r="AS241" s="41">
        <v>0</v>
      </c>
      <c r="AT241" s="32">
        <v>0</v>
      </c>
      <c r="AU241" s="47">
        <v>0</v>
      </c>
    </row>
    <row r="242" spans="1:47" s="58" customFormat="1" x14ac:dyDescent="0.25">
      <c r="A242" s="60" t="s">
        <v>65</v>
      </c>
      <c r="B242" s="61" t="s">
        <v>533</v>
      </c>
      <c r="C242" s="61" t="s">
        <v>42</v>
      </c>
      <c r="D242" s="62" t="s">
        <v>534</v>
      </c>
      <c r="E242" s="63">
        <v>329185</v>
      </c>
      <c r="F242" s="33">
        <v>127164</v>
      </c>
      <c r="G242" s="21">
        <f t="shared" si="12"/>
        <v>16993</v>
      </c>
      <c r="H242" s="22">
        <v>0</v>
      </c>
      <c r="I242" s="34">
        <v>0</v>
      </c>
      <c r="J242" s="22">
        <v>0</v>
      </c>
      <c r="K242" s="22">
        <v>0</v>
      </c>
      <c r="L242" s="22">
        <v>0</v>
      </c>
      <c r="M242" s="34">
        <v>0</v>
      </c>
      <c r="N242" s="22">
        <v>0</v>
      </c>
      <c r="O242" s="34">
        <v>0</v>
      </c>
      <c r="P242" s="22">
        <v>0</v>
      </c>
      <c r="Q242" s="22">
        <v>0</v>
      </c>
      <c r="R242" s="23">
        <v>0</v>
      </c>
      <c r="S242" s="42">
        <v>644</v>
      </c>
      <c r="T242" s="42">
        <v>14199</v>
      </c>
      <c r="U242" s="48">
        <v>2150</v>
      </c>
      <c r="V242" s="35">
        <f t="shared" si="15"/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0</v>
      </c>
      <c r="AC242" s="28">
        <f t="shared" si="14"/>
        <v>3776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3776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f t="shared" si="13"/>
        <v>0</v>
      </c>
      <c r="AR242" s="31">
        <v>0</v>
      </c>
      <c r="AS242" s="41">
        <v>0</v>
      </c>
      <c r="AT242" s="32">
        <v>0</v>
      </c>
      <c r="AU242" s="47">
        <v>0</v>
      </c>
    </row>
    <row r="243" spans="1:47" s="58" customFormat="1" x14ac:dyDescent="0.25">
      <c r="A243" s="60" t="s">
        <v>65</v>
      </c>
      <c r="B243" s="61" t="s">
        <v>535</v>
      </c>
      <c r="C243" s="61" t="s">
        <v>42</v>
      </c>
      <c r="D243" s="62" t="s">
        <v>536</v>
      </c>
      <c r="E243" s="63">
        <v>329207</v>
      </c>
      <c r="F243" s="33">
        <v>762986</v>
      </c>
      <c r="G243" s="21">
        <f t="shared" si="12"/>
        <v>46120</v>
      </c>
      <c r="H243" s="22">
        <v>2495</v>
      </c>
      <c r="I243" s="34">
        <v>0</v>
      </c>
      <c r="J243" s="22">
        <v>0</v>
      </c>
      <c r="K243" s="22">
        <v>0</v>
      </c>
      <c r="L243" s="22">
        <v>0</v>
      </c>
      <c r="M243" s="34">
        <v>4051</v>
      </c>
      <c r="N243" s="22">
        <v>0</v>
      </c>
      <c r="O243" s="34">
        <v>0</v>
      </c>
      <c r="P243" s="22">
        <v>3555</v>
      </c>
      <c r="Q243" s="22">
        <v>0</v>
      </c>
      <c r="R243" s="23">
        <v>0</v>
      </c>
      <c r="S243" s="42">
        <v>2698</v>
      </c>
      <c r="T243" s="42">
        <v>31121</v>
      </c>
      <c r="U243" s="48">
        <v>2200</v>
      </c>
      <c r="V243" s="35">
        <f t="shared" si="15"/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7978</v>
      </c>
      <c r="AC243" s="28">
        <f t="shared" si="14"/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3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65</v>
      </c>
      <c r="B244" s="61" t="s">
        <v>537</v>
      </c>
      <c r="C244" s="61" t="s">
        <v>42</v>
      </c>
      <c r="D244" s="62" t="s">
        <v>538</v>
      </c>
      <c r="E244" s="63">
        <v>329215</v>
      </c>
      <c r="F244" s="33">
        <v>273054</v>
      </c>
      <c r="G244" s="21">
        <f t="shared" si="12"/>
        <v>9521</v>
      </c>
      <c r="H244" s="22">
        <v>0</v>
      </c>
      <c r="I244" s="34">
        <v>0</v>
      </c>
      <c r="J244" s="22">
        <v>0</v>
      </c>
      <c r="K244" s="22">
        <v>0</v>
      </c>
      <c r="L244" s="22">
        <v>0</v>
      </c>
      <c r="M244" s="34">
        <v>890</v>
      </c>
      <c r="N244" s="22">
        <v>0</v>
      </c>
      <c r="O244" s="34">
        <v>0</v>
      </c>
      <c r="P244" s="22">
        <v>871</v>
      </c>
      <c r="Q244" s="22">
        <v>0</v>
      </c>
      <c r="R244" s="23">
        <v>0</v>
      </c>
      <c r="S244" s="42">
        <v>1736</v>
      </c>
      <c r="T244" s="42">
        <v>4024</v>
      </c>
      <c r="U244" s="48">
        <v>2000</v>
      </c>
      <c r="V244" s="35">
        <f t="shared" si="15"/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516</v>
      </c>
      <c r="AC244" s="28">
        <f t="shared" si="14"/>
        <v>0</v>
      </c>
      <c r="AD244" s="29">
        <v>0</v>
      </c>
      <c r="AE244" s="29">
        <v>0</v>
      </c>
      <c r="AF244" s="29">
        <v>0</v>
      </c>
      <c r="AG244" s="29">
        <v>0</v>
      </c>
      <c r="AH244" s="29">
        <v>0</v>
      </c>
      <c r="AI244" s="29">
        <v>0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f t="shared" si="13"/>
        <v>0</v>
      </c>
      <c r="AR244" s="31">
        <v>0</v>
      </c>
      <c r="AS244" s="41">
        <v>0</v>
      </c>
      <c r="AT244" s="32">
        <v>0</v>
      </c>
      <c r="AU244" s="47">
        <v>124</v>
      </c>
    </row>
    <row r="245" spans="1:47" s="58" customFormat="1" x14ac:dyDescent="0.25">
      <c r="A245" s="60" t="s">
        <v>65</v>
      </c>
      <c r="B245" s="61" t="s">
        <v>539</v>
      </c>
      <c r="C245" s="61" t="s">
        <v>42</v>
      </c>
      <c r="D245" s="62" t="s">
        <v>540</v>
      </c>
      <c r="E245" s="63">
        <v>329223</v>
      </c>
      <c r="F245" s="33">
        <v>60736</v>
      </c>
      <c r="G245" s="21">
        <f t="shared" si="12"/>
        <v>2533</v>
      </c>
      <c r="H245" s="22">
        <v>0</v>
      </c>
      <c r="I245" s="34">
        <v>0</v>
      </c>
      <c r="J245" s="22">
        <v>0</v>
      </c>
      <c r="K245" s="22">
        <v>0</v>
      </c>
      <c r="L245" s="22">
        <v>0</v>
      </c>
      <c r="M245" s="34">
        <v>0</v>
      </c>
      <c r="N245" s="22">
        <v>0</v>
      </c>
      <c r="O245" s="34">
        <v>0</v>
      </c>
      <c r="P245" s="22">
        <v>0</v>
      </c>
      <c r="Q245" s="22">
        <v>0</v>
      </c>
      <c r="R245" s="23">
        <v>0</v>
      </c>
      <c r="S245" s="42">
        <v>408</v>
      </c>
      <c r="T245" s="42">
        <v>675</v>
      </c>
      <c r="U245" s="48">
        <v>1450</v>
      </c>
      <c r="V245" s="35">
        <f t="shared" si="15"/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0</v>
      </c>
      <c r="AC245" s="28">
        <f t="shared" si="14"/>
        <v>0</v>
      </c>
      <c r="AD245" s="29">
        <v>0</v>
      </c>
      <c r="AE245" s="29">
        <v>0</v>
      </c>
      <c r="AF245" s="29">
        <v>0</v>
      </c>
      <c r="AG245" s="29">
        <v>0</v>
      </c>
      <c r="AH245" s="29">
        <v>0</v>
      </c>
      <c r="AI245" s="29">
        <v>0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si="13"/>
        <v>0</v>
      </c>
      <c r="AR245" s="31">
        <v>0</v>
      </c>
      <c r="AS245" s="41">
        <v>0</v>
      </c>
      <c r="AT245" s="32">
        <v>0</v>
      </c>
      <c r="AU245" s="47">
        <v>0</v>
      </c>
    </row>
    <row r="246" spans="1:47" s="58" customFormat="1" x14ac:dyDescent="0.25">
      <c r="A246" s="60" t="s">
        <v>65</v>
      </c>
      <c r="B246" s="61" t="s">
        <v>541</v>
      </c>
      <c r="C246" s="61" t="s">
        <v>42</v>
      </c>
      <c r="D246" s="62" t="s">
        <v>542</v>
      </c>
      <c r="E246" s="63">
        <v>329274</v>
      </c>
      <c r="F246" s="33">
        <v>1622738</v>
      </c>
      <c r="G246" s="21">
        <f t="shared" si="12"/>
        <v>205539</v>
      </c>
      <c r="H246" s="22">
        <v>3742</v>
      </c>
      <c r="I246" s="34">
        <v>29590</v>
      </c>
      <c r="J246" s="22">
        <v>0</v>
      </c>
      <c r="K246" s="22">
        <v>0</v>
      </c>
      <c r="L246" s="22">
        <v>0</v>
      </c>
      <c r="M246" s="34">
        <v>6496</v>
      </c>
      <c r="N246" s="22">
        <v>0</v>
      </c>
      <c r="O246" s="34">
        <v>0</v>
      </c>
      <c r="P246" s="22">
        <v>11865</v>
      </c>
      <c r="Q246" s="22">
        <v>3450</v>
      </c>
      <c r="R246" s="23">
        <v>0</v>
      </c>
      <c r="S246" s="42">
        <v>2578</v>
      </c>
      <c r="T246" s="42">
        <v>144718</v>
      </c>
      <c r="U246" s="48">
        <v>3100</v>
      </c>
      <c r="V246" s="35">
        <f t="shared" si="15"/>
        <v>100619</v>
      </c>
      <c r="W246" s="24">
        <v>0</v>
      </c>
      <c r="X246" s="25">
        <v>100619</v>
      </c>
      <c r="Y246" s="26">
        <v>0</v>
      </c>
      <c r="Z246" s="49">
        <v>0</v>
      </c>
      <c r="AA246" s="45">
        <v>0</v>
      </c>
      <c r="AB246" s="27">
        <v>5773</v>
      </c>
      <c r="AC246" s="28">
        <f t="shared" si="14"/>
        <v>6209</v>
      </c>
      <c r="AD246" s="29">
        <v>0</v>
      </c>
      <c r="AE246" s="29">
        <v>6209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f t="shared" si="13"/>
        <v>0</v>
      </c>
      <c r="AR246" s="31">
        <v>0</v>
      </c>
      <c r="AS246" s="41">
        <v>0</v>
      </c>
      <c r="AT246" s="32">
        <v>0</v>
      </c>
      <c r="AU246" s="47">
        <v>2303</v>
      </c>
    </row>
    <row r="247" spans="1:47" s="58" customFormat="1" x14ac:dyDescent="0.25">
      <c r="A247" s="60" t="s">
        <v>65</v>
      </c>
      <c r="B247" s="61" t="s">
        <v>543</v>
      </c>
      <c r="C247" s="61" t="s">
        <v>42</v>
      </c>
      <c r="D247" s="62" t="s">
        <v>544</v>
      </c>
      <c r="E247" s="63">
        <v>329258</v>
      </c>
      <c r="F247" s="33">
        <v>79733</v>
      </c>
      <c r="G247" s="21">
        <f t="shared" si="12"/>
        <v>3426</v>
      </c>
      <c r="H247" s="22">
        <v>0</v>
      </c>
      <c r="I247" s="34">
        <v>0</v>
      </c>
      <c r="J247" s="22">
        <v>0</v>
      </c>
      <c r="K247" s="22">
        <v>0</v>
      </c>
      <c r="L247" s="22">
        <v>0</v>
      </c>
      <c r="M247" s="34">
        <v>0</v>
      </c>
      <c r="N247" s="22">
        <v>0</v>
      </c>
      <c r="O247" s="34">
        <v>0</v>
      </c>
      <c r="P247" s="22">
        <v>0</v>
      </c>
      <c r="Q247" s="22">
        <v>0</v>
      </c>
      <c r="R247" s="23">
        <v>0</v>
      </c>
      <c r="S247" s="42">
        <v>2326</v>
      </c>
      <c r="T247" s="42">
        <v>0</v>
      </c>
      <c r="U247" s="48">
        <v>1100</v>
      </c>
      <c r="V247" s="35">
        <f t="shared" si="15"/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0</v>
      </c>
      <c r="AC247" s="28">
        <f t="shared" si="14"/>
        <v>0</v>
      </c>
      <c r="AD247" s="29">
        <v>0</v>
      </c>
      <c r="AE247" s="29">
        <v>0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43">
        <v>0</v>
      </c>
      <c r="AN247" s="51">
        <v>0</v>
      </c>
      <c r="AO247" s="51">
        <v>0</v>
      </c>
      <c r="AP247" s="43">
        <v>0</v>
      </c>
      <c r="AQ247" s="30">
        <f t="shared" si="13"/>
        <v>0</v>
      </c>
      <c r="AR247" s="31">
        <v>0</v>
      </c>
      <c r="AS247" s="41">
        <v>0</v>
      </c>
      <c r="AT247" s="32">
        <v>0</v>
      </c>
      <c r="AU247" s="47">
        <v>0</v>
      </c>
    </row>
    <row r="248" spans="1:47" s="58" customFormat="1" x14ac:dyDescent="0.25">
      <c r="A248" s="60" t="s">
        <v>65</v>
      </c>
      <c r="B248" s="61" t="s">
        <v>545</v>
      </c>
      <c r="C248" s="61" t="s">
        <v>42</v>
      </c>
      <c r="D248" s="62" t="s">
        <v>546</v>
      </c>
      <c r="E248" s="63">
        <v>329266</v>
      </c>
      <c r="F248" s="33">
        <v>79661</v>
      </c>
      <c r="G248" s="21">
        <f t="shared" si="12"/>
        <v>1746</v>
      </c>
      <c r="H248" s="22">
        <v>0</v>
      </c>
      <c r="I248" s="34">
        <v>0</v>
      </c>
      <c r="J248" s="22">
        <v>0</v>
      </c>
      <c r="K248" s="22">
        <v>0</v>
      </c>
      <c r="L248" s="22">
        <v>0</v>
      </c>
      <c r="M248" s="34">
        <v>0</v>
      </c>
      <c r="N248" s="22">
        <v>0</v>
      </c>
      <c r="O248" s="34">
        <v>0</v>
      </c>
      <c r="P248" s="22">
        <v>0</v>
      </c>
      <c r="Q248" s="22">
        <v>0</v>
      </c>
      <c r="R248" s="23">
        <v>0</v>
      </c>
      <c r="S248" s="42">
        <v>396</v>
      </c>
      <c r="T248" s="42">
        <v>0</v>
      </c>
      <c r="U248" s="48">
        <v>1350</v>
      </c>
      <c r="V248" s="35">
        <f t="shared" si="15"/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0</v>
      </c>
      <c r="AC248" s="28">
        <f t="shared" si="14"/>
        <v>2856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29">
        <v>2856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3"/>
        <v>0</v>
      </c>
      <c r="AR248" s="31">
        <v>0</v>
      </c>
      <c r="AS248" s="41">
        <v>0</v>
      </c>
      <c r="AT248" s="32">
        <v>0</v>
      </c>
      <c r="AU248" s="47">
        <v>67</v>
      </c>
    </row>
    <row r="249" spans="1:47" s="58" customFormat="1" x14ac:dyDescent="0.25">
      <c r="A249" s="60" t="s">
        <v>65</v>
      </c>
      <c r="B249" s="61" t="s">
        <v>547</v>
      </c>
      <c r="C249" s="61" t="s">
        <v>42</v>
      </c>
      <c r="D249" s="62" t="s">
        <v>548</v>
      </c>
      <c r="E249" s="63">
        <v>329282</v>
      </c>
      <c r="F249" s="33">
        <v>3674075</v>
      </c>
      <c r="G249" s="21">
        <f t="shared" si="12"/>
        <v>441521</v>
      </c>
      <c r="H249" s="22">
        <v>1787</v>
      </c>
      <c r="I249" s="34">
        <v>7293</v>
      </c>
      <c r="J249" s="22">
        <v>0</v>
      </c>
      <c r="K249" s="22">
        <v>0</v>
      </c>
      <c r="L249" s="22">
        <v>0</v>
      </c>
      <c r="M249" s="34">
        <v>25683</v>
      </c>
      <c r="N249" s="22">
        <v>0</v>
      </c>
      <c r="O249" s="34">
        <v>0</v>
      </c>
      <c r="P249" s="22">
        <v>29083</v>
      </c>
      <c r="Q249" s="22">
        <v>4800</v>
      </c>
      <c r="R249" s="23">
        <v>6500</v>
      </c>
      <c r="S249" s="42">
        <v>38611</v>
      </c>
      <c r="T249" s="42">
        <v>316614</v>
      </c>
      <c r="U249" s="48">
        <v>11150</v>
      </c>
      <c r="V249" s="35">
        <f t="shared" si="15"/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37809</v>
      </c>
      <c r="AC249" s="28">
        <f t="shared" si="14"/>
        <v>30377</v>
      </c>
      <c r="AD249" s="29">
        <v>0</v>
      </c>
      <c r="AE249" s="29">
        <v>623</v>
      </c>
      <c r="AF249" s="29">
        <v>800</v>
      </c>
      <c r="AG249" s="29">
        <v>0</v>
      </c>
      <c r="AH249" s="29">
        <v>0</v>
      </c>
      <c r="AI249" s="29">
        <v>803</v>
      </c>
      <c r="AJ249" s="29">
        <v>18635</v>
      </c>
      <c r="AK249" s="29">
        <v>0</v>
      </c>
      <c r="AL249" s="29">
        <v>3</v>
      </c>
      <c r="AM249" s="43">
        <v>1350</v>
      </c>
      <c r="AN249" s="51">
        <v>0</v>
      </c>
      <c r="AO249" s="51">
        <v>7916</v>
      </c>
      <c r="AP249" s="43">
        <v>247</v>
      </c>
      <c r="AQ249" s="30">
        <f t="shared" si="13"/>
        <v>0</v>
      </c>
      <c r="AR249" s="31">
        <v>0</v>
      </c>
      <c r="AS249" s="41">
        <v>0</v>
      </c>
      <c r="AT249" s="32">
        <v>0</v>
      </c>
      <c r="AU249" s="47">
        <v>4053</v>
      </c>
    </row>
    <row r="250" spans="1:47" s="58" customFormat="1" x14ac:dyDescent="0.25">
      <c r="A250" s="60" t="s">
        <v>65</v>
      </c>
      <c r="B250" s="61" t="s">
        <v>549</v>
      </c>
      <c r="C250" s="61" t="s">
        <v>42</v>
      </c>
      <c r="D250" s="62" t="s">
        <v>550</v>
      </c>
      <c r="E250" s="63">
        <v>329304</v>
      </c>
      <c r="F250" s="33">
        <v>246648</v>
      </c>
      <c r="G250" s="21">
        <f t="shared" si="12"/>
        <v>33787</v>
      </c>
      <c r="H250" s="22">
        <v>0</v>
      </c>
      <c r="I250" s="34">
        <v>2048</v>
      </c>
      <c r="J250" s="22">
        <v>0</v>
      </c>
      <c r="K250" s="22">
        <v>0</v>
      </c>
      <c r="L250" s="22">
        <v>0</v>
      </c>
      <c r="M250" s="34">
        <v>0</v>
      </c>
      <c r="N250" s="22">
        <v>0</v>
      </c>
      <c r="O250" s="34">
        <v>0</v>
      </c>
      <c r="P250" s="22">
        <v>0</v>
      </c>
      <c r="Q250" s="22">
        <v>0</v>
      </c>
      <c r="R250" s="23">
        <v>0</v>
      </c>
      <c r="S250" s="42">
        <v>1690</v>
      </c>
      <c r="T250" s="42">
        <v>24349</v>
      </c>
      <c r="U250" s="48">
        <v>5700</v>
      </c>
      <c r="V250" s="35">
        <f t="shared" si="15"/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0</v>
      </c>
      <c r="AC250" s="28">
        <f t="shared" si="14"/>
        <v>10835</v>
      </c>
      <c r="AD250" s="29">
        <v>0</v>
      </c>
      <c r="AE250" s="29">
        <v>674</v>
      </c>
      <c r="AF250" s="29">
        <v>0</v>
      </c>
      <c r="AG250" s="29">
        <v>0</v>
      </c>
      <c r="AH250" s="29">
        <v>0</v>
      </c>
      <c r="AI250" s="29">
        <v>0</v>
      </c>
      <c r="AJ250" s="29">
        <v>1309</v>
      </c>
      <c r="AK250" s="29">
        <v>0</v>
      </c>
      <c r="AL250" s="29">
        <v>0</v>
      </c>
      <c r="AM250" s="43">
        <v>0</v>
      </c>
      <c r="AN250" s="51">
        <v>0</v>
      </c>
      <c r="AO250" s="51">
        <v>8852</v>
      </c>
      <c r="AP250" s="43">
        <v>0</v>
      </c>
      <c r="AQ250" s="30">
        <f t="shared" si="13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65</v>
      </c>
      <c r="B251" s="61" t="s">
        <v>551</v>
      </c>
      <c r="C251" s="61" t="s">
        <v>42</v>
      </c>
      <c r="D251" s="62" t="s">
        <v>552</v>
      </c>
      <c r="E251" s="63">
        <v>695386</v>
      </c>
      <c r="F251" s="33">
        <v>89518</v>
      </c>
      <c r="G251" s="21">
        <f t="shared" si="12"/>
        <v>550</v>
      </c>
      <c r="H251" s="22">
        <v>0</v>
      </c>
      <c r="I251" s="34">
        <v>0</v>
      </c>
      <c r="J251" s="22">
        <v>0</v>
      </c>
      <c r="K251" s="22">
        <v>0</v>
      </c>
      <c r="L251" s="22">
        <v>0</v>
      </c>
      <c r="M251" s="34">
        <v>0</v>
      </c>
      <c r="N251" s="22">
        <v>0</v>
      </c>
      <c r="O251" s="34">
        <v>0</v>
      </c>
      <c r="P251" s="22">
        <v>0</v>
      </c>
      <c r="Q251" s="22">
        <v>0</v>
      </c>
      <c r="R251" s="23">
        <v>0</v>
      </c>
      <c r="S251" s="42">
        <v>0</v>
      </c>
      <c r="T251" s="42">
        <v>0</v>
      </c>
      <c r="U251" s="48">
        <v>550</v>
      </c>
      <c r="V251" s="35">
        <f t="shared" si="15"/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0</v>
      </c>
      <c r="AC251" s="28">
        <f t="shared" si="14"/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f t="shared" si="13"/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s="58" customFormat="1" x14ac:dyDescent="0.25">
      <c r="A252" s="60" t="s">
        <v>65</v>
      </c>
      <c r="B252" s="61" t="s">
        <v>553</v>
      </c>
      <c r="C252" s="61" t="s">
        <v>42</v>
      </c>
      <c r="D252" s="62" t="s">
        <v>554</v>
      </c>
      <c r="E252" s="63">
        <v>329347</v>
      </c>
      <c r="F252" s="33">
        <v>956510</v>
      </c>
      <c r="G252" s="21">
        <f t="shared" ref="G252:G315" si="16">SUM(H252:U252)</f>
        <v>96691</v>
      </c>
      <c r="H252" s="22">
        <v>3506</v>
      </c>
      <c r="I252" s="34">
        <v>0</v>
      </c>
      <c r="J252" s="22">
        <v>0</v>
      </c>
      <c r="K252" s="22">
        <v>0</v>
      </c>
      <c r="L252" s="22">
        <v>0</v>
      </c>
      <c r="M252" s="34">
        <v>6355</v>
      </c>
      <c r="N252" s="22">
        <v>0</v>
      </c>
      <c r="O252" s="34">
        <v>0</v>
      </c>
      <c r="P252" s="22">
        <v>5584</v>
      </c>
      <c r="Q252" s="22">
        <v>5550</v>
      </c>
      <c r="R252" s="23">
        <v>4350</v>
      </c>
      <c r="S252" s="42">
        <v>2982</v>
      </c>
      <c r="T252" s="42">
        <v>64914</v>
      </c>
      <c r="U252" s="48">
        <v>3450</v>
      </c>
      <c r="V252" s="35">
        <f t="shared" si="15"/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19136</v>
      </c>
      <c r="AC252" s="28">
        <f t="shared" si="14"/>
        <v>955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955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3"/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s="58" customFormat="1" x14ac:dyDescent="0.25">
      <c r="A253" s="60" t="s">
        <v>65</v>
      </c>
      <c r="B253" s="61" t="s">
        <v>555</v>
      </c>
      <c r="C253" s="61" t="s">
        <v>42</v>
      </c>
      <c r="D253" s="62" t="s">
        <v>556</v>
      </c>
      <c r="E253" s="63">
        <v>329355</v>
      </c>
      <c r="F253" s="33">
        <v>2343272</v>
      </c>
      <c r="G253" s="21">
        <f t="shared" si="16"/>
        <v>349997</v>
      </c>
      <c r="H253" s="22">
        <v>5853</v>
      </c>
      <c r="I253" s="34">
        <v>0</v>
      </c>
      <c r="J253" s="22">
        <v>0</v>
      </c>
      <c r="K253" s="22">
        <v>0</v>
      </c>
      <c r="L253" s="22">
        <v>0</v>
      </c>
      <c r="M253" s="34">
        <v>16109</v>
      </c>
      <c r="N253" s="22">
        <v>0</v>
      </c>
      <c r="O253" s="34">
        <v>0</v>
      </c>
      <c r="P253" s="22">
        <v>17411</v>
      </c>
      <c r="Q253" s="22">
        <v>0</v>
      </c>
      <c r="R253" s="23">
        <v>0</v>
      </c>
      <c r="S253" s="42">
        <v>4036</v>
      </c>
      <c r="T253" s="42">
        <v>291588</v>
      </c>
      <c r="U253" s="48">
        <v>15000</v>
      </c>
      <c r="V253" s="35">
        <f t="shared" si="15"/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30771</v>
      </c>
      <c r="AC253" s="28">
        <f t="shared" si="14"/>
        <v>0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ref="AQ253:AQ316" si="17">SUM(AR253:AT253)</f>
        <v>0</v>
      </c>
      <c r="AR253" s="31">
        <v>0</v>
      </c>
      <c r="AS253" s="41">
        <v>0</v>
      </c>
      <c r="AT253" s="32">
        <v>0</v>
      </c>
      <c r="AU253" s="47">
        <v>0</v>
      </c>
    </row>
    <row r="254" spans="1:47" s="58" customFormat="1" x14ac:dyDescent="0.25">
      <c r="A254" s="60" t="s">
        <v>65</v>
      </c>
      <c r="B254" s="61" t="s">
        <v>557</v>
      </c>
      <c r="C254" s="61" t="s">
        <v>42</v>
      </c>
      <c r="D254" s="62" t="s">
        <v>558</v>
      </c>
      <c r="E254" s="63">
        <v>329363</v>
      </c>
      <c r="F254" s="33">
        <v>169588</v>
      </c>
      <c r="G254" s="21">
        <f t="shared" si="16"/>
        <v>2884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595</v>
      </c>
      <c r="N254" s="22">
        <v>0</v>
      </c>
      <c r="O254" s="34">
        <v>0</v>
      </c>
      <c r="P254" s="22">
        <v>653</v>
      </c>
      <c r="Q254" s="22">
        <v>0</v>
      </c>
      <c r="R254" s="23">
        <v>0</v>
      </c>
      <c r="S254" s="42">
        <v>1036</v>
      </c>
      <c r="T254" s="42">
        <v>0</v>
      </c>
      <c r="U254" s="48">
        <v>600</v>
      </c>
      <c r="V254" s="35">
        <f t="shared" si="15"/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4544</v>
      </c>
      <c r="AC254" s="28">
        <f t="shared" ref="AC254:AC317" si="18">SUM(AD254:AP254)</f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f t="shared" si="17"/>
        <v>0</v>
      </c>
      <c r="AR254" s="31">
        <v>0</v>
      </c>
      <c r="AS254" s="41">
        <v>0</v>
      </c>
      <c r="AT254" s="32">
        <v>0</v>
      </c>
      <c r="AU254" s="47">
        <v>94</v>
      </c>
    </row>
    <row r="255" spans="1:47" s="58" customFormat="1" x14ac:dyDescent="0.25">
      <c r="A255" s="60" t="s">
        <v>65</v>
      </c>
      <c r="B255" s="61" t="s">
        <v>559</v>
      </c>
      <c r="C255" s="61" t="s">
        <v>42</v>
      </c>
      <c r="D255" s="62" t="s">
        <v>560</v>
      </c>
      <c r="E255" s="63">
        <v>329371</v>
      </c>
      <c r="F255" s="33">
        <v>323781</v>
      </c>
      <c r="G255" s="21">
        <f t="shared" si="16"/>
        <v>28393</v>
      </c>
      <c r="H255" s="22">
        <v>4283</v>
      </c>
      <c r="I255" s="34">
        <v>1846</v>
      </c>
      <c r="J255" s="22">
        <v>0</v>
      </c>
      <c r="K255" s="22">
        <v>0</v>
      </c>
      <c r="L255" s="22">
        <v>0</v>
      </c>
      <c r="M255" s="34">
        <v>1664</v>
      </c>
      <c r="N255" s="22">
        <v>0</v>
      </c>
      <c r="O255" s="34">
        <v>0</v>
      </c>
      <c r="P255" s="22">
        <v>1382</v>
      </c>
      <c r="Q255" s="22">
        <v>0</v>
      </c>
      <c r="R255" s="23">
        <v>1900</v>
      </c>
      <c r="S255" s="42">
        <v>2890</v>
      </c>
      <c r="T255" s="42">
        <v>13178</v>
      </c>
      <c r="U255" s="48">
        <v>1250</v>
      </c>
      <c r="V255" s="35">
        <f t="shared" si="15"/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1061</v>
      </c>
      <c r="AC255" s="28">
        <f t="shared" si="18"/>
        <v>2180</v>
      </c>
      <c r="AD255" s="29">
        <v>0</v>
      </c>
      <c r="AE255" s="29">
        <v>195</v>
      </c>
      <c r="AF255" s="29">
        <v>0</v>
      </c>
      <c r="AG255" s="29">
        <v>0</v>
      </c>
      <c r="AH255" s="29">
        <v>0</v>
      </c>
      <c r="AI255" s="29">
        <v>0</v>
      </c>
      <c r="AJ255" s="29">
        <v>1985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7"/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s="58" customFormat="1" x14ac:dyDescent="0.25">
      <c r="A256" s="60" t="s">
        <v>65</v>
      </c>
      <c r="B256" s="61" t="s">
        <v>561</v>
      </c>
      <c r="C256" s="61" t="s">
        <v>42</v>
      </c>
      <c r="D256" s="62" t="s">
        <v>562</v>
      </c>
      <c r="E256" s="63">
        <v>329380</v>
      </c>
      <c r="F256" s="33">
        <v>964117</v>
      </c>
      <c r="G256" s="21">
        <f t="shared" si="16"/>
        <v>123348</v>
      </c>
      <c r="H256" s="22">
        <v>0</v>
      </c>
      <c r="I256" s="34">
        <v>0</v>
      </c>
      <c r="J256" s="22">
        <v>0</v>
      </c>
      <c r="K256" s="22">
        <v>0</v>
      </c>
      <c r="L256" s="22">
        <v>0</v>
      </c>
      <c r="M256" s="34">
        <v>4198</v>
      </c>
      <c r="N256" s="22">
        <v>0</v>
      </c>
      <c r="O256" s="34">
        <v>0</v>
      </c>
      <c r="P256" s="22">
        <v>6495</v>
      </c>
      <c r="Q256" s="22">
        <v>0</v>
      </c>
      <c r="R256" s="23">
        <v>2250</v>
      </c>
      <c r="S256" s="42">
        <v>1830</v>
      </c>
      <c r="T256" s="42">
        <v>103975</v>
      </c>
      <c r="U256" s="48">
        <v>4600</v>
      </c>
      <c r="V256" s="35">
        <f t="shared" si="15"/>
        <v>54233</v>
      </c>
      <c r="W256" s="24">
        <v>0</v>
      </c>
      <c r="X256" s="25">
        <v>54233</v>
      </c>
      <c r="Y256" s="26">
        <v>0</v>
      </c>
      <c r="Z256" s="49">
        <v>0</v>
      </c>
      <c r="AA256" s="45">
        <v>0</v>
      </c>
      <c r="AB256" s="27">
        <v>3457</v>
      </c>
      <c r="AC256" s="28">
        <f t="shared" si="18"/>
        <v>0</v>
      </c>
      <c r="AD256" s="29">
        <v>0</v>
      </c>
      <c r="AE256" s="29">
        <v>0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7"/>
        <v>25872</v>
      </c>
      <c r="AR256" s="31">
        <v>0</v>
      </c>
      <c r="AS256" s="41">
        <v>25872</v>
      </c>
      <c r="AT256" s="32">
        <v>0</v>
      </c>
      <c r="AU256" s="47">
        <v>0</v>
      </c>
    </row>
    <row r="257" spans="1:47" s="58" customFormat="1" x14ac:dyDescent="0.25">
      <c r="A257" s="60" t="s">
        <v>65</v>
      </c>
      <c r="B257" s="61" t="s">
        <v>563</v>
      </c>
      <c r="C257" s="61" t="s">
        <v>42</v>
      </c>
      <c r="D257" s="62" t="s">
        <v>564</v>
      </c>
      <c r="E257" s="63">
        <v>329398</v>
      </c>
      <c r="F257" s="33">
        <v>2690179</v>
      </c>
      <c r="G257" s="21">
        <f t="shared" si="16"/>
        <v>310801</v>
      </c>
      <c r="H257" s="22">
        <v>0</v>
      </c>
      <c r="I257" s="34">
        <v>2068</v>
      </c>
      <c r="J257" s="22">
        <v>0</v>
      </c>
      <c r="K257" s="22">
        <v>0</v>
      </c>
      <c r="L257" s="22">
        <v>0</v>
      </c>
      <c r="M257" s="34">
        <v>5210</v>
      </c>
      <c r="N257" s="22">
        <v>0</v>
      </c>
      <c r="O257" s="34">
        <v>0</v>
      </c>
      <c r="P257" s="22">
        <v>21664</v>
      </c>
      <c r="Q257" s="22">
        <v>0</v>
      </c>
      <c r="R257" s="23">
        <v>0</v>
      </c>
      <c r="S257" s="42">
        <v>2683</v>
      </c>
      <c r="T257" s="42">
        <v>274576</v>
      </c>
      <c r="U257" s="48">
        <v>4600</v>
      </c>
      <c r="V257" s="35">
        <f t="shared" ref="V257:V320" si="19">SUM(W257:Z257)</f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53947</v>
      </c>
      <c r="AC257" s="28">
        <f t="shared" si="18"/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f t="shared" si="17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65</v>
      </c>
      <c r="B258" s="61" t="s">
        <v>565</v>
      </c>
      <c r="C258" s="61" t="s">
        <v>42</v>
      </c>
      <c r="D258" s="62" t="s">
        <v>566</v>
      </c>
      <c r="E258" s="63">
        <v>329428</v>
      </c>
      <c r="F258" s="33">
        <v>337350</v>
      </c>
      <c r="G258" s="21">
        <f t="shared" si="16"/>
        <v>26781</v>
      </c>
      <c r="H258" s="22">
        <v>0</v>
      </c>
      <c r="I258" s="34">
        <v>0</v>
      </c>
      <c r="J258" s="22">
        <v>0</v>
      </c>
      <c r="K258" s="22">
        <v>0</v>
      </c>
      <c r="L258" s="22">
        <v>0</v>
      </c>
      <c r="M258" s="34">
        <v>1485</v>
      </c>
      <c r="N258" s="22">
        <v>0</v>
      </c>
      <c r="O258" s="34">
        <v>0</v>
      </c>
      <c r="P258" s="22">
        <v>1764</v>
      </c>
      <c r="Q258" s="22">
        <v>0</v>
      </c>
      <c r="R258" s="23">
        <v>0</v>
      </c>
      <c r="S258" s="42">
        <v>7310</v>
      </c>
      <c r="T258" s="42">
        <v>14572</v>
      </c>
      <c r="U258" s="48">
        <v>1650</v>
      </c>
      <c r="V258" s="35">
        <f t="shared" si="19"/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2070</v>
      </c>
      <c r="AC258" s="28">
        <f t="shared" si="18"/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7"/>
        <v>0</v>
      </c>
      <c r="AR258" s="31">
        <v>0</v>
      </c>
      <c r="AS258" s="41">
        <v>0</v>
      </c>
      <c r="AT258" s="32">
        <v>0</v>
      </c>
      <c r="AU258" s="47">
        <v>0</v>
      </c>
    </row>
    <row r="259" spans="1:47" s="58" customFormat="1" x14ac:dyDescent="0.25">
      <c r="A259" s="60" t="s">
        <v>65</v>
      </c>
      <c r="B259" s="61" t="s">
        <v>567</v>
      </c>
      <c r="C259" s="61" t="s">
        <v>42</v>
      </c>
      <c r="D259" s="62" t="s">
        <v>568</v>
      </c>
      <c r="E259" s="63">
        <v>329436</v>
      </c>
      <c r="F259" s="33">
        <v>314153</v>
      </c>
      <c r="G259" s="21">
        <f t="shared" si="16"/>
        <v>21628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1178</v>
      </c>
      <c r="N259" s="22">
        <v>0</v>
      </c>
      <c r="O259" s="34">
        <v>0</v>
      </c>
      <c r="P259" s="22">
        <v>1239</v>
      </c>
      <c r="Q259" s="22">
        <v>0</v>
      </c>
      <c r="R259" s="23">
        <v>0</v>
      </c>
      <c r="S259" s="42">
        <v>1259</v>
      </c>
      <c r="T259" s="42">
        <v>16052</v>
      </c>
      <c r="U259" s="48">
        <v>1900</v>
      </c>
      <c r="V259" s="35">
        <f t="shared" si="19"/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6771</v>
      </c>
      <c r="AC259" s="28">
        <f t="shared" si="18"/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7"/>
        <v>0</v>
      </c>
      <c r="AR259" s="31">
        <v>0</v>
      </c>
      <c r="AS259" s="41">
        <v>0</v>
      </c>
      <c r="AT259" s="32">
        <v>0</v>
      </c>
      <c r="AU259" s="47">
        <v>138</v>
      </c>
    </row>
    <row r="260" spans="1:47" s="58" customFormat="1" x14ac:dyDescent="0.25">
      <c r="A260" s="60" t="s">
        <v>65</v>
      </c>
      <c r="B260" s="61" t="s">
        <v>569</v>
      </c>
      <c r="C260" s="61" t="s">
        <v>42</v>
      </c>
      <c r="D260" s="62" t="s">
        <v>570</v>
      </c>
      <c r="E260" s="63">
        <v>329509</v>
      </c>
      <c r="F260" s="33">
        <v>228519</v>
      </c>
      <c r="G260" s="21">
        <f t="shared" si="16"/>
        <v>20800</v>
      </c>
      <c r="H260" s="22">
        <v>0</v>
      </c>
      <c r="I260" s="34">
        <v>0</v>
      </c>
      <c r="J260" s="22">
        <v>0</v>
      </c>
      <c r="K260" s="22">
        <v>0</v>
      </c>
      <c r="L260" s="22">
        <v>0</v>
      </c>
      <c r="M260" s="34">
        <v>768</v>
      </c>
      <c r="N260" s="22">
        <v>0</v>
      </c>
      <c r="O260" s="34">
        <v>0</v>
      </c>
      <c r="P260" s="22">
        <v>1127</v>
      </c>
      <c r="Q260" s="22">
        <v>0</v>
      </c>
      <c r="R260" s="23">
        <v>0</v>
      </c>
      <c r="S260" s="42">
        <v>1183</v>
      </c>
      <c r="T260" s="42">
        <v>16572</v>
      </c>
      <c r="U260" s="48">
        <v>1150</v>
      </c>
      <c r="V260" s="35">
        <f t="shared" si="19"/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540</v>
      </c>
      <c r="AC260" s="28">
        <f t="shared" si="18"/>
        <v>550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550</v>
      </c>
      <c r="AQ260" s="30">
        <f t="shared" si="17"/>
        <v>0</v>
      </c>
      <c r="AR260" s="31">
        <v>0</v>
      </c>
      <c r="AS260" s="41">
        <v>0</v>
      </c>
      <c r="AT260" s="32">
        <v>0</v>
      </c>
      <c r="AU260" s="47">
        <v>0</v>
      </c>
    </row>
    <row r="261" spans="1:47" s="58" customFormat="1" x14ac:dyDescent="0.25">
      <c r="A261" s="60" t="s">
        <v>65</v>
      </c>
      <c r="B261" s="61" t="s">
        <v>571</v>
      </c>
      <c r="C261" s="61" t="s">
        <v>42</v>
      </c>
      <c r="D261" s="62" t="s">
        <v>572</v>
      </c>
      <c r="E261" s="63">
        <v>329517</v>
      </c>
      <c r="F261" s="33">
        <v>1154315</v>
      </c>
      <c r="G261" s="21">
        <f t="shared" si="16"/>
        <v>117756</v>
      </c>
      <c r="H261" s="22">
        <v>1733</v>
      </c>
      <c r="I261" s="34">
        <v>0</v>
      </c>
      <c r="J261" s="22">
        <v>0</v>
      </c>
      <c r="K261" s="22">
        <v>0</v>
      </c>
      <c r="L261" s="22">
        <v>0</v>
      </c>
      <c r="M261" s="34">
        <v>6662</v>
      </c>
      <c r="N261" s="22">
        <v>0</v>
      </c>
      <c r="O261" s="34">
        <v>0</v>
      </c>
      <c r="P261" s="22">
        <v>5930</v>
      </c>
      <c r="Q261" s="22">
        <v>6450</v>
      </c>
      <c r="R261" s="23">
        <v>3450</v>
      </c>
      <c r="S261" s="42">
        <v>5095</v>
      </c>
      <c r="T261" s="42">
        <v>84086</v>
      </c>
      <c r="U261" s="48">
        <v>4350</v>
      </c>
      <c r="V261" s="35">
        <f t="shared" si="19"/>
        <v>145000</v>
      </c>
      <c r="W261" s="24">
        <v>0</v>
      </c>
      <c r="X261" s="25">
        <v>145000</v>
      </c>
      <c r="Y261" s="26">
        <v>0</v>
      </c>
      <c r="Z261" s="49">
        <v>0</v>
      </c>
      <c r="AA261" s="45">
        <v>0</v>
      </c>
      <c r="AB261" s="27">
        <v>3472</v>
      </c>
      <c r="AC261" s="28">
        <f t="shared" si="18"/>
        <v>117</v>
      </c>
      <c r="AD261" s="29">
        <v>0</v>
      </c>
      <c r="AE261" s="29">
        <v>0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117</v>
      </c>
      <c r="AP261" s="43">
        <v>0</v>
      </c>
      <c r="AQ261" s="30">
        <f t="shared" si="17"/>
        <v>0</v>
      </c>
      <c r="AR261" s="31">
        <v>0</v>
      </c>
      <c r="AS261" s="41">
        <v>0</v>
      </c>
      <c r="AT261" s="32">
        <v>0</v>
      </c>
      <c r="AU261" s="47">
        <v>255</v>
      </c>
    </row>
    <row r="262" spans="1:47" s="58" customFormat="1" x14ac:dyDescent="0.25">
      <c r="A262" s="60" t="s">
        <v>65</v>
      </c>
      <c r="B262" s="61" t="s">
        <v>573</v>
      </c>
      <c r="C262" s="61" t="s">
        <v>42</v>
      </c>
      <c r="D262" s="62" t="s">
        <v>574</v>
      </c>
      <c r="E262" s="63">
        <v>329525</v>
      </c>
      <c r="F262" s="33">
        <v>330409</v>
      </c>
      <c r="G262" s="21">
        <f t="shared" si="16"/>
        <v>46712</v>
      </c>
      <c r="H262" s="22">
        <v>0</v>
      </c>
      <c r="I262" s="34">
        <v>0</v>
      </c>
      <c r="J262" s="22">
        <v>0</v>
      </c>
      <c r="K262" s="22">
        <v>0</v>
      </c>
      <c r="L262" s="22">
        <v>0</v>
      </c>
      <c r="M262" s="34">
        <v>0</v>
      </c>
      <c r="N262" s="22">
        <v>0</v>
      </c>
      <c r="O262" s="34">
        <v>0</v>
      </c>
      <c r="P262" s="22">
        <v>0</v>
      </c>
      <c r="Q262" s="22">
        <v>0</v>
      </c>
      <c r="R262" s="23">
        <v>0</v>
      </c>
      <c r="S262" s="42">
        <v>1111</v>
      </c>
      <c r="T262" s="42">
        <v>42227</v>
      </c>
      <c r="U262" s="48">
        <v>3374</v>
      </c>
      <c r="V262" s="35">
        <f t="shared" si="19"/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0</v>
      </c>
      <c r="AC262" s="28">
        <f t="shared" si="18"/>
        <v>1051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1051</v>
      </c>
      <c r="AQ262" s="30">
        <f t="shared" si="17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65</v>
      </c>
      <c r="B263" s="61" t="s">
        <v>575</v>
      </c>
      <c r="C263" s="61" t="s">
        <v>42</v>
      </c>
      <c r="D263" s="62" t="s">
        <v>576</v>
      </c>
      <c r="E263" s="63">
        <v>329533</v>
      </c>
      <c r="F263" s="33">
        <v>2561061</v>
      </c>
      <c r="G263" s="21">
        <f t="shared" si="16"/>
        <v>425108</v>
      </c>
      <c r="H263" s="22">
        <v>0</v>
      </c>
      <c r="I263" s="34">
        <v>1344</v>
      </c>
      <c r="J263" s="22">
        <v>900</v>
      </c>
      <c r="K263" s="22">
        <v>0</v>
      </c>
      <c r="L263" s="22">
        <v>0</v>
      </c>
      <c r="M263" s="34">
        <v>8538</v>
      </c>
      <c r="N263" s="22">
        <v>0</v>
      </c>
      <c r="O263" s="34">
        <v>0</v>
      </c>
      <c r="P263" s="22">
        <v>20132</v>
      </c>
      <c r="Q263" s="22">
        <v>8748</v>
      </c>
      <c r="R263" s="23">
        <v>600</v>
      </c>
      <c r="S263" s="42">
        <v>2758</v>
      </c>
      <c r="T263" s="42">
        <v>361102</v>
      </c>
      <c r="U263" s="48">
        <v>20986</v>
      </c>
      <c r="V263" s="35">
        <f t="shared" si="19"/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22066</v>
      </c>
      <c r="AC263" s="28">
        <f t="shared" si="18"/>
        <v>44665</v>
      </c>
      <c r="AD263" s="29">
        <v>0</v>
      </c>
      <c r="AE263" s="29">
        <v>1930</v>
      </c>
      <c r="AF263" s="29">
        <v>0</v>
      </c>
      <c r="AG263" s="29">
        <v>0</v>
      </c>
      <c r="AH263" s="29">
        <v>0</v>
      </c>
      <c r="AI263" s="29">
        <v>0</v>
      </c>
      <c r="AJ263" s="29">
        <v>37117</v>
      </c>
      <c r="AK263" s="29">
        <v>0</v>
      </c>
      <c r="AL263" s="29">
        <v>0</v>
      </c>
      <c r="AM263" s="43">
        <v>0</v>
      </c>
      <c r="AN263" s="51">
        <v>0</v>
      </c>
      <c r="AO263" s="51">
        <v>5618</v>
      </c>
      <c r="AP263" s="43">
        <v>0</v>
      </c>
      <c r="AQ263" s="30">
        <f t="shared" si="17"/>
        <v>72792</v>
      </c>
      <c r="AR263" s="31">
        <v>0</v>
      </c>
      <c r="AS263" s="41">
        <v>72792</v>
      </c>
      <c r="AT263" s="32">
        <v>0</v>
      </c>
      <c r="AU263" s="47">
        <v>0</v>
      </c>
    </row>
    <row r="264" spans="1:47" s="58" customFormat="1" x14ac:dyDescent="0.25">
      <c r="A264" s="60" t="s">
        <v>65</v>
      </c>
      <c r="B264" s="61" t="s">
        <v>577</v>
      </c>
      <c r="C264" s="61" t="s">
        <v>42</v>
      </c>
      <c r="D264" s="62" t="s">
        <v>578</v>
      </c>
      <c r="E264" s="63">
        <v>329541</v>
      </c>
      <c r="F264" s="33">
        <v>64414</v>
      </c>
      <c r="G264" s="21">
        <f t="shared" si="16"/>
        <v>450</v>
      </c>
      <c r="H264" s="22">
        <v>0</v>
      </c>
      <c r="I264" s="34">
        <v>0</v>
      </c>
      <c r="J264" s="22">
        <v>0</v>
      </c>
      <c r="K264" s="22">
        <v>0</v>
      </c>
      <c r="L264" s="22">
        <v>0</v>
      </c>
      <c r="M264" s="34">
        <v>0</v>
      </c>
      <c r="N264" s="22">
        <v>0</v>
      </c>
      <c r="O264" s="34">
        <v>0</v>
      </c>
      <c r="P264" s="22">
        <v>0</v>
      </c>
      <c r="Q264" s="22">
        <v>0</v>
      </c>
      <c r="R264" s="23">
        <v>0</v>
      </c>
      <c r="S264" s="42">
        <v>0</v>
      </c>
      <c r="T264" s="42">
        <v>0</v>
      </c>
      <c r="U264" s="48">
        <v>450</v>
      </c>
      <c r="V264" s="35">
        <f t="shared" si="19"/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0</v>
      </c>
      <c r="AC264" s="28">
        <f t="shared" si="18"/>
        <v>0</v>
      </c>
      <c r="AD264" s="29">
        <v>0</v>
      </c>
      <c r="AE264" s="29">
        <v>0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17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65</v>
      </c>
      <c r="B265" s="61" t="s">
        <v>579</v>
      </c>
      <c r="C265" s="61" t="s">
        <v>42</v>
      </c>
      <c r="D265" s="62" t="s">
        <v>580</v>
      </c>
      <c r="E265" s="63">
        <v>329550</v>
      </c>
      <c r="F265" s="33">
        <v>756268</v>
      </c>
      <c r="G265" s="21">
        <f t="shared" si="16"/>
        <v>76998</v>
      </c>
      <c r="H265" s="22">
        <v>0</v>
      </c>
      <c r="I265" s="34">
        <v>0</v>
      </c>
      <c r="J265" s="22">
        <v>0</v>
      </c>
      <c r="K265" s="22">
        <v>0</v>
      </c>
      <c r="L265" s="22">
        <v>2000</v>
      </c>
      <c r="M265" s="34">
        <v>2336</v>
      </c>
      <c r="N265" s="22">
        <v>0</v>
      </c>
      <c r="O265" s="34">
        <v>0</v>
      </c>
      <c r="P265" s="22">
        <v>4001</v>
      </c>
      <c r="Q265" s="22">
        <v>1350</v>
      </c>
      <c r="R265" s="23">
        <v>0</v>
      </c>
      <c r="S265" s="42">
        <v>3893</v>
      </c>
      <c r="T265" s="42">
        <v>60218</v>
      </c>
      <c r="U265" s="48">
        <v>3200</v>
      </c>
      <c r="V265" s="35">
        <f t="shared" si="19"/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2677</v>
      </c>
      <c r="AC265" s="28">
        <f t="shared" si="18"/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17"/>
        <v>0</v>
      </c>
      <c r="AR265" s="31">
        <v>0</v>
      </c>
      <c r="AS265" s="41">
        <v>0</v>
      </c>
      <c r="AT265" s="32">
        <v>0</v>
      </c>
      <c r="AU265" s="47">
        <v>173</v>
      </c>
    </row>
    <row r="266" spans="1:47" s="58" customFormat="1" x14ac:dyDescent="0.25">
      <c r="A266" s="60" t="s">
        <v>65</v>
      </c>
      <c r="B266" s="61" t="s">
        <v>581</v>
      </c>
      <c r="C266" s="61" t="s">
        <v>42</v>
      </c>
      <c r="D266" s="62" t="s">
        <v>582</v>
      </c>
      <c r="E266" s="63">
        <v>329584</v>
      </c>
      <c r="F266" s="33">
        <v>76407</v>
      </c>
      <c r="G266" s="21">
        <f t="shared" si="16"/>
        <v>1550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0</v>
      </c>
      <c r="N266" s="22">
        <v>0</v>
      </c>
      <c r="O266" s="34">
        <v>0</v>
      </c>
      <c r="P266" s="22">
        <v>0</v>
      </c>
      <c r="Q266" s="22">
        <v>0</v>
      </c>
      <c r="R266" s="23">
        <v>0</v>
      </c>
      <c r="S266" s="42">
        <v>0</v>
      </c>
      <c r="T266" s="42">
        <v>150</v>
      </c>
      <c r="U266" s="48">
        <v>1400</v>
      </c>
      <c r="V266" s="35">
        <f t="shared" si="19"/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f t="shared" si="18"/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17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65</v>
      </c>
      <c r="B267" s="61" t="s">
        <v>583</v>
      </c>
      <c r="C267" s="61" t="s">
        <v>42</v>
      </c>
      <c r="D267" s="62" t="s">
        <v>584</v>
      </c>
      <c r="E267" s="63">
        <v>329576</v>
      </c>
      <c r="F267" s="33">
        <v>589857</v>
      </c>
      <c r="G267" s="21">
        <f t="shared" si="16"/>
        <v>170221</v>
      </c>
      <c r="H267" s="22">
        <v>0</v>
      </c>
      <c r="I267" s="34">
        <v>4853</v>
      </c>
      <c r="J267" s="22">
        <v>0</v>
      </c>
      <c r="K267" s="22">
        <v>116670</v>
      </c>
      <c r="L267" s="22">
        <v>0</v>
      </c>
      <c r="M267" s="34">
        <v>3168</v>
      </c>
      <c r="N267" s="22">
        <v>0</v>
      </c>
      <c r="O267" s="34">
        <v>0</v>
      </c>
      <c r="P267" s="22">
        <v>3235</v>
      </c>
      <c r="Q267" s="22">
        <v>1950</v>
      </c>
      <c r="R267" s="23">
        <v>0</v>
      </c>
      <c r="S267" s="42">
        <v>1777</v>
      </c>
      <c r="T267" s="42">
        <v>37518</v>
      </c>
      <c r="U267" s="48">
        <v>1050</v>
      </c>
      <c r="V267" s="35">
        <f t="shared" si="19"/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10815</v>
      </c>
      <c r="AC267" s="28">
        <f t="shared" si="18"/>
        <v>2318</v>
      </c>
      <c r="AD267" s="29">
        <v>0</v>
      </c>
      <c r="AE267" s="29">
        <v>452</v>
      </c>
      <c r="AF267" s="29">
        <v>0</v>
      </c>
      <c r="AG267" s="29">
        <v>0</v>
      </c>
      <c r="AH267" s="29">
        <v>0</v>
      </c>
      <c r="AI267" s="29">
        <v>1121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745</v>
      </c>
      <c r="AQ267" s="30">
        <f t="shared" si="17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65</v>
      </c>
      <c r="B268" s="61" t="s">
        <v>585</v>
      </c>
      <c r="C268" s="61" t="s">
        <v>42</v>
      </c>
      <c r="D268" s="62" t="s">
        <v>586</v>
      </c>
      <c r="E268" s="63">
        <v>329649</v>
      </c>
      <c r="F268" s="33">
        <v>272842</v>
      </c>
      <c r="G268" s="21">
        <f t="shared" si="16"/>
        <v>8857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0</v>
      </c>
      <c r="N268" s="22">
        <v>0</v>
      </c>
      <c r="O268" s="34">
        <v>0</v>
      </c>
      <c r="P268" s="22">
        <v>0</v>
      </c>
      <c r="Q268" s="22">
        <v>0</v>
      </c>
      <c r="R268" s="23">
        <v>0</v>
      </c>
      <c r="S268" s="42">
        <v>1332</v>
      </c>
      <c r="T268" s="42">
        <v>3825</v>
      </c>
      <c r="U268" s="48">
        <v>3700</v>
      </c>
      <c r="V268" s="35">
        <f t="shared" si="19"/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0</v>
      </c>
      <c r="AC268" s="28">
        <f t="shared" si="18"/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f t="shared" si="17"/>
        <v>0</v>
      </c>
      <c r="AR268" s="31">
        <v>0</v>
      </c>
      <c r="AS268" s="41">
        <v>0</v>
      </c>
      <c r="AT268" s="32">
        <v>0</v>
      </c>
      <c r="AU268" s="47">
        <v>295</v>
      </c>
    </row>
    <row r="269" spans="1:47" s="58" customFormat="1" x14ac:dyDescent="0.25">
      <c r="A269" s="60" t="s">
        <v>65</v>
      </c>
      <c r="B269" s="61" t="s">
        <v>587</v>
      </c>
      <c r="C269" s="61" t="s">
        <v>42</v>
      </c>
      <c r="D269" s="62" t="s">
        <v>588</v>
      </c>
      <c r="E269" s="63">
        <v>329657</v>
      </c>
      <c r="F269" s="33">
        <v>2271760</v>
      </c>
      <c r="G269" s="21">
        <f t="shared" si="16"/>
        <v>430067</v>
      </c>
      <c r="H269" s="22">
        <v>4541</v>
      </c>
      <c r="I269" s="34">
        <v>34861</v>
      </c>
      <c r="J269" s="22">
        <v>0</v>
      </c>
      <c r="K269" s="22">
        <v>46597</v>
      </c>
      <c r="L269" s="22">
        <v>0</v>
      </c>
      <c r="M269" s="34">
        <v>18009</v>
      </c>
      <c r="N269" s="22">
        <v>0</v>
      </c>
      <c r="O269" s="34">
        <v>0</v>
      </c>
      <c r="P269" s="22">
        <v>19623</v>
      </c>
      <c r="Q269" s="22">
        <v>4050</v>
      </c>
      <c r="R269" s="23">
        <v>2600</v>
      </c>
      <c r="S269" s="42">
        <v>10569</v>
      </c>
      <c r="T269" s="42">
        <v>284067</v>
      </c>
      <c r="U269" s="48">
        <v>5150</v>
      </c>
      <c r="V269" s="35">
        <f t="shared" si="19"/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41719</v>
      </c>
      <c r="AC269" s="28">
        <f t="shared" si="18"/>
        <v>29384</v>
      </c>
      <c r="AD269" s="29">
        <v>0</v>
      </c>
      <c r="AE269" s="29">
        <v>21113</v>
      </c>
      <c r="AF269" s="29">
        <v>0</v>
      </c>
      <c r="AG269" s="29">
        <v>0</v>
      </c>
      <c r="AH269" s="29">
        <v>0</v>
      </c>
      <c r="AI269" s="29">
        <v>1368</v>
      </c>
      <c r="AJ269" s="29">
        <v>3903</v>
      </c>
      <c r="AK269" s="29">
        <v>0</v>
      </c>
      <c r="AL269" s="29">
        <v>0</v>
      </c>
      <c r="AM269" s="43">
        <v>0</v>
      </c>
      <c r="AN269" s="51">
        <v>3000</v>
      </c>
      <c r="AO269" s="51">
        <v>0</v>
      </c>
      <c r="AP269" s="43">
        <v>0</v>
      </c>
      <c r="AQ269" s="30">
        <f t="shared" si="17"/>
        <v>0</v>
      </c>
      <c r="AR269" s="31">
        <v>0</v>
      </c>
      <c r="AS269" s="41">
        <v>0</v>
      </c>
      <c r="AT269" s="32">
        <v>0</v>
      </c>
      <c r="AU269" s="47">
        <v>91</v>
      </c>
    </row>
    <row r="270" spans="1:47" s="58" customFormat="1" x14ac:dyDescent="0.25">
      <c r="A270" s="60" t="s">
        <v>65</v>
      </c>
      <c r="B270" s="61" t="s">
        <v>589</v>
      </c>
      <c r="C270" s="61" t="s">
        <v>42</v>
      </c>
      <c r="D270" s="62" t="s">
        <v>590</v>
      </c>
      <c r="E270" s="63">
        <v>329606</v>
      </c>
      <c r="F270" s="33">
        <v>871872</v>
      </c>
      <c r="G270" s="21">
        <f t="shared" si="16"/>
        <v>118975</v>
      </c>
      <c r="H270" s="22">
        <v>0</v>
      </c>
      <c r="I270" s="34">
        <v>8568</v>
      </c>
      <c r="J270" s="22">
        <v>0</v>
      </c>
      <c r="K270" s="22">
        <v>0</v>
      </c>
      <c r="L270" s="22">
        <v>0</v>
      </c>
      <c r="M270" s="34">
        <v>3187</v>
      </c>
      <c r="N270" s="22">
        <v>0</v>
      </c>
      <c r="O270" s="34">
        <v>0</v>
      </c>
      <c r="P270" s="22">
        <v>5192</v>
      </c>
      <c r="Q270" s="22">
        <v>1800</v>
      </c>
      <c r="R270" s="23">
        <v>0</v>
      </c>
      <c r="S270" s="42">
        <v>2064</v>
      </c>
      <c r="T270" s="42">
        <v>96564</v>
      </c>
      <c r="U270" s="48">
        <v>1600</v>
      </c>
      <c r="V270" s="35">
        <f t="shared" si="19"/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11846</v>
      </c>
      <c r="AC270" s="28">
        <f t="shared" si="18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17"/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s="58" customFormat="1" x14ac:dyDescent="0.25">
      <c r="A271" s="60" t="s">
        <v>65</v>
      </c>
      <c r="B271" s="61" t="s">
        <v>591</v>
      </c>
      <c r="C271" s="61" t="s">
        <v>42</v>
      </c>
      <c r="D271" s="62" t="s">
        <v>592</v>
      </c>
      <c r="E271" s="63">
        <v>329681</v>
      </c>
      <c r="F271" s="33">
        <v>1136973</v>
      </c>
      <c r="G271" s="21">
        <f t="shared" si="16"/>
        <v>153134</v>
      </c>
      <c r="H271" s="22">
        <v>0</v>
      </c>
      <c r="I271" s="34">
        <v>469</v>
      </c>
      <c r="J271" s="22">
        <v>0</v>
      </c>
      <c r="K271" s="22">
        <v>0</v>
      </c>
      <c r="L271" s="22">
        <v>0</v>
      </c>
      <c r="M271" s="34">
        <v>8064</v>
      </c>
      <c r="N271" s="22">
        <v>0</v>
      </c>
      <c r="O271" s="34">
        <v>0</v>
      </c>
      <c r="P271" s="22">
        <v>7652</v>
      </c>
      <c r="Q271" s="22">
        <v>4350</v>
      </c>
      <c r="R271" s="23">
        <v>0</v>
      </c>
      <c r="S271" s="42">
        <v>2143</v>
      </c>
      <c r="T271" s="42">
        <v>123956</v>
      </c>
      <c r="U271" s="48">
        <v>6500</v>
      </c>
      <c r="V271" s="35">
        <f t="shared" si="19"/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1190</v>
      </c>
      <c r="AC271" s="28">
        <f t="shared" si="18"/>
        <v>8160</v>
      </c>
      <c r="AD271" s="29">
        <v>0</v>
      </c>
      <c r="AE271" s="29">
        <v>22</v>
      </c>
      <c r="AF271" s="29">
        <v>0</v>
      </c>
      <c r="AG271" s="29">
        <v>0</v>
      </c>
      <c r="AH271" s="29">
        <v>0</v>
      </c>
      <c r="AI271" s="29">
        <v>1088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7050</v>
      </c>
      <c r="AQ271" s="30">
        <f t="shared" si="17"/>
        <v>0</v>
      </c>
      <c r="AR271" s="31">
        <v>0</v>
      </c>
      <c r="AS271" s="41">
        <v>0</v>
      </c>
      <c r="AT271" s="32">
        <v>0</v>
      </c>
      <c r="AU271" s="47">
        <v>1222</v>
      </c>
    </row>
    <row r="272" spans="1:47" s="58" customFormat="1" x14ac:dyDescent="0.25">
      <c r="A272" s="60" t="s">
        <v>65</v>
      </c>
      <c r="B272" s="61" t="s">
        <v>593</v>
      </c>
      <c r="C272" s="61" t="s">
        <v>42</v>
      </c>
      <c r="D272" s="62" t="s">
        <v>594</v>
      </c>
      <c r="E272" s="63">
        <v>329690</v>
      </c>
      <c r="F272" s="33">
        <v>89945</v>
      </c>
      <c r="G272" s="21">
        <f t="shared" si="16"/>
        <v>1385</v>
      </c>
      <c r="H272" s="22">
        <v>0</v>
      </c>
      <c r="I272" s="34">
        <v>0</v>
      </c>
      <c r="J272" s="22">
        <v>0</v>
      </c>
      <c r="K272" s="22">
        <v>0</v>
      </c>
      <c r="L272" s="22">
        <v>0</v>
      </c>
      <c r="M272" s="34">
        <v>0</v>
      </c>
      <c r="N272" s="22">
        <v>0</v>
      </c>
      <c r="O272" s="34">
        <v>0</v>
      </c>
      <c r="P272" s="22">
        <v>0</v>
      </c>
      <c r="Q272" s="22">
        <v>0</v>
      </c>
      <c r="R272" s="23">
        <v>0</v>
      </c>
      <c r="S272" s="42">
        <v>235</v>
      </c>
      <c r="T272" s="42">
        <v>0</v>
      </c>
      <c r="U272" s="48">
        <v>1150</v>
      </c>
      <c r="V272" s="35">
        <f t="shared" si="19"/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0</v>
      </c>
      <c r="AC272" s="28">
        <f t="shared" si="18"/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f t="shared" si="17"/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s="58" customFormat="1" x14ac:dyDescent="0.25">
      <c r="A273" s="60" t="s">
        <v>65</v>
      </c>
      <c r="B273" s="61" t="s">
        <v>595</v>
      </c>
      <c r="C273" s="61" t="s">
        <v>42</v>
      </c>
      <c r="D273" s="62" t="s">
        <v>596</v>
      </c>
      <c r="E273" s="63">
        <v>329738</v>
      </c>
      <c r="F273" s="33">
        <v>582537</v>
      </c>
      <c r="G273" s="21">
        <f t="shared" si="16"/>
        <v>40681</v>
      </c>
      <c r="H273" s="22">
        <v>0</v>
      </c>
      <c r="I273" s="34">
        <v>3704</v>
      </c>
      <c r="J273" s="22">
        <v>0</v>
      </c>
      <c r="K273" s="22">
        <v>0</v>
      </c>
      <c r="L273" s="22">
        <v>0</v>
      </c>
      <c r="M273" s="34">
        <v>3264</v>
      </c>
      <c r="N273" s="22">
        <v>0</v>
      </c>
      <c r="O273" s="34">
        <v>0</v>
      </c>
      <c r="P273" s="22">
        <v>2888</v>
      </c>
      <c r="Q273" s="22">
        <v>2250</v>
      </c>
      <c r="R273" s="23">
        <v>1950</v>
      </c>
      <c r="S273" s="42">
        <v>807</v>
      </c>
      <c r="T273" s="42">
        <v>24768</v>
      </c>
      <c r="U273" s="48">
        <v>1050</v>
      </c>
      <c r="V273" s="35">
        <f t="shared" si="19"/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2051</v>
      </c>
      <c r="AC273" s="28">
        <f t="shared" si="18"/>
        <v>387</v>
      </c>
      <c r="AD273" s="29">
        <v>0</v>
      </c>
      <c r="AE273" s="29">
        <v>387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17"/>
        <v>0</v>
      </c>
      <c r="AR273" s="31">
        <v>0</v>
      </c>
      <c r="AS273" s="41">
        <v>0</v>
      </c>
      <c r="AT273" s="32">
        <v>0</v>
      </c>
      <c r="AU273" s="47">
        <v>0</v>
      </c>
    </row>
    <row r="274" spans="1:47" s="58" customFormat="1" x14ac:dyDescent="0.25">
      <c r="A274" s="60" t="s">
        <v>65</v>
      </c>
      <c r="B274" s="61" t="s">
        <v>597</v>
      </c>
      <c r="C274" s="61" t="s">
        <v>42</v>
      </c>
      <c r="D274" s="62" t="s">
        <v>598</v>
      </c>
      <c r="E274" s="63">
        <v>329746</v>
      </c>
      <c r="F274" s="33">
        <v>278698</v>
      </c>
      <c r="G274" s="21">
        <f t="shared" si="16"/>
        <v>48680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1146</v>
      </c>
      <c r="N274" s="22">
        <v>0</v>
      </c>
      <c r="O274" s="34">
        <v>0</v>
      </c>
      <c r="P274" s="22">
        <v>1358</v>
      </c>
      <c r="Q274" s="22">
        <v>0</v>
      </c>
      <c r="R274" s="23">
        <v>0</v>
      </c>
      <c r="S274" s="42">
        <v>929</v>
      </c>
      <c r="T274" s="42">
        <v>43147</v>
      </c>
      <c r="U274" s="48">
        <v>2100</v>
      </c>
      <c r="V274" s="35">
        <f t="shared" si="19"/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0</v>
      </c>
      <c r="AC274" s="28">
        <f t="shared" si="18"/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43">
        <v>0</v>
      </c>
      <c r="AN274" s="51">
        <v>0</v>
      </c>
      <c r="AO274" s="51">
        <v>0</v>
      </c>
      <c r="AP274" s="43">
        <v>0</v>
      </c>
      <c r="AQ274" s="30">
        <f t="shared" si="17"/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65</v>
      </c>
      <c r="B275" s="61" t="s">
        <v>599</v>
      </c>
      <c r="C275" s="61" t="s">
        <v>42</v>
      </c>
      <c r="D275" s="62" t="s">
        <v>600</v>
      </c>
      <c r="E275" s="63">
        <v>329754</v>
      </c>
      <c r="F275" s="33">
        <v>87372</v>
      </c>
      <c r="G275" s="21">
        <f t="shared" si="16"/>
        <v>2004</v>
      </c>
      <c r="H275" s="22">
        <v>0</v>
      </c>
      <c r="I275" s="34">
        <v>46</v>
      </c>
      <c r="J275" s="22">
        <v>0</v>
      </c>
      <c r="K275" s="22">
        <v>0</v>
      </c>
      <c r="L275" s="22">
        <v>0</v>
      </c>
      <c r="M275" s="34">
        <v>0</v>
      </c>
      <c r="N275" s="22">
        <v>0</v>
      </c>
      <c r="O275" s="34">
        <v>0</v>
      </c>
      <c r="P275" s="22">
        <v>0</v>
      </c>
      <c r="Q275" s="22">
        <v>0</v>
      </c>
      <c r="R275" s="23">
        <v>0</v>
      </c>
      <c r="S275" s="42">
        <v>308</v>
      </c>
      <c r="T275" s="42">
        <v>0</v>
      </c>
      <c r="U275" s="48">
        <v>1650</v>
      </c>
      <c r="V275" s="35">
        <f t="shared" si="19"/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f t="shared" si="18"/>
        <v>1103</v>
      </c>
      <c r="AD275" s="29">
        <v>0</v>
      </c>
      <c r="AE275" s="29">
        <v>12</v>
      </c>
      <c r="AF275" s="29">
        <v>0</v>
      </c>
      <c r="AG275" s="29">
        <v>0</v>
      </c>
      <c r="AH275" s="29">
        <v>0</v>
      </c>
      <c r="AI275" s="29">
        <v>0</v>
      </c>
      <c r="AJ275" s="29">
        <v>1091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17"/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s="58" customFormat="1" x14ac:dyDescent="0.25">
      <c r="A276" s="60" t="s">
        <v>65</v>
      </c>
      <c r="B276" s="61" t="s">
        <v>601</v>
      </c>
      <c r="C276" s="61" t="s">
        <v>42</v>
      </c>
      <c r="D276" s="62" t="s">
        <v>602</v>
      </c>
      <c r="E276" s="63">
        <v>331902</v>
      </c>
      <c r="F276" s="33">
        <v>152169</v>
      </c>
      <c r="G276" s="21">
        <f t="shared" si="16"/>
        <v>2927</v>
      </c>
      <c r="H276" s="22">
        <v>0</v>
      </c>
      <c r="I276" s="34">
        <v>0</v>
      </c>
      <c r="J276" s="22">
        <v>0</v>
      </c>
      <c r="K276" s="22">
        <v>0</v>
      </c>
      <c r="L276" s="22">
        <v>0</v>
      </c>
      <c r="M276" s="34">
        <v>512</v>
      </c>
      <c r="N276" s="22">
        <v>0</v>
      </c>
      <c r="O276" s="34">
        <v>0</v>
      </c>
      <c r="P276" s="22">
        <v>435</v>
      </c>
      <c r="Q276" s="22">
        <v>0</v>
      </c>
      <c r="R276" s="23">
        <v>750</v>
      </c>
      <c r="S276" s="42">
        <v>280</v>
      </c>
      <c r="T276" s="42">
        <v>100</v>
      </c>
      <c r="U276" s="48">
        <v>850</v>
      </c>
      <c r="V276" s="35">
        <f t="shared" si="19"/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283</v>
      </c>
      <c r="AC276" s="28">
        <f t="shared" si="18"/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17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s="58" customFormat="1" x14ac:dyDescent="0.25">
      <c r="A277" s="60" t="s">
        <v>65</v>
      </c>
      <c r="B277" s="61" t="s">
        <v>603</v>
      </c>
      <c r="C277" s="61" t="s">
        <v>42</v>
      </c>
      <c r="D277" s="62" t="s">
        <v>604</v>
      </c>
      <c r="E277" s="63">
        <v>331911</v>
      </c>
      <c r="F277" s="33">
        <v>157829</v>
      </c>
      <c r="G277" s="21">
        <f t="shared" si="16"/>
        <v>3414</v>
      </c>
      <c r="H277" s="22">
        <v>0</v>
      </c>
      <c r="I277" s="34">
        <v>0</v>
      </c>
      <c r="J277" s="22">
        <v>0</v>
      </c>
      <c r="K277" s="22">
        <v>0</v>
      </c>
      <c r="L277" s="22">
        <v>0</v>
      </c>
      <c r="M277" s="34">
        <v>653</v>
      </c>
      <c r="N277" s="22">
        <v>0</v>
      </c>
      <c r="O277" s="34">
        <v>0</v>
      </c>
      <c r="P277" s="22">
        <v>783</v>
      </c>
      <c r="Q277" s="22">
        <v>0</v>
      </c>
      <c r="R277" s="23">
        <v>0</v>
      </c>
      <c r="S277" s="42">
        <v>1128</v>
      </c>
      <c r="T277" s="42">
        <v>0</v>
      </c>
      <c r="U277" s="48">
        <v>850</v>
      </c>
      <c r="V277" s="35">
        <f t="shared" si="19"/>
        <v>0</v>
      </c>
      <c r="W277" s="24">
        <v>0</v>
      </c>
      <c r="X277" s="25">
        <v>0</v>
      </c>
      <c r="Y277" s="26">
        <v>0</v>
      </c>
      <c r="Z277" s="49">
        <v>0</v>
      </c>
      <c r="AA277" s="45">
        <v>0</v>
      </c>
      <c r="AB277" s="27">
        <v>338</v>
      </c>
      <c r="AC277" s="28">
        <f t="shared" si="18"/>
        <v>0</v>
      </c>
      <c r="AD277" s="29">
        <v>0</v>
      </c>
      <c r="AE277" s="29">
        <v>0</v>
      </c>
      <c r="AF277" s="29">
        <v>0</v>
      </c>
      <c r="AG277" s="29">
        <v>0</v>
      </c>
      <c r="AH277" s="29">
        <v>0</v>
      </c>
      <c r="AI277" s="29">
        <v>0</v>
      </c>
      <c r="AJ277" s="29">
        <v>0</v>
      </c>
      <c r="AK277" s="29">
        <v>0</v>
      </c>
      <c r="AL277" s="29">
        <v>0</v>
      </c>
      <c r="AM277" s="43">
        <v>0</v>
      </c>
      <c r="AN277" s="51">
        <v>0</v>
      </c>
      <c r="AO277" s="51">
        <v>0</v>
      </c>
      <c r="AP277" s="43">
        <v>0</v>
      </c>
      <c r="AQ277" s="30">
        <f t="shared" si="17"/>
        <v>0</v>
      </c>
      <c r="AR277" s="31">
        <v>0</v>
      </c>
      <c r="AS277" s="41">
        <v>0</v>
      </c>
      <c r="AT277" s="32">
        <v>0</v>
      </c>
      <c r="AU277" s="47">
        <v>0</v>
      </c>
    </row>
    <row r="278" spans="1:47" s="58" customFormat="1" x14ac:dyDescent="0.25">
      <c r="A278" s="60" t="s">
        <v>65</v>
      </c>
      <c r="B278" s="61" t="s">
        <v>605</v>
      </c>
      <c r="C278" s="61" t="s">
        <v>42</v>
      </c>
      <c r="D278" s="62" t="s">
        <v>606</v>
      </c>
      <c r="E278" s="63">
        <v>331929</v>
      </c>
      <c r="F278" s="33">
        <v>245148</v>
      </c>
      <c r="G278" s="21">
        <f t="shared" si="16"/>
        <v>22163</v>
      </c>
      <c r="H278" s="22">
        <v>2994</v>
      </c>
      <c r="I278" s="34">
        <v>400</v>
      </c>
      <c r="J278" s="22">
        <v>0</v>
      </c>
      <c r="K278" s="22">
        <v>0</v>
      </c>
      <c r="L278" s="22">
        <v>0</v>
      </c>
      <c r="M278" s="34">
        <v>1158</v>
      </c>
      <c r="N278" s="22">
        <v>0</v>
      </c>
      <c r="O278" s="34">
        <v>0</v>
      </c>
      <c r="P278" s="22">
        <v>1225</v>
      </c>
      <c r="Q278" s="22">
        <v>0</v>
      </c>
      <c r="R278" s="23">
        <v>1650</v>
      </c>
      <c r="S278" s="42">
        <v>1090</v>
      </c>
      <c r="T278" s="42">
        <v>12396</v>
      </c>
      <c r="U278" s="48">
        <v>1250</v>
      </c>
      <c r="V278" s="35">
        <f t="shared" si="19"/>
        <v>0</v>
      </c>
      <c r="W278" s="24">
        <v>0</v>
      </c>
      <c r="X278" s="25">
        <v>0</v>
      </c>
      <c r="Y278" s="26">
        <v>0</v>
      </c>
      <c r="Z278" s="49">
        <v>0</v>
      </c>
      <c r="AA278" s="45">
        <v>0</v>
      </c>
      <c r="AB278" s="27">
        <v>9720</v>
      </c>
      <c r="AC278" s="28">
        <f t="shared" si="18"/>
        <v>206</v>
      </c>
      <c r="AD278" s="29">
        <v>0</v>
      </c>
      <c r="AE278" s="29">
        <v>206</v>
      </c>
      <c r="AF278" s="29">
        <v>0</v>
      </c>
      <c r="AG278" s="29">
        <v>0</v>
      </c>
      <c r="AH278" s="29">
        <v>0</v>
      </c>
      <c r="AI278" s="29">
        <v>0</v>
      </c>
      <c r="AJ278" s="29">
        <v>0</v>
      </c>
      <c r="AK278" s="29">
        <v>0</v>
      </c>
      <c r="AL278" s="29">
        <v>0</v>
      </c>
      <c r="AM278" s="43">
        <v>0</v>
      </c>
      <c r="AN278" s="51">
        <v>0</v>
      </c>
      <c r="AO278" s="51">
        <v>0</v>
      </c>
      <c r="AP278" s="43">
        <v>0</v>
      </c>
      <c r="AQ278" s="30">
        <f t="shared" si="17"/>
        <v>0</v>
      </c>
      <c r="AR278" s="31">
        <v>0</v>
      </c>
      <c r="AS278" s="41">
        <v>0</v>
      </c>
      <c r="AT278" s="32">
        <v>0</v>
      </c>
      <c r="AU278" s="47">
        <v>2</v>
      </c>
    </row>
    <row r="279" spans="1:47" s="58" customFormat="1" x14ac:dyDescent="0.25">
      <c r="A279" s="60" t="s">
        <v>65</v>
      </c>
      <c r="B279" s="61" t="s">
        <v>607</v>
      </c>
      <c r="C279" s="61" t="s">
        <v>42</v>
      </c>
      <c r="D279" s="62" t="s">
        <v>608</v>
      </c>
      <c r="E279" s="63">
        <v>331945</v>
      </c>
      <c r="F279" s="33">
        <v>773970</v>
      </c>
      <c r="G279" s="21">
        <f t="shared" si="16"/>
        <v>78267</v>
      </c>
      <c r="H279" s="22">
        <v>4322</v>
      </c>
      <c r="I279" s="34">
        <v>3800</v>
      </c>
      <c r="J279" s="22">
        <v>0</v>
      </c>
      <c r="K279" s="22">
        <v>0</v>
      </c>
      <c r="L279" s="22">
        <v>0</v>
      </c>
      <c r="M279" s="34">
        <v>4320</v>
      </c>
      <c r="N279" s="22">
        <v>0</v>
      </c>
      <c r="O279" s="34">
        <v>0</v>
      </c>
      <c r="P279" s="22">
        <v>4871</v>
      </c>
      <c r="Q279" s="22">
        <v>0</v>
      </c>
      <c r="R279" s="23">
        <v>1800</v>
      </c>
      <c r="S279" s="42">
        <v>2086</v>
      </c>
      <c r="T279" s="42">
        <v>55518</v>
      </c>
      <c r="U279" s="48">
        <v>1550</v>
      </c>
      <c r="V279" s="35">
        <f t="shared" si="19"/>
        <v>0</v>
      </c>
      <c r="W279" s="24">
        <v>0</v>
      </c>
      <c r="X279" s="25">
        <v>0</v>
      </c>
      <c r="Y279" s="26">
        <v>0</v>
      </c>
      <c r="Z279" s="49">
        <v>0</v>
      </c>
      <c r="AA279" s="45">
        <v>0</v>
      </c>
      <c r="AB279" s="27">
        <v>8957</v>
      </c>
      <c r="AC279" s="28">
        <f t="shared" si="18"/>
        <v>500</v>
      </c>
      <c r="AD279" s="29">
        <v>0</v>
      </c>
      <c r="AE279" s="29">
        <v>500</v>
      </c>
      <c r="AF279" s="29">
        <v>0</v>
      </c>
      <c r="AG279" s="29">
        <v>0</v>
      </c>
      <c r="AH279" s="29">
        <v>0</v>
      </c>
      <c r="AI279" s="29">
        <v>0</v>
      </c>
      <c r="AJ279" s="29">
        <v>0</v>
      </c>
      <c r="AK279" s="29">
        <v>0</v>
      </c>
      <c r="AL279" s="29">
        <v>0</v>
      </c>
      <c r="AM279" s="43">
        <v>0</v>
      </c>
      <c r="AN279" s="51">
        <v>0</v>
      </c>
      <c r="AO279" s="51">
        <v>0</v>
      </c>
      <c r="AP279" s="43">
        <v>0</v>
      </c>
      <c r="AQ279" s="30">
        <f t="shared" si="17"/>
        <v>0</v>
      </c>
      <c r="AR279" s="31">
        <v>0</v>
      </c>
      <c r="AS279" s="41">
        <v>0</v>
      </c>
      <c r="AT279" s="32">
        <v>0</v>
      </c>
      <c r="AU279" s="47">
        <v>893</v>
      </c>
    </row>
    <row r="280" spans="1:47" s="58" customFormat="1" x14ac:dyDescent="0.25">
      <c r="A280" s="60" t="s">
        <v>65</v>
      </c>
      <c r="B280" s="61" t="s">
        <v>609</v>
      </c>
      <c r="C280" s="61" t="s">
        <v>42</v>
      </c>
      <c r="D280" s="62" t="s">
        <v>610</v>
      </c>
      <c r="E280" s="63">
        <v>331961</v>
      </c>
      <c r="F280" s="33">
        <v>80863</v>
      </c>
      <c r="G280" s="21">
        <f t="shared" si="16"/>
        <v>1152</v>
      </c>
      <c r="H280" s="22">
        <v>0</v>
      </c>
      <c r="I280" s="34">
        <v>0</v>
      </c>
      <c r="J280" s="22">
        <v>0</v>
      </c>
      <c r="K280" s="22">
        <v>0</v>
      </c>
      <c r="L280" s="22">
        <v>0</v>
      </c>
      <c r="M280" s="34">
        <v>0</v>
      </c>
      <c r="N280" s="22">
        <v>0</v>
      </c>
      <c r="O280" s="34">
        <v>0</v>
      </c>
      <c r="P280" s="22">
        <v>0</v>
      </c>
      <c r="Q280" s="22">
        <v>0</v>
      </c>
      <c r="R280" s="23">
        <v>0</v>
      </c>
      <c r="S280" s="42">
        <v>252</v>
      </c>
      <c r="T280" s="42">
        <v>0</v>
      </c>
      <c r="U280" s="48">
        <v>900</v>
      </c>
      <c r="V280" s="35">
        <f t="shared" si="19"/>
        <v>0</v>
      </c>
      <c r="W280" s="24">
        <v>0</v>
      </c>
      <c r="X280" s="25">
        <v>0</v>
      </c>
      <c r="Y280" s="26">
        <v>0</v>
      </c>
      <c r="Z280" s="49">
        <v>0</v>
      </c>
      <c r="AA280" s="45">
        <v>0</v>
      </c>
      <c r="AB280" s="27">
        <v>0</v>
      </c>
      <c r="AC280" s="28">
        <f t="shared" si="18"/>
        <v>0</v>
      </c>
      <c r="AD280" s="29">
        <v>0</v>
      </c>
      <c r="AE280" s="29">
        <v>0</v>
      </c>
      <c r="AF280" s="29">
        <v>0</v>
      </c>
      <c r="AG280" s="29">
        <v>0</v>
      </c>
      <c r="AH280" s="29">
        <v>0</v>
      </c>
      <c r="AI280" s="29">
        <v>0</v>
      </c>
      <c r="AJ280" s="29">
        <v>0</v>
      </c>
      <c r="AK280" s="29">
        <v>0</v>
      </c>
      <c r="AL280" s="29">
        <v>0</v>
      </c>
      <c r="AM280" s="43">
        <v>0</v>
      </c>
      <c r="AN280" s="51">
        <v>0</v>
      </c>
      <c r="AO280" s="51">
        <v>0</v>
      </c>
      <c r="AP280" s="43">
        <v>0</v>
      </c>
      <c r="AQ280" s="30">
        <f t="shared" si="17"/>
        <v>0</v>
      </c>
      <c r="AR280" s="31">
        <v>0</v>
      </c>
      <c r="AS280" s="41">
        <v>0</v>
      </c>
      <c r="AT280" s="32">
        <v>0</v>
      </c>
      <c r="AU280" s="47">
        <v>0</v>
      </c>
    </row>
    <row r="281" spans="1:47" s="58" customFormat="1" x14ac:dyDescent="0.25">
      <c r="A281" s="60" t="s">
        <v>65</v>
      </c>
      <c r="B281" s="61" t="s">
        <v>611</v>
      </c>
      <c r="C281" s="61" t="s">
        <v>42</v>
      </c>
      <c r="D281" s="62" t="s">
        <v>612</v>
      </c>
      <c r="E281" s="63">
        <v>331970</v>
      </c>
      <c r="F281" s="33">
        <v>1533783</v>
      </c>
      <c r="G281" s="21">
        <f t="shared" si="16"/>
        <v>168571</v>
      </c>
      <c r="H281" s="22">
        <v>0</v>
      </c>
      <c r="I281" s="34">
        <v>12293</v>
      </c>
      <c r="J281" s="22">
        <v>0</v>
      </c>
      <c r="K281" s="22">
        <v>0</v>
      </c>
      <c r="L281" s="22">
        <v>0</v>
      </c>
      <c r="M281" s="34">
        <v>8973</v>
      </c>
      <c r="N281" s="22">
        <v>0</v>
      </c>
      <c r="O281" s="34">
        <v>0</v>
      </c>
      <c r="P281" s="22">
        <v>9667</v>
      </c>
      <c r="Q281" s="22">
        <v>5850</v>
      </c>
      <c r="R281" s="23">
        <v>4350</v>
      </c>
      <c r="S281" s="42">
        <v>11968</v>
      </c>
      <c r="T281" s="42">
        <v>113220</v>
      </c>
      <c r="U281" s="48">
        <v>2250</v>
      </c>
      <c r="V281" s="35">
        <f t="shared" si="19"/>
        <v>0</v>
      </c>
      <c r="W281" s="24">
        <v>0</v>
      </c>
      <c r="X281" s="25">
        <v>0</v>
      </c>
      <c r="Y281" s="26">
        <v>0</v>
      </c>
      <c r="Z281" s="49">
        <v>0</v>
      </c>
      <c r="AA281" s="45">
        <v>0</v>
      </c>
      <c r="AB281" s="27">
        <v>26346</v>
      </c>
      <c r="AC281" s="28">
        <f t="shared" si="18"/>
        <v>1148</v>
      </c>
      <c r="AD281" s="29">
        <v>0</v>
      </c>
      <c r="AE281" s="29">
        <v>1148</v>
      </c>
      <c r="AF281" s="29">
        <v>0</v>
      </c>
      <c r="AG281" s="29">
        <v>0</v>
      </c>
      <c r="AH281" s="29">
        <v>0</v>
      </c>
      <c r="AI281" s="29">
        <v>0</v>
      </c>
      <c r="AJ281" s="29">
        <v>0</v>
      </c>
      <c r="AK281" s="29">
        <v>0</v>
      </c>
      <c r="AL281" s="29">
        <v>0</v>
      </c>
      <c r="AM281" s="43">
        <v>0</v>
      </c>
      <c r="AN281" s="51">
        <v>0</v>
      </c>
      <c r="AO281" s="51">
        <v>0</v>
      </c>
      <c r="AP281" s="43">
        <v>0</v>
      </c>
      <c r="AQ281" s="30">
        <f t="shared" si="17"/>
        <v>0</v>
      </c>
      <c r="AR281" s="31">
        <v>0</v>
      </c>
      <c r="AS281" s="41">
        <v>0</v>
      </c>
      <c r="AT281" s="32">
        <v>0</v>
      </c>
      <c r="AU281" s="47">
        <v>0</v>
      </c>
    </row>
    <row r="282" spans="1:47" s="58" customFormat="1" x14ac:dyDescent="0.25">
      <c r="A282" s="60" t="s">
        <v>65</v>
      </c>
      <c r="B282" s="61" t="s">
        <v>613</v>
      </c>
      <c r="C282" s="61" t="s">
        <v>42</v>
      </c>
      <c r="D282" s="62" t="s">
        <v>614</v>
      </c>
      <c r="E282" s="63">
        <v>332020</v>
      </c>
      <c r="F282" s="33">
        <v>97377</v>
      </c>
      <c r="G282" s="21">
        <f t="shared" si="16"/>
        <v>2021</v>
      </c>
      <c r="H282" s="22">
        <v>0</v>
      </c>
      <c r="I282" s="34">
        <v>0</v>
      </c>
      <c r="J282" s="22">
        <v>0</v>
      </c>
      <c r="K282" s="22">
        <v>0</v>
      </c>
      <c r="L282" s="22">
        <v>0</v>
      </c>
      <c r="M282" s="34">
        <v>96</v>
      </c>
      <c r="N282" s="22">
        <v>0</v>
      </c>
      <c r="O282" s="34">
        <v>0</v>
      </c>
      <c r="P282" s="22">
        <v>0</v>
      </c>
      <c r="Q282" s="22">
        <v>0</v>
      </c>
      <c r="R282" s="23">
        <v>0</v>
      </c>
      <c r="S282" s="42">
        <v>875</v>
      </c>
      <c r="T282" s="42">
        <v>0</v>
      </c>
      <c r="U282" s="48">
        <v>1050</v>
      </c>
      <c r="V282" s="35">
        <f t="shared" si="19"/>
        <v>0</v>
      </c>
      <c r="W282" s="24">
        <v>0</v>
      </c>
      <c r="X282" s="25">
        <v>0</v>
      </c>
      <c r="Y282" s="26">
        <v>0</v>
      </c>
      <c r="Z282" s="49">
        <v>0</v>
      </c>
      <c r="AA282" s="45">
        <v>0</v>
      </c>
      <c r="AB282" s="27">
        <v>0</v>
      </c>
      <c r="AC282" s="28">
        <f t="shared" si="18"/>
        <v>0</v>
      </c>
      <c r="AD282" s="29">
        <v>0</v>
      </c>
      <c r="AE282" s="29">
        <v>0</v>
      </c>
      <c r="AF282" s="29">
        <v>0</v>
      </c>
      <c r="AG282" s="29">
        <v>0</v>
      </c>
      <c r="AH282" s="29">
        <v>0</v>
      </c>
      <c r="AI282" s="29">
        <v>0</v>
      </c>
      <c r="AJ282" s="29">
        <v>0</v>
      </c>
      <c r="AK282" s="29">
        <v>0</v>
      </c>
      <c r="AL282" s="29">
        <v>0</v>
      </c>
      <c r="AM282" s="43">
        <v>0</v>
      </c>
      <c r="AN282" s="51">
        <v>0</v>
      </c>
      <c r="AO282" s="51">
        <v>0</v>
      </c>
      <c r="AP282" s="43">
        <v>0</v>
      </c>
      <c r="AQ282" s="30">
        <f t="shared" si="17"/>
        <v>0</v>
      </c>
      <c r="AR282" s="31">
        <v>0</v>
      </c>
      <c r="AS282" s="41">
        <v>0</v>
      </c>
      <c r="AT282" s="32">
        <v>0</v>
      </c>
      <c r="AU282" s="47">
        <v>0</v>
      </c>
    </row>
    <row r="283" spans="1:47" s="58" customFormat="1" x14ac:dyDescent="0.25">
      <c r="A283" s="60" t="s">
        <v>65</v>
      </c>
      <c r="B283" s="61" t="s">
        <v>615</v>
      </c>
      <c r="C283" s="61" t="s">
        <v>42</v>
      </c>
      <c r="D283" s="62" t="s">
        <v>616</v>
      </c>
      <c r="E283" s="63">
        <v>332038</v>
      </c>
      <c r="F283" s="33">
        <v>3417079</v>
      </c>
      <c r="G283" s="21">
        <f t="shared" si="16"/>
        <v>377651</v>
      </c>
      <c r="H283" s="22">
        <v>737</v>
      </c>
      <c r="I283" s="34">
        <v>35353</v>
      </c>
      <c r="J283" s="22">
        <v>1050</v>
      </c>
      <c r="K283" s="22">
        <v>0</v>
      </c>
      <c r="L283" s="22">
        <v>0</v>
      </c>
      <c r="M283" s="34">
        <v>21977</v>
      </c>
      <c r="N283" s="22">
        <v>0</v>
      </c>
      <c r="O283" s="34">
        <v>0</v>
      </c>
      <c r="P283" s="22">
        <v>30750</v>
      </c>
      <c r="Q283" s="22">
        <v>11700</v>
      </c>
      <c r="R283" s="23">
        <v>10950</v>
      </c>
      <c r="S283" s="42">
        <v>41139</v>
      </c>
      <c r="T283" s="42">
        <v>213145</v>
      </c>
      <c r="U283" s="48">
        <v>10850</v>
      </c>
      <c r="V283" s="35">
        <f t="shared" si="19"/>
        <v>0</v>
      </c>
      <c r="W283" s="24">
        <v>0</v>
      </c>
      <c r="X283" s="25">
        <v>0</v>
      </c>
      <c r="Y283" s="26">
        <v>0</v>
      </c>
      <c r="Z283" s="49">
        <v>0</v>
      </c>
      <c r="AA283" s="45">
        <v>0</v>
      </c>
      <c r="AB283" s="27">
        <v>57622</v>
      </c>
      <c r="AC283" s="28">
        <f t="shared" si="18"/>
        <v>0</v>
      </c>
      <c r="AD283" s="29">
        <v>0</v>
      </c>
      <c r="AE283" s="29">
        <v>0</v>
      </c>
      <c r="AF283" s="29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43">
        <v>0</v>
      </c>
      <c r="AN283" s="51">
        <v>0</v>
      </c>
      <c r="AO283" s="51">
        <v>0</v>
      </c>
      <c r="AP283" s="43">
        <v>0</v>
      </c>
      <c r="AQ283" s="30">
        <f t="shared" si="17"/>
        <v>120000</v>
      </c>
      <c r="AR283" s="31">
        <v>0</v>
      </c>
      <c r="AS283" s="41">
        <v>120000</v>
      </c>
      <c r="AT283" s="32">
        <v>0</v>
      </c>
      <c r="AU283" s="47">
        <v>1471</v>
      </c>
    </row>
    <row r="284" spans="1:47" s="58" customFormat="1" x14ac:dyDescent="0.25">
      <c r="A284" s="60" t="s">
        <v>65</v>
      </c>
      <c r="B284" s="61" t="s">
        <v>617</v>
      </c>
      <c r="C284" s="61" t="s">
        <v>42</v>
      </c>
      <c r="D284" s="62" t="s">
        <v>618</v>
      </c>
      <c r="E284" s="63">
        <v>332046</v>
      </c>
      <c r="F284" s="33">
        <v>108393</v>
      </c>
      <c r="G284" s="21">
        <f t="shared" si="16"/>
        <v>1819</v>
      </c>
      <c r="H284" s="22">
        <v>0</v>
      </c>
      <c r="I284" s="34">
        <v>0</v>
      </c>
      <c r="J284" s="22">
        <v>0</v>
      </c>
      <c r="K284" s="22">
        <v>0</v>
      </c>
      <c r="L284" s="22">
        <v>0</v>
      </c>
      <c r="M284" s="34">
        <v>0</v>
      </c>
      <c r="N284" s="22">
        <v>0</v>
      </c>
      <c r="O284" s="34">
        <v>0</v>
      </c>
      <c r="P284" s="22">
        <v>0</v>
      </c>
      <c r="Q284" s="22">
        <v>0</v>
      </c>
      <c r="R284" s="23">
        <v>0</v>
      </c>
      <c r="S284" s="42">
        <v>344</v>
      </c>
      <c r="T284" s="42">
        <v>225</v>
      </c>
      <c r="U284" s="48">
        <v>1250</v>
      </c>
      <c r="V284" s="35">
        <f t="shared" si="19"/>
        <v>0</v>
      </c>
      <c r="W284" s="24">
        <v>0</v>
      </c>
      <c r="X284" s="25">
        <v>0</v>
      </c>
      <c r="Y284" s="26">
        <v>0</v>
      </c>
      <c r="Z284" s="49">
        <v>0</v>
      </c>
      <c r="AA284" s="45">
        <v>0</v>
      </c>
      <c r="AB284" s="27">
        <v>0</v>
      </c>
      <c r="AC284" s="28">
        <f t="shared" si="18"/>
        <v>0</v>
      </c>
      <c r="AD284" s="29">
        <v>0</v>
      </c>
      <c r="AE284" s="29">
        <v>0</v>
      </c>
      <c r="AF284" s="29">
        <v>0</v>
      </c>
      <c r="AG284" s="29">
        <v>0</v>
      </c>
      <c r="AH284" s="29">
        <v>0</v>
      </c>
      <c r="AI284" s="29">
        <v>0</v>
      </c>
      <c r="AJ284" s="29">
        <v>0</v>
      </c>
      <c r="AK284" s="29">
        <v>0</v>
      </c>
      <c r="AL284" s="29">
        <v>0</v>
      </c>
      <c r="AM284" s="43">
        <v>0</v>
      </c>
      <c r="AN284" s="51">
        <v>0</v>
      </c>
      <c r="AO284" s="51">
        <v>0</v>
      </c>
      <c r="AP284" s="43">
        <v>0</v>
      </c>
      <c r="AQ284" s="30">
        <f t="shared" si="17"/>
        <v>0</v>
      </c>
      <c r="AR284" s="31">
        <v>0</v>
      </c>
      <c r="AS284" s="41">
        <v>0</v>
      </c>
      <c r="AT284" s="32">
        <v>0</v>
      </c>
      <c r="AU284" s="47">
        <v>0</v>
      </c>
    </row>
    <row r="285" spans="1:47" s="58" customFormat="1" x14ac:dyDescent="0.25">
      <c r="A285" s="60" t="s">
        <v>65</v>
      </c>
      <c r="B285" s="61" t="s">
        <v>619</v>
      </c>
      <c r="C285" s="61" t="s">
        <v>42</v>
      </c>
      <c r="D285" s="62" t="s">
        <v>620</v>
      </c>
      <c r="E285" s="63">
        <v>332054</v>
      </c>
      <c r="F285" s="33">
        <v>21395</v>
      </c>
      <c r="G285" s="21">
        <f t="shared" si="16"/>
        <v>559</v>
      </c>
      <c r="H285" s="22">
        <v>0</v>
      </c>
      <c r="I285" s="34">
        <v>0</v>
      </c>
      <c r="J285" s="22">
        <v>0</v>
      </c>
      <c r="K285" s="22">
        <v>0</v>
      </c>
      <c r="L285" s="22">
        <v>0</v>
      </c>
      <c r="M285" s="34">
        <v>0</v>
      </c>
      <c r="N285" s="22">
        <v>0</v>
      </c>
      <c r="O285" s="34">
        <v>0</v>
      </c>
      <c r="P285" s="22">
        <v>0</v>
      </c>
      <c r="Q285" s="22">
        <v>0</v>
      </c>
      <c r="R285" s="23">
        <v>0</v>
      </c>
      <c r="S285" s="42">
        <v>309</v>
      </c>
      <c r="T285" s="42">
        <v>150</v>
      </c>
      <c r="U285" s="48">
        <v>100</v>
      </c>
      <c r="V285" s="35">
        <f t="shared" si="19"/>
        <v>0</v>
      </c>
      <c r="W285" s="24">
        <v>0</v>
      </c>
      <c r="X285" s="25">
        <v>0</v>
      </c>
      <c r="Y285" s="26">
        <v>0</v>
      </c>
      <c r="Z285" s="49">
        <v>0</v>
      </c>
      <c r="AA285" s="45">
        <v>0</v>
      </c>
      <c r="AB285" s="27">
        <v>0</v>
      </c>
      <c r="AC285" s="28">
        <f t="shared" si="18"/>
        <v>0</v>
      </c>
      <c r="AD285" s="29">
        <v>0</v>
      </c>
      <c r="AE285" s="29">
        <v>0</v>
      </c>
      <c r="AF285" s="29">
        <v>0</v>
      </c>
      <c r="AG285" s="29">
        <v>0</v>
      </c>
      <c r="AH285" s="29">
        <v>0</v>
      </c>
      <c r="AI285" s="29">
        <v>0</v>
      </c>
      <c r="AJ285" s="29">
        <v>0</v>
      </c>
      <c r="AK285" s="29">
        <v>0</v>
      </c>
      <c r="AL285" s="29">
        <v>0</v>
      </c>
      <c r="AM285" s="43">
        <v>0</v>
      </c>
      <c r="AN285" s="51">
        <v>0</v>
      </c>
      <c r="AO285" s="51">
        <v>0</v>
      </c>
      <c r="AP285" s="43">
        <v>0</v>
      </c>
      <c r="AQ285" s="30">
        <f t="shared" si="17"/>
        <v>0</v>
      </c>
      <c r="AR285" s="31">
        <v>0</v>
      </c>
      <c r="AS285" s="41">
        <v>0</v>
      </c>
      <c r="AT285" s="32">
        <v>0</v>
      </c>
      <c r="AU285" s="47">
        <v>0</v>
      </c>
    </row>
    <row r="286" spans="1:47" s="58" customFormat="1" x14ac:dyDescent="0.25">
      <c r="A286" s="60" t="s">
        <v>65</v>
      </c>
      <c r="B286" s="61" t="s">
        <v>621</v>
      </c>
      <c r="C286" s="61" t="s">
        <v>42</v>
      </c>
      <c r="D286" s="62" t="s">
        <v>622</v>
      </c>
      <c r="E286" s="63">
        <v>332062</v>
      </c>
      <c r="F286" s="33">
        <v>832864</v>
      </c>
      <c r="G286" s="21">
        <f t="shared" si="16"/>
        <v>107495</v>
      </c>
      <c r="H286" s="22">
        <v>0</v>
      </c>
      <c r="I286" s="34">
        <v>13033</v>
      </c>
      <c r="J286" s="22">
        <v>0</v>
      </c>
      <c r="K286" s="22">
        <v>0</v>
      </c>
      <c r="L286" s="22">
        <v>0</v>
      </c>
      <c r="M286" s="34">
        <v>7117</v>
      </c>
      <c r="N286" s="22">
        <v>0</v>
      </c>
      <c r="O286" s="34">
        <v>0</v>
      </c>
      <c r="P286" s="22">
        <v>10136</v>
      </c>
      <c r="Q286" s="22">
        <v>0</v>
      </c>
      <c r="R286" s="23">
        <v>0</v>
      </c>
      <c r="S286" s="42">
        <v>1619</v>
      </c>
      <c r="T286" s="42">
        <v>75590</v>
      </c>
      <c r="U286" s="48">
        <v>0</v>
      </c>
      <c r="V286" s="35">
        <f t="shared" si="19"/>
        <v>0</v>
      </c>
      <c r="W286" s="24">
        <v>0</v>
      </c>
      <c r="X286" s="25">
        <v>0</v>
      </c>
      <c r="Y286" s="26">
        <v>0</v>
      </c>
      <c r="Z286" s="49">
        <v>0</v>
      </c>
      <c r="AA286" s="45">
        <v>0</v>
      </c>
      <c r="AB286" s="27">
        <v>23267</v>
      </c>
      <c r="AC286" s="28">
        <f t="shared" si="18"/>
        <v>715</v>
      </c>
      <c r="AD286" s="29">
        <v>0</v>
      </c>
      <c r="AE286" s="29">
        <v>715</v>
      </c>
      <c r="AF286" s="29">
        <v>0</v>
      </c>
      <c r="AG286" s="29">
        <v>0</v>
      </c>
      <c r="AH286" s="29">
        <v>0</v>
      </c>
      <c r="AI286" s="29">
        <v>0</v>
      </c>
      <c r="AJ286" s="29">
        <v>0</v>
      </c>
      <c r="AK286" s="29">
        <v>0</v>
      </c>
      <c r="AL286" s="29">
        <v>0</v>
      </c>
      <c r="AM286" s="43">
        <v>0</v>
      </c>
      <c r="AN286" s="51">
        <v>0</v>
      </c>
      <c r="AO286" s="51">
        <v>0</v>
      </c>
      <c r="AP286" s="43">
        <v>0</v>
      </c>
      <c r="AQ286" s="30">
        <f t="shared" si="17"/>
        <v>0</v>
      </c>
      <c r="AR286" s="31">
        <v>0</v>
      </c>
      <c r="AS286" s="41">
        <v>0</v>
      </c>
      <c r="AT286" s="32">
        <v>0</v>
      </c>
      <c r="AU286" s="47">
        <v>0</v>
      </c>
    </row>
    <row r="287" spans="1:47" s="58" customFormat="1" x14ac:dyDescent="0.25">
      <c r="A287" s="60" t="s">
        <v>65</v>
      </c>
      <c r="B287" s="61" t="s">
        <v>623</v>
      </c>
      <c r="C287" s="61" t="s">
        <v>42</v>
      </c>
      <c r="D287" s="62" t="s">
        <v>624</v>
      </c>
      <c r="E287" s="63">
        <v>332071</v>
      </c>
      <c r="F287" s="33">
        <v>1028484</v>
      </c>
      <c r="G287" s="21">
        <f t="shared" si="16"/>
        <v>65315</v>
      </c>
      <c r="H287" s="22">
        <v>2451</v>
      </c>
      <c r="I287" s="34">
        <v>0</v>
      </c>
      <c r="J287" s="22">
        <v>0</v>
      </c>
      <c r="K287" s="22">
        <v>0</v>
      </c>
      <c r="L287" s="22">
        <v>0</v>
      </c>
      <c r="M287" s="34">
        <v>4141</v>
      </c>
      <c r="N287" s="22">
        <v>0</v>
      </c>
      <c r="O287" s="34">
        <v>0</v>
      </c>
      <c r="P287" s="22">
        <v>7671</v>
      </c>
      <c r="Q287" s="22">
        <v>0</v>
      </c>
      <c r="R287" s="23">
        <v>0</v>
      </c>
      <c r="S287" s="42">
        <v>1498</v>
      </c>
      <c r="T287" s="42">
        <v>47604</v>
      </c>
      <c r="U287" s="48">
        <v>1950</v>
      </c>
      <c r="V287" s="35">
        <f t="shared" si="19"/>
        <v>0</v>
      </c>
      <c r="W287" s="24">
        <v>0</v>
      </c>
      <c r="X287" s="25">
        <v>0</v>
      </c>
      <c r="Y287" s="26">
        <v>0</v>
      </c>
      <c r="Z287" s="49">
        <v>0</v>
      </c>
      <c r="AA287" s="45">
        <v>0</v>
      </c>
      <c r="AB287" s="27">
        <v>13321</v>
      </c>
      <c r="AC287" s="28">
        <f t="shared" si="18"/>
        <v>0</v>
      </c>
      <c r="AD287" s="29">
        <v>0</v>
      </c>
      <c r="AE287" s="29">
        <v>0</v>
      </c>
      <c r="AF287" s="29">
        <v>0</v>
      </c>
      <c r="AG287" s="29">
        <v>0</v>
      </c>
      <c r="AH287" s="29">
        <v>0</v>
      </c>
      <c r="AI287" s="29">
        <v>0</v>
      </c>
      <c r="AJ287" s="29">
        <v>0</v>
      </c>
      <c r="AK287" s="29">
        <v>0</v>
      </c>
      <c r="AL287" s="29">
        <v>0</v>
      </c>
      <c r="AM287" s="43">
        <v>0</v>
      </c>
      <c r="AN287" s="51">
        <v>0</v>
      </c>
      <c r="AO287" s="51">
        <v>0</v>
      </c>
      <c r="AP287" s="43">
        <v>0</v>
      </c>
      <c r="AQ287" s="30">
        <f t="shared" si="17"/>
        <v>0</v>
      </c>
      <c r="AR287" s="31">
        <v>0</v>
      </c>
      <c r="AS287" s="41">
        <v>0</v>
      </c>
      <c r="AT287" s="32">
        <v>0</v>
      </c>
      <c r="AU287" s="47">
        <v>0</v>
      </c>
    </row>
    <row r="288" spans="1:47" s="58" customFormat="1" x14ac:dyDescent="0.25">
      <c r="A288" s="60" t="s">
        <v>65</v>
      </c>
      <c r="B288" s="61" t="s">
        <v>625</v>
      </c>
      <c r="C288" s="61" t="s">
        <v>42</v>
      </c>
      <c r="D288" s="62" t="s">
        <v>626</v>
      </c>
      <c r="E288" s="63">
        <v>332089</v>
      </c>
      <c r="F288" s="33">
        <v>425838</v>
      </c>
      <c r="G288" s="21">
        <f t="shared" si="16"/>
        <v>40214</v>
      </c>
      <c r="H288" s="22">
        <v>0</v>
      </c>
      <c r="I288" s="34">
        <v>1747</v>
      </c>
      <c r="J288" s="22">
        <v>0</v>
      </c>
      <c r="K288" s="22">
        <v>0</v>
      </c>
      <c r="L288" s="22">
        <v>0</v>
      </c>
      <c r="M288" s="34">
        <v>2163</v>
      </c>
      <c r="N288" s="22">
        <v>0</v>
      </c>
      <c r="O288" s="34">
        <v>0</v>
      </c>
      <c r="P288" s="22">
        <v>2700</v>
      </c>
      <c r="Q288" s="22">
        <v>2550</v>
      </c>
      <c r="R288" s="23">
        <v>1650</v>
      </c>
      <c r="S288" s="42">
        <v>1354</v>
      </c>
      <c r="T288" s="42">
        <v>27100</v>
      </c>
      <c r="U288" s="48">
        <v>950</v>
      </c>
      <c r="V288" s="35">
        <f t="shared" si="19"/>
        <v>0</v>
      </c>
      <c r="W288" s="24">
        <v>0</v>
      </c>
      <c r="X288" s="25">
        <v>0</v>
      </c>
      <c r="Y288" s="26">
        <v>0</v>
      </c>
      <c r="Z288" s="49">
        <v>0</v>
      </c>
      <c r="AA288" s="45">
        <v>0</v>
      </c>
      <c r="AB288" s="27">
        <v>2344</v>
      </c>
      <c r="AC288" s="28">
        <f t="shared" si="18"/>
        <v>115</v>
      </c>
      <c r="AD288" s="29">
        <v>0</v>
      </c>
      <c r="AE288" s="29">
        <v>115</v>
      </c>
      <c r="AF288" s="29">
        <v>0</v>
      </c>
      <c r="AG288" s="29">
        <v>0</v>
      </c>
      <c r="AH288" s="29">
        <v>0</v>
      </c>
      <c r="AI288" s="29">
        <v>0</v>
      </c>
      <c r="AJ288" s="29">
        <v>0</v>
      </c>
      <c r="AK288" s="29">
        <v>0</v>
      </c>
      <c r="AL288" s="29">
        <v>0</v>
      </c>
      <c r="AM288" s="43">
        <v>0</v>
      </c>
      <c r="AN288" s="51">
        <v>0</v>
      </c>
      <c r="AO288" s="51">
        <v>0</v>
      </c>
      <c r="AP288" s="43">
        <v>0</v>
      </c>
      <c r="AQ288" s="30">
        <f t="shared" si="17"/>
        <v>0</v>
      </c>
      <c r="AR288" s="31">
        <v>0</v>
      </c>
      <c r="AS288" s="41">
        <v>0</v>
      </c>
      <c r="AT288" s="32">
        <v>0</v>
      </c>
      <c r="AU288" s="47">
        <v>0</v>
      </c>
    </row>
    <row r="289" spans="1:47" s="58" customFormat="1" x14ac:dyDescent="0.25">
      <c r="A289" s="60" t="s">
        <v>65</v>
      </c>
      <c r="B289" s="61" t="s">
        <v>627</v>
      </c>
      <c r="C289" s="61" t="s">
        <v>42</v>
      </c>
      <c r="D289" s="62" t="s">
        <v>628</v>
      </c>
      <c r="E289" s="63">
        <v>332097</v>
      </c>
      <c r="F289" s="33">
        <v>118413</v>
      </c>
      <c r="G289" s="21">
        <f t="shared" si="16"/>
        <v>2066</v>
      </c>
      <c r="H289" s="22">
        <v>0</v>
      </c>
      <c r="I289" s="34">
        <v>0</v>
      </c>
      <c r="J289" s="22">
        <v>0</v>
      </c>
      <c r="K289" s="22">
        <v>0</v>
      </c>
      <c r="L289" s="22">
        <v>0</v>
      </c>
      <c r="M289" s="34">
        <v>307</v>
      </c>
      <c r="N289" s="22">
        <v>0</v>
      </c>
      <c r="O289" s="34">
        <v>0</v>
      </c>
      <c r="P289" s="22">
        <v>304</v>
      </c>
      <c r="Q289" s="22">
        <v>0</v>
      </c>
      <c r="R289" s="23">
        <v>0</v>
      </c>
      <c r="S289" s="42">
        <v>705</v>
      </c>
      <c r="T289" s="42">
        <v>0</v>
      </c>
      <c r="U289" s="48">
        <v>750</v>
      </c>
      <c r="V289" s="35">
        <f t="shared" si="19"/>
        <v>0</v>
      </c>
      <c r="W289" s="24">
        <v>0</v>
      </c>
      <c r="X289" s="25">
        <v>0</v>
      </c>
      <c r="Y289" s="26">
        <v>0</v>
      </c>
      <c r="Z289" s="49">
        <v>0</v>
      </c>
      <c r="AA289" s="45">
        <v>0</v>
      </c>
      <c r="AB289" s="27">
        <v>143</v>
      </c>
      <c r="AC289" s="28">
        <f t="shared" si="18"/>
        <v>0</v>
      </c>
      <c r="AD289" s="29">
        <v>0</v>
      </c>
      <c r="AE289" s="29">
        <v>0</v>
      </c>
      <c r="AF289" s="29">
        <v>0</v>
      </c>
      <c r="AG289" s="29">
        <v>0</v>
      </c>
      <c r="AH289" s="29">
        <v>0</v>
      </c>
      <c r="AI289" s="29">
        <v>0</v>
      </c>
      <c r="AJ289" s="29">
        <v>0</v>
      </c>
      <c r="AK289" s="29">
        <v>0</v>
      </c>
      <c r="AL289" s="29">
        <v>0</v>
      </c>
      <c r="AM289" s="43">
        <v>0</v>
      </c>
      <c r="AN289" s="51">
        <v>0</v>
      </c>
      <c r="AO289" s="51">
        <v>0</v>
      </c>
      <c r="AP289" s="43">
        <v>0</v>
      </c>
      <c r="AQ289" s="30">
        <f t="shared" si="17"/>
        <v>0</v>
      </c>
      <c r="AR289" s="31">
        <v>0</v>
      </c>
      <c r="AS289" s="41">
        <v>0</v>
      </c>
      <c r="AT289" s="32">
        <v>0</v>
      </c>
      <c r="AU289" s="47">
        <v>0</v>
      </c>
    </row>
    <row r="290" spans="1:47" s="58" customFormat="1" x14ac:dyDescent="0.25">
      <c r="A290" s="60" t="s">
        <v>65</v>
      </c>
      <c r="B290" s="61" t="s">
        <v>629</v>
      </c>
      <c r="C290" s="61" t="s">
        <v>42</v>
      </c>
      <c r="D290" s="62" t="s">
        <v>630</v>
      </c>
      <c r="E290" s="63">
        <v>332101</v>
      </c>
      <c r="F290" s="33">
        <v>67607</v>
      </c>
      <c r="G290" s="21">
        <f t="shared" si="16"/>
        <v>1374</v>
      </c>
      <c r="H290" s="22">
        <v>0</v>
      </c>
      <c r="I290" s="34">
        <v>0</v>
      </c>
      <c r="J290" s="22">
        <v>0</v>
      </c>
      <c r="K290" s="22">
        <v>0</v>
      </c>
      <c r="L290" s="22">
        <v>0</v>
      </c>
      <c r="M290" s="34">
        <v>0</v>
      </c>
      <c r="N290" s="22">
        <v>0</v>
      </c>
      <c r="O290" s="34">
        <v>0</v>
      </c>
      <c r="P290" s="22">
        <v>0</v>
      </c>
      <c r="Q290" s="22">
        <v>0</v>
      </c>
      <c r="R290" s="23">
        <v>0</v>
      </c>
      <c r="S290" s="42">
        <v>499</v>
      </c>
      <c r="T290" s="42">
        <v>75</v>
      </c>
      <c r="U290" s="48">
        <v>800</v>
      </c>
      <c r="V290" s="35">
        <f t="shared" si="19"/>
        <v>0</v>
      </c>
      <c r="W290" s="24">
        <v>0</v>
      </c>
      <c r="X290" s="25">
        <v>0</v>
      </c>
      <c r="Y290" s="26">
        <v>0</v>
      </c>
      <c r="Z290" s="49">
        <v>0</v>
      </c>
      <c r="AA290" s="45">
        <v>0</v>
      </c>
      <c r="AB290" s="27">
        <v>0</v>
      </c>
      <c r="AC290" s="28">
        <f t="shared" si="18"/>
        <v>0</v>
      </c>
      <c r="AD290" s="29">
        <v>0</v>
      </c>
      <c r="AE290" s="29">
        <v>0</v>
      </c>
      <c r="AF290" s="29">
        <v>0</v>
      </c>
      <c r="AG290" s="29">
        <v>0</v>
      </c>
      <c r="AH290" s="29">
        <v>0</v>
      </c>
      <c r="AI290" s="29">
        <v>0</v>
      </c>
      <c r="AJ290" s="29">
        <v>0</v>
      </c>
      <c r="AK290" s="29">
        <v>0</v>
      </c>
      <c r="AL290" s="29">
        <v>0</v>
      </c>
      <c r="AM290" s="43">
        <v>0</v>
      </c>
      <c r="AN290" s="51">
        <v>0</v>
      </c>
      <c r="AO290" s="51">
        <v>0</v>
      </c>
      <c r="AP290" s="43">
        <v>0</v>
      </c>
      <c r="AQ290" s="30">
        <f t="shared" si="17"/>
        <v>0</v>
      </c>
      <c r="AR290" s="31">
        <v>0</v>
      </c>
      <c r="AS290" s="41">
        <v>0</v>
      </c>
      <c r="AT290" s="32">
        <v>0</v>
      </c>
      <c r="AU290" s="47">
        <v>0</v>
      </c>
    </row>
    <row r="291" spans="1:47" s="58" customFormat="1" x14ac:dyDescent="0.25">
      <c r="A291" s="60" t="s">
        <v>65</v>
      </c>
      <c r="B291" s="61" t="s">
        <v>631</v>
      </c>
      <c r="C291" s="61" t="s">
        <v>42</v>
      </c>
      <c r="D291" s="62" t="s">
        <v>632</v>
      </c>
      <c r="E291" s="63">
        <v>332127</v>
      </c>
      <c r="F291" s="33">
        <v>121082</v>
      </c>
      <c r="G291" s="21">
        <f t="shared" si="16"/>
        <v>2699</v>
      </c>
      <c r="H291" s="22">
        <v>0</v>
      </c>
      <c r="I291" s="34">
        <v>0</v>
      </c>
      <c r="J291" s="22">
        <v>0</v>
      </c>
      <c r="K291" s="22">
        <v>0</v>
      </c>
      <c r="L291" s="22">
        <v>0</v>
      </c>
      <c r="M291" s="34">
        <v>0</v>
      </c>
      <c r="N291" s="22">
        <v>0</v>
      </c>
      <c r="O291" s="34">
        <v>0</v>
      </c>
      <c r="P291" s="22">
        <v>0</v>
      </c>
      <c r="Q291" s="22">
        <v>0</v>
      </c>
      <c r="R291" s="23">
        <v>0</v>
      </c>
      <c r="S291" s="42">
        <v>1099</v>
      </c>
      <c r="T291" s="42">
        <v>150</v>
      </c>
      <c r="U291" s="48">
        <v>1450</v>
      </c>
      <c r="V291" s="35">
        <f t="shared" si="19"/>
        <v>0</v>
      </c>
      <c r="W291" s="24">
        <v>0</v>
      </c>
      <c r="X291" s="25">
        <v>0</v>
      </c>
      <c r="Y291" s="26">
        <v>0</v>
      </c>
      <c r="Z291" s="49">
        <v>0</v>
      </c>
      <c r="AA291" s="45">
        <v>0</v>
      </c>
      <c r="AB291" s="27">
        <v>0</v>
      </c>
      <c r="AC291" s="28">
        <f t="shared" si="18"/>
        <v>0</v>
      </c>
      <c r="AD291" s="29">
        <v>0</v>
      </c>
      <c r="AE291" s="29">
        <v>0</v>
      </c>
      <c r="AF291" s="29">
        <v>0</v>
      </c>
      <c r="AG291" s="29">
        <v>0</v>
      </c>
      <c r="AH291" s="29">
        <v>0</v>
      </c>
      <c r="AI291" s="29">
        <v>0</v>
      </c>
      <c r="AJ291" s="29">
        <v>0</v>
      </c>
      <c r="AK291" s="29">
        <v>0</v>
      </c>
      <c r="AL291" s="29">
        <v>0</v>
      </c>
      <c r="AM291" s="43">
        <v>0</v>
      </c>
      <c r="AN291" s="51">
        <v>0</v>
      </c>
      <c r="AO291" s="51">
        <v>0</v>
      </c>
      <c r="AP291" s="43">
        <v>0</v>
      </c>
      <c r="AQ291" s="30">
        <f t="shared" si="17"/>
        <v>0</v>
      </c>
      <c r="AR291" s="31">
        <v>0</v>
      </c>
      <c r="AS291" s="41">
        <v>0</v>
      </c>
      <c r="AT291" s="32">
        <v>0</v>
      </c>
      <c r="AU291" s="47">
        <v>0</v>
      </c>
    </row>
    <row r="292" spans="1:47" s="58" customFormat="1" x14ac:dyDescent="0.25">
      <c r="A292" s="60" t="s">
        <v>65</v>
      </c>
      <c r="B292" s="61" t="s">
        <v>633</v>
      </c>
      <c r="C292" s="61" t="s">
        <v>42</v>
      </c>
      <c r="D292" s="62" t="s">
        <v>634</v>
      </c>
      <c r="E292" s="63">
        <v>332135</v>
      </c>
      <c r="F292" s="33">
        <v>798859</v>
      </c>
      <c r="G292" s="21">
        <f t="shared" si="16"/>
        <v>60468</v>
      </c>
      <c r="H292" s="22">
        <v>0</v>
      </c>
      <c r="I292" s="34">
        <v>0</v>
      </c>
      <c r="J292" s="22">
        <v>0</v>
      </c>
      <c r="K292" s="22">
        <v>0</v>
      </c>
      <c r="L292" s="22">
        <v>0</v>
      </c>
      <c r="M292" s="34">
        <v>4358</v>
      </c>
      <c r="N292" s="22">
        <v>0</v>
      </c>
      <c r="O292" s="34">
        <v>0</v>
      </c>
      <c r="P292" s="22">
        <v>4666</v>
      </c>
      <c r="Q292" s="22">
        <v>0</v>
      </c>
      <c r="R292" s="23">
        <v>2250</v>
      </c>
      <c r="S292" s="42">
        <v>1699</v>
      </c>
      <c r="T292" s="42">
        <v>43245</v>
      </c>
      <c r="U292" s="48">
        <v>4250</v>
      </c>
      <c r="V292" s="35">
        <f t="shared" si="19"/>
        <v>100000</v>
      </c>
      <c r="W292" s="24">
        <v>0</v>
      </c>
      <c r="X292" s="25">
        <v>100000</v>
      </c>
      <c r="Y292" s="26">
        <v>0</v>
      </c>
      <c r="Z292" s="49">
        <v>0</v>
      </c>
      <c r="AA292" s="45">
        <v>0</v>
      </c>
      <c r="AB292" s="27">
        <v>9539</v>
      </c>
      <c r="AC292" s="28">
        <f t="shared" si="18"/>
        <v>0</v>
      </c>
      <c r="AD292" s="29">
        <v>0</v>
      </c>
      <c r="AE292" s="29">
        <v>0</v>
      </c>
      <c r="AF292" s="29">
        <v>0</v>
      </c>
      <c r="AG292" s="29">
        <v>0</v>
      </c>
      <c r="AH292" s="29">
        <v>0</v>
      </c>
      <c r="AI292" s="29">
        <v>0</v>
      </c>
      <c r="AJ292" s="29">
        <v>0</v>
      </c>
      <c r="AK292" s="29">
        <v>0</v>
      </c>
      <c r="AL292" s="29">
        <v>0</v>
      </c>
      <c r="AM292" s="43">
        <v>0</v>
      </c>
      <c r="AN292" s="51">
        <v>0</v>
      </c>
      <c r="AO292" s="51">
        <v>0</v>
      </c>
      <c r="AP292" s="43">
        <v>0</v>
      </c>
      <c r="AQ292" s="30">
        <f t="shared" si="17"/>
        <v>0</v>
      </c>
      <c r="AR292" s="31">
        <v>0</v>
      </c>
      <c r="AS292" s="41">
        <v>0</v>
      </c>
      <c r="AT292" s="32">
        <v>0</v>
      </c>
      <c r="AU292" s="47">
        <v>846</v>
      </c>
    </row>
    <row r="293" spans="1:47" s="58" customFormat="1" x14ac:dyDescent="0.25">
      <c r="A293" s="60" t="s">
        <v>65</v>
      </c>
      <c r="B293" s="61" t="s">
        <v>635</v>
      </c>
      <c r="C293" s="61" t="s">
        <v>42</v>
      </c>
      <c r="D293" s="62" t="s">
        <v>636</v>
      </c>
      <c r="E293" s="63">
        <v>332143</v>
      </c>
      <c r="F293" s="33">
        <v>86104</v>
      </c>
      <c r="G293" s="21">
        <f t="shared" si="16"/>
        <v>686</v>
      </c>
      <c r="H293" s="22">
        <v>0</v>
      </c>
      <c r="I293" s="34">
        <v>0</v>
      </c>
      <c r="J293" s="22">
        <v>0</v>
      </c>
      <c r="K293" s="22">
        <v>0</v>
      </c>
      <c r="L293" s="22">
        <v>0</v>
      </c>
      <c r="M293" s="34">
        <v>0</v>
      </c>
      <c r="N293" s="22">
        <v>0</v>
      </c>
      <c r="O293" s="34">
        <v>0</v>
      </c>
      <c r="P293" s="22">
        <v>0</v>
      </c>
      <c r="Q293" s="22">
        <v>0</v>
      </c>
      <c r="R293" s="23">
        <v>0</v>
      </c>
      <c r="S293" s="42">
        <v>286</v>
      </c>
      <c r="T293" s="42">
        <v>0</v>
      </c>
      <c r="U293" s="48">
        <v>400</v>
      </c>
      <c r="V293" s="35">
        <f t="shared" si="19"/>
        <v>0</v>
      </c>
      <c r="W293" s="24">
        <v>0</v>
      </c>
      <c r="X293" s="25">
        <v>0</v>
      </c>
      <c r="Y293" s="26">
        <v>0</v>
      </c>
      <c r="Z293" s="49">
        <v>0</v>
      </c>
      <c r="AA293" s="45">
        <v>0</v>
      </c>
      <c r="AB293" s="27">
        <v>0</v>
      </c>
      <c r="AC293" s="28">
        <f t="shared" si="18"/>
        <v>0</v>
      </c>
      <c r="AD293" s="29">
        <v>0</v>
      </c>
      <c r="AE293" s="29">
        <v>0</v>
      </c>
      <c r="AF293" s="29">
        <v>0</v>
      </c>
      <c r="AG293" s="29">
        <v>0</v>
      </c>
      <c r="AH293" s="29">
        <v>0</v>
      </c>
      <c r="AI293" s="29">
        <v>0</v>
      </c>
      <c r="AJ293" s="29">
        <v>0</v>
      </c>
      <c r="AK293" s="29">
        <v>0</v>
      </c>
      <c r="AL293" s="29">
        <v>0</v>
      </c>
      <c r="AM293" s="43">
        <v>0</v>
      </c>
      <c r="AN293" s="51">
        <v>0</v>
      </c>
      <c r="AO293" s="51">
        <v>0</v>
      </c>
      <c r="AP293" s="43">
        <v>0</v>
      </c>
      <c r="AQ293" s="30">
        <f t="shared" si="17"/>
        <v>0</v>
      </c>
      <c r="AR293" s="31">
        <v>0</v>
      </c>
      <c r="AS293" s="41">
        <v>0</v>
      </c>
      <c r="AT293" s="32">
        <v>0</v>
      </c>
      <c r="AU293" s="47">
        <v>0</v>
      </c>
    </row>
    <row r="294" spans="1:47" s="58" customFormat="1" x14ac:dyDescent="0.25">
      <c r="A294" s="60" t="s">
        <v>65</v>
      </c>
      <c r="B294" s="61" t="s">
        <v>637</v>
      </c>
      <c r="C294" s="61" t="s">
        <v>42</v>
      </c>
      <c r="D294" s="62" t="s">
        <v>638</v>
      </c>
      <c r="E294" s="63">
        <v>332151</v>
      </c>
      <c r="F294" s="33">
        <v>111215</v>
      </c>
      <c r="G294" s="21">
        <f t="shared" si="16"/>
        <v>15212</v>
      </c>
      <c r="H294" s="22">
        <v>0</v>
      </c>
      <c r="I294" s="34">
        <v>48</v>
      </c>
      <c r="J294" s="22">
        <v>0</v>
      </c>
      <c r="K294" s="22">
        <v>0</v>
      </c>
      <c r="L294" s="22">
        <v>0</v>
      </c>
      <c r="M294" s="34">
        <v>333</v>
      </c>
      <c r="N294" s="22">
        <v>0</v>
      </c>
      <c r="O294" s="34">
        <v>0</v>
      </c>
      <c r="P294" s="22">
        <v>574</v>
      </c>
      <c r="Q294" s="22">
        <v>0</v>
      </c>
      <c r="R294" s="23">
        <v>0</v>
      </c>
      <c r="S294" s="42">
        <v>534</v>
      </c>
      <c r="T294" s="42">
        <v>12923</v>
      </c>
      <c r="U294" s="48">
        <v>800</v>
      </c>
      <c r="V294" s="35">
        <f t="shared" si="19"/>
        <v>0</v>
      </c>
      <c r="W294" s="24">
        <v>0</v>
      </c>
      <c r="X294" s="25">
        <v>0</v>
      </c>
      <c r="Y294" s="26">
        <v>0</v>
      </c>
      <c r="Z294" s="49">
        <v>0</v>
      </c>
      <c r="AA294" s="45">
        <v>0</v>
      </c>
      <c r="AB294" s="27">
        <v>375</v>
      </c>
      <c r="AC294" s="28">
        <f t="shared" si="18"/>
        <v>0</v>
      </c>
      <c r="AD294" s="29">
        <v>0</v>
      </c>
      <c r="AE294" s="29">
        <v>0</v>
      </c>
      <c r="AF294" s="29">
        <v>0</v>
      </c>
      <c r="AG294" s="29">
        <v>0</v>
      </c>
      <c r="AH294" s="29">
        <v>0</v>
      </c>
      <c r="AI294" s="29">
        <v>0</v>
      </c>
      <c r="AJ294" s="29">
        <v>0</v>
      </c>
      <c r="AK294" s="29">
        <v>0</v>
      </c>
      <c r="AL294" s="29">
        <v>0</v>
      </c>
      <c r="AM294" s="43">
        <v>0</v>
      </c>
      <c r="AN294" s="51">
        <v>0</v>
      </c>
      <c r="AO294" s="51">
        <v>0</v>
      </c>
      <c r="AP294" s="43">
        <v>0</v>
      </c>
      <c r="AQ294" s="30">
        <f t="shared" si="17"/>
        <v>0</v>
      </c>
      <c r="AR294" s="31">
        <v>0</v>
      </c>
      <c r="AS294" s="41">
        <v>0</v>
      </c>
      <c r="AT294" s="32">
        <v>0</v>
      </c>
      <c r="AU294" s="47">
        <v>0</v>
      </c>
    </row>
    <row r="295" spans="1:47" s="58" customFormat="1" x14ac:dyDescent="0.25">
      <c r="A295" s="60" t="s">
        <v>65</v>
      </c>
      <c r="B295" s="61" t="s">
        <v>639</v>
      </c>
      <c r="C295" s="61" t="s">
        <v>42</v>
      </c>
      <c r="D295" s="62" t="s">
        <v>640</v>
      </c>
      <c r="E295" s="63">
        <v>332178</v>
      </c>
      <c r="F295" s="33">
        <v>67990</v>
      </c>
      <c r="G295" s="21">
        <f t="shared" si="16"/>
        <v>1161</v>
      </c>
      <c r="H295" s="22">
        <v>0</v>
      </c>
      <c r="I295" s="34">
        <v>0</v>
      </c>
      <c r="J295" s="22">
        <v>0</v>
      </c>
      <c r="K295" s="22">
        <v>0</v>
      </c>
      <c r="L295" s="22">
        <v>0</v>
      </c>
      <c r="M295" s="34">
        <v>0</v>
      </c>
      <c r="N295" s="22">
        <v>0</v>
      </c>
      <c r="O295" s="34">
        <v>0</v>
      </c>
      <c r="P295" s="22">
        <v>0</v>
      </c>
      <c r="Q295" s="22">
        <v>0</v>
      </c>
      <c r="R295" s="23">
        <v>0</v>
      </c>
      <c r="S295" s="42">
        <v>436</v>
      </c>
      <c r="T295" s="42">
        <v>75</v>
      </c>
      <c r="U295" s="48">
        <v>650</v>
      </c>
      <c r="V295" s="35">
        <f t="shared" si="19"/>
        <v>0</v>
      </c>
      <c r="W295" s="24">
        <v>0</v>
      </c>
      <c r="X295" s="25">
        <v>0</v>
      </c>
      <c r="Y295" s="26">
        <v>0</v>
      </c>
      <c r="Z295" s="49">
        <v>0</v>
      </c>
      <c r="AA295" s="45">
        <v>0</v>
      </c>
      <c r="AB295" s="27">
        <v>0</v>
      </c>
      <c r="AC295" s="28">
        <f t="shared" si="18"/>
        <v>0</v>
      </c>
      <c r="AD295" s="29">
        <v>0</v>
      </c>
      <c r="AE295" s="29">
        <v>0</v>
      </c>
      <c r="AF295" s="29">
        <v>0</v>
      </c>
      <c r="AG295" s="29">
        <v>0</v>
      </c>
      <c r="AH295" s="29">
        <v>0</v>
      </c>
      <c r="AI295" s="29">
        <v>0</v>
      </c>
      <c r="AJ295" s="29">
        <v>0</v>
      </c>
      <c r="AK295" s="29">
        <v>0</v>
      </c>
      <c r="AL295" s="29">
        <v>0</v>
      </c>
      <c r="AM295" s="43">
        <v>0</v>
      </c>
      <c r="AN295" s="51">
        <v>0</v>
      </c>
      <c r="AO295" s="51">
        <v>0</v>
      </c>
      <c r="AP295" s="43">
        <v>0</v>
      </c>
      <c r="AQ295" s="30">
        <f t="shared" si="17"/>
        <v>0</v>
      </c>
      <c r="AR295" s="31">
        <v>0</v>
      </c>
      <c r="AS295" s="41">
        <v>0</v>
      </c>
      <c r="AT295" s="32">
        <v>0</v>
      </c>
      <c r="AU295" s="47">
        <v>0</v>
      </c>
    </row>
    <row r="296" spans="1:47" s="58" customFormat="1" x14ac:dyDescent="0.25">
      <c r="A296" s="60" t="s">
        <v>65</v>
      </c>
      <c r="B296" s="61" t="s">
        <v>641</v>
      </c>
      <c r="C296" s="61" t="s">
        <v>42</v>
      </c>
      <c r="D296" s="62" t="s">
        <v>642</v>
      </c>
      <c r="E296" s="63">
        <v>332186</v>
      </c>
      <c r="F296" s="33">
        <v>205716</v>
      </c>
      <c r="G296" s="21">
        <f t="shared" si="16"/>
        <v>43679</v>
      </c>
      <c r="H296" s="22">
        <v>0</v>
      </c>
      <c r="I296" s="34">
        <v>0</v>
      </c>
      <c r="J296" s="22">
        <v>0</v>
      </c>
      <c r="K296" s="22">
        <v>0</v>
      </c>
      <c r="L296" s="22">
        <v>0</v>
      </c>
      <c r="M296" s="34">
        <v>826</v>
      </c>
      <c r="N296" s="22">
        <v>0</v>
      </c>
      <c r="O296" s="34">
        <v>0</v>
      </c>
      <c r="P296" s="22">
        <v>1026</v>
      </c>
      <c r="Q296" s="22">
        <v>0</v>
      </c>
      <c r="R296" s="23">
        <v>1500</v>
      </c>
      <c r="S296" s="42">
        <v>654</v>
      </c>
      <c r="T296" s="42">
        <v>38123</v>
      </c>
      <c r="U296" s="48">
        <v>1550</v>
      </c>
      <c r="V296" s="35">
        <f t="shared" si="19"/>
        <v>0</v>
      </c>
      <c r="W296" s="24">
        <v>0</v>
      </c>
      <c r="X296" s="25">
        <v>0</v>
      </c>
      <c r="Y296" s="26">
        <v>0</v>
      </c>
      <c r="Z296" s="49">
        <v>0</v>
      </c>
      <c r="AA296" s="45">
        <v>0</v>
      </c>
      <c r="AB296" s="27">
        <v>7438</v>
      </c>
      <c r="AC296" s="28">
        <f t="shared" si="18"/>
        <v>0</v>
      </c>
      <c r="AD296" s="29">
        <v>0</v>
      </c>
      <c r="AE296" s="29">
        <v>0</v>
      </c>
      <c r="AF296" s="29">
        <v>0</v>
      </c>
      <c r="AG296" s="29">
        <v>0</v>
      </c>
      <c r="AH296" s="29">
        <v>0</v>
      </c>
      <c r="AI296" s="29">
        <v>0</v>
      </c>
      <c r="AJ296" s="29">
        <v>0</v>
      </c>
      <c r="AK296" s="29">
        <v>0</v>
      </c>
      <c r="AL296" s="29">
        <v>0</v>
      </c>
      <c r="AM296" s="43">
        <v>0</v>
      </c>
      <c r="AN296" s="51">
        <v>0</v>
      </c>
      <c r="AO296" s="51">
        <v>0</v>
      </c>
      <c r="AP296" s="43">
        <v>0</v>
      </c>
      <c r="AQ296" s="30">
        <f t="shared" si="17"/>
        <v>0</v>
      </c>
      <c r="AR296" s="31">
        <v>0</v>
      </c>
      <c r="AS296" s="41">
        <v>0</v>
      </c>
      <c r="AT296" s="32">
        <v>0</v>
      </c>
      <c r="AU296" s="47">
        <v>0</v>
      </c>
    </row>
    <row r="297" spans="1:47" s="58" customFormat="1" x14ac:dyDescent="0.25">
      <c r="A297" s="60" t="s">
        <v>65</v>
      </c>
      <c r="B297" s="61" t="s">
        <v>643</v>
      </c>
      <c r="C297" s="61" t="s">
        <v>42</v>
      </c>
      <c r="D297" s="62" t="s">
        <v>644</v>
      </c>
      <c r="E297" s="63">
        <v>332194</v>
      </c>
      <c r="F297" s="33">
        <v>1051571</v>
      </c>
      <c r="G297" s="21">
        <f t="shared" si="16"/>
        <v>154978</v>
      </c>
      <c r="H297" s="22">
        <v>5094</v>
      </c>
      <c r="I297" s="34">
        <v>4274</v>
      </c>
      <c r="J297" s="22">
        <v>0</v>
      </c>
      <c r="K297" s="22">
        <v>0</v>
      </c>
      <c r="L297" s="22">
        <v>0</v>
      </c>
      <c r="M297" s="34">
        <v>6419</v>
      </c>
      <c r="N297" s="22">
        <v>0</v>
      </c>
      <c r="O297" s="34">
        <v>0</v>
      </c>
      <c r="P297" s="22">
        <v>8369</v>
      </c>
      <c r="Q297" s="22">
        <v>0</v>
      </c>
      <c r="R297" s="23">
        <v>0</v>
      </c>
      <c r="S297" s="42">
        <v>2288</v>
      </c>
      <c r="T297" s="42">
        <v>122334</v>
      </c>
      <c r="U297" s="48">
        <v>6200</v>
      </c>
      <c r="V297" s="35">
        <f t="shared" si="19"/>
        <v>0</v>
      </c>
      <c r="W297" s="24">
        <v>0</v>
      </c>
      <c r="X297" s="25">
        <v>0</v>
      </c>
      <c r="Y297" s="26">
        <v>0</v>
      </c>
      <c r="Z297" s="49">
        <v>0</v>
      </c>
      <c r="AA297" s="45">
        <v>0</v>
      </c>
      <c r="AB297" s="27">
        <v>3901</v>
      </c>
      <c r="AC297" s="28">
        <f t="shared" si="18"/>
        <v>1066</v>
      </c>
      <c r="AD297" s="29">
        <v>0</v>
      </c>
      <c r="AE297" s="29">
        <v>1066</v>
      </c>
      <c r="AF297" s="29">
        <v>0</v>
      </c>
      <c r="AG297" s="29">
        <v>0</v>
      </c>
      <c r="AH297" s="29">
        <v>0</v>
      </c>
      <c r="AI297" s="29">
        <v>0</v>
      </c>
      <c r="AJ297" s="29">
        <v>0</v>
      </c>
      <c r="AK297" s="29">
        <v>0</v>
      </c>
      <c r="AL297" s="29">
        <v>0</v>
      </c>
      <c r="AM297" s="43">
        <v>0</v>
      </c>
      <c r="AN297" s="51">
        <v>0</v>
      </c>
      <c r="AO297" s="51">
        <v>0</v>
      </c>
      <c r="AP297" s="43">
        <v>0</v>
      </c>
      <c r="AQ297" s="30">
        <f t="shared" si="17"/>
        <v>0</v>
      </c>
      <c r="AR297" s="31">
        <v>0</v>
      </c>
      <c r="AS297" s="41">
        <v>0</v>
      </c>
      <c r="AT297" s="32">
        <v>0</v>
      </c>
      <c r="AU297" s="47">
        <v>341</v>
      </c>
    </row>
    <row r="298" spans="1:47" s="58" customFormat="1" x14ac:dyDescent="0.25">
      <c r="A298" s="60" t="s">
        <v>65</v>
      </c>
      <c r="B298" s="61" t="s">
        <v>645</v>
      </c>
      <c r="C298" s="61" t="s">
        <v>42</v>
      </c>
      <c r="D298" s="62" t="s">
        <v>646</v>
      </c>
      <c r="E298" s="63">
        <v>332208</v>
      </c>
      <c r="F298" s="33">
        <v>80673</v>
      </c>
      <c r="G298" s="21">
        <f t="shared" si="16"/>
        <v>1304</v>
      </c>
      <c r="H298" s="22">
        <v>0</v>
      </c>
      <c r="I298" s="34">
        <v>0</v>
      </c>
      <c r="J298" s="22">
        <v>0</v>
      </c>
      <c r="K298" s="22">
        <v>0</v>
      </c>
      <c r="L298" s="22">
        <v>0</v>
      </c>
      <c r="M298" s="34">
        <v>0</v>
      </c>
      <c r="N298" s="22">
        <v>0</v>
      </c>
      <c r="O298" s="34">
        <v>0</v>
      </c>
      <c r="P298" s="22">
        <v>0</v>
      </c>
      <c r="Q298" s="22">
        <v>0</v>
      </c>
      <c r="R298" s="23">
        <v>0</v>
      </c>
      <c r="S298" s="42">
        <v>154</v>
      </c>
      <c r="T298" s="42">
        <v>0</v>
      </c>
      <c r="U298" s="48">
        <v>1150</v>
      </c>
      <c r="V298" s="35">
        <f t="shared" si="19"/>
        <v>0</v>
      </c>
      <c r="W298" s="24">
        <v>0</v>
      </c>
      <c r="X298" s="25">
        <v>0</v>
      </c>
      <c r="Y298" s="26">
        <v>0</v>
      </c>
      <c r="Z298" s="49">
        <v>0</v>
      </c>
      <c r="AA298" s="45">
        <v>0</v>
      </c>
      <c r="AB298" s="27">
        <v>0</v>
      </c>
      <c r="AC298" s="28">
        <f t="shared" si="18"/>
        <v>0</v>
      </c>
      <c r="AD298" s="29">
        <v>0</v>
      </c>
      <c r="AE298" s="29">
        <v>0</v>
      </c>
      <c r="AF298" s="29">
        <v>0</v>
      </c>
      <c r="AG298" s="29">
        <v>0</v>
      </c>
      <c r="AH298" s="29">
        <v>0</v>
      </c>
      <c r="AI298" s="29">
        <v>0</v>
      </c>
      <c r="AJ298" s="29">
        <v>0</v>
      </c>
      <c r="AK298" s="29">
        <v>0</v>
      </c>
      <c r="AL298" s="29">
        <v>0</v>
      </c>
      <c r="AM298" s="43">
        <v>0</v>
      </c>
      <c r="AN298" s="51">
        <v>0</v>
      </c>
      <c r="AO298" s="51">
        <v>0</v>
      </c>
      <c r="AP298" s="43">
        <v>0</v>
      </c>
      <c r="AQ298" s="30">
        <f t="shared" si="17"/>
        <v>0</v>
      </c>
      <c r="AR298" s="31">
        <v>0</v>
      </c>
      <c r="AS298" s="41">
        <v>0</v>
      </c>
      <c r="AT298" s="32">
        <v>0</v>
      </c>
      <c r="AU298" s="47">
        <v>0</v>
      </c>
    </row>
    <row r="299" spans="1:47" s="58" customFormat="1" x14ac:dyDescent="0.25">
      <c r="A299" s="60" t="s">
        <v>65</v>
      </c>
      <c r="B299" s="61" t="s">
        <v>647</v>
      </c>
      <c r="C299" s="61" t="s">
        <v>42</v>
      </c>
      <c r="D299" s="62" t="s">
        <v>648</v>
      </c>
      <c r="E299" s="63">
        <v>332216</v>
      </c>
      <c r="F299" s="33">
        <v>126778</v>
      </c>
      <c r="G299" s="21">
        <f t="shared" si="16"/>
        <v>5473</v>
      </c>
      <c r="H299" s="22">
        <v>0</v>
      </c>
      <c r="I299" s="34">
        <v>0</v>
      </c>
      <c r="J299" s="22">
        <v>0</v>
      </c>
      <c r="K299" s="22">
        <v>0</v>
      </c>
      <c r="L299" s="22">
        <v>0</v>
      </c>
      <c r="M299" s="34">
        <v>403</v>
      </c>
      <c r="N299" s="22">
        <v>0</v>
      </c>
      <c r="O299" s="34">
        <v>0</v>
      </c>
      <c r="P299" s="22">
        <v>406</v>
      </c>
      <c r="Q299" s="22">
        <v>0</v>
      </c>
      <c r="R299" s="23">
        <v>0</v>
      </c>
      <c r="S299" s="42">
        <v>638</v>
      </c>
      <c r="T299" s="42">
        <v>3226</v>
      </c>
      <c r="U299" s="48">
        <v>800</v>
      </c>
      <c r="V299" s="35">
        <f t="shared" si="19"/>
        <v>0</v>
      </c>
      <c r="W299" s="24">
        <v>0</v>
      </c>
      <c r="X299" s="25">
        <v>0</v>
      </c>
      <c r="Y299" s="26">
        <v>0</v>
      </c>
      <c r="Z299" s="49">
        <v>0</v>
      </c>
      <c r="AA299" s="45">
        <v>0</v>
      </c>
      <c r="AB299" s="27">
        <v>3309</v>
      </c>
      <c r="AC299" s="28">
        <f t="shared" si="18"/>
        <v>0</v>
      </c>
      <c r="AD299" s="29">
        <v>0</v>
      </c>
      <c r="AE299" s="29">
        <v>0</v>
      </c>
      <c r="AF299" s="29">
        <v>0</v>
      </c>
      <c r="AG299" s="29">
        <v>0</v>
      </c>
      <c r="AH299" s="29">
        <v>0</v>
      </c>
      <c r="AI299" s="29">
        <v>0</v>
      </c>
      <c r="AJ299" s="29">
        <v>0</v>
      </c>
      <c r="AK299" s="29">
        <v>0</v>
      </c>
      <c r="AL299" s="29">
        <v>0</v>
      </c>
      <c r="AM299" s="43">
        <v>0</v>
      </c>
      <c r="AN299" s="51">
        <v>0</v>
      </c>
      <c r="AO299" s="51">
        <v>0</v>
      </c>
      <c r="AP299" s="43">
        <v>0</v>
      </c>
      <c r="AQ299" s="30">
        <f t="shared" si="17"/>
        <v>0</v>
      </c>
      <c r="AR299" s="31">
        <v>0</v>
      </c>
      <c r="AS299" s="41">
        <v>0</v>
      </c>
      <c r="AT299" s="32">
        <v>0</v>
      </c>
      <c r="AU299" s="47">
        <v>62</v>
      </c>
    </row>
    <row r="300" spans="1:47" s="58" customFormat="1" x14ac:dyDescent="0.25">
      <c r="A300" s="60" t="s">
        <v>65</v>
      </c>
      <c r="B300" s="61" t="s">
        <v>649</v>
      </c>
      <c r="C300" s="61" t="s">
        <v>42</v>
      </c>
      <c r="D300" s="62" t="s">
        <v>650</v>
      </c>
      <c r="E300" s="63">
        <v>690261</v>
      </c>
      <c r="F300" s="33">
        <v>158497</v>
      </c>
      <c r="G300" s="21">
        <f t="shared" si="16"/>
        <v>2300</v>
      </c>
      <c r="H300" s="22">
        <v>0</v>
      </c>
      <c r="I300" s="34">
        <v>0</v>
      </c>
      <c r="J300" s="22">
        <v>0</v>
      </c>
      <c r="K300" s="22">
        <v>0</v>
      </c>
      <c r="L300" s="22">
        <v>0</v>
      </c>
      <c r="M300" s="34">
        <v>0</v>
      </c>
      <c r="N300" s="22">
        <v>0</v>
      </c>
      <c r="O300" s="34">
        <v>0</v>
      </c>
      <c r="P300" s="22">
        <v>0</v>
      </c>
      <c r="Q300" s="22">
        <v>0</v>
      </c>
      <c r="R300" s="23">
        <v>0</v>
      </c>
      <c r="S300" s="42">
        <v>0</v>
      </c>
      <c r="T300" s="42">
        <v>0</v>
      </c>
      <c r="U300" s="48">
        <v>2300</v>
      </c>
      <c r="V300" s="35">
        <f t="shared" si="19"/>
        <v>0</v>
      </c>
      <c r="W300" s="24">
        <v>0</v>
      </c>
      <c r="X300" s="25">
        <v>0</v>
      </c>
      <c r="Y300" s="26">
        <v>0</v>
      </c>
      <c r="Z300" s="49">
        <v>0</v>
      </c>
      <c r="AA300" s="45">
        <v>0</v>
      </c>
      <c r="AB300" s="27">
        <v>0</v>
      </c>
      <c r="AC300" s="28">
        <f t="shared" si="18"/>
        <v>0</v>
      </c>
      <c r="AD300" s="29">
        <v>0</v>
      </c>
      <c r="AE300" s="29">
        <v>0</v>
      </c>
      <c r="AF300" s="29">
        <v>0</v>
      </c>
      <c r="AG300" s="29">
        <v>0</v>
      </c>
      <c r="AH300" s="29">
        <v>0</v>
      </c>
      <c r="AI300" s="29">
        <v>0</v>
      </c>
      <c r="AJ300" s="29">
        <v>0</v>
      </c>
      <c r="AK300" s="29">
        <v>0</v>
      </c>
      <c r="AL300" s="29">
        <v>0</v>
      </c>
      <c r="AM300" s="43">
        <v>0</v>
      </c>
      <c r="AN300" s="51">
        <v>0</v>
      </c>
      <c r="AO300" s="51">
        <v>0</v>
      </c>
      <c r="AP300" s="43">
        <v>0</v>
      </c>
      <c r="AQ300" s="30">
        <f t="shared" si="17"/>
        <v>0</v>
      </c>
      <c r="AR300" s="31">
        <v>0</v>
      </c>
      <c r="AS300" s="41">
        <v>0</v>
      </c>
      <c r="AT300" s="32">
        <v>0</v>
      </c>
      <c r="AU300" s="47">
        <v>0</v>
      </c>
    </row>
    <row r="301" spans="1:47" s="58" customFormat="1" x14ac:dyDescent="0.25">
      <c r="A301" s="60" t="s">
        <v>65</v>
      </c>
      <c r="B301" s="61" t="s">
        <v>651</v>
      </c>
      <c r="C301" s="61" t="s">
        <v>42</v>
      </c>
      <c r="D301" s="62" t="s">
        <v>652</v>
      </c>
      <c r="E301" s="63">
        <v>691313</v>
      </c>
      <c r="F301" s="33">
        <v>1926031</v>
      </c>
      <c r="G301" s="21">
        <f t="shared" si="16"/>
        <v>279803</v>
      </c>
      <c r="H301" s="22">
        <v>17732</v>
      </c>
      <c r="I301" s="34">
        <v>2685</v>
      </c>
      <c r="J301" s="22">
        <v>0</v>
      </c>
      <c r="K301" s="22">
        <v>0</v>
      </c>
      <c r="L301" s="22">
        <v>2000</v>
      </c>
      <c r="M301" s="34">
        <v>11110</v>
      </c>
      <c r="N301" s="22">
        <v>0</v>
      </c>
      <c r="O301" s="34">
        <v>0</v>
      </c>
      <c r="P301" s="22">
        <v>13817</v>
      </c>
      <c r="Q301" s="22">
        <v>0</v>
      </c>
      <c r="R301" s="23">
        <v>0</v>
      </c>
      <c r="S301" s="42">
        <v>1851</v>
      </c>
      <c r="T301" s="42">
        <v>224858</v>
      </c>
      <c r="U301" s="48">
        <v>5750</v>
      </c>
      <c r="V301" s="35">
        <f t="shared" si="19"/>
        <v>0</v>
      </c>
      <c r="W301" s="24">
        <v>0</v>
      </c>
      <c r="X301" s="25">
        <v>0</v>
      </c>
      <c r="Y301" s="26">
        <v>0</v>
      </c>
      <c r="Z301" s="49">
        <v>0</v>
      </c>
      <c r="AA301" s="45">
        <v>0</v>
      </c>
      <c r="AB301" s="27">
        <v>28336</v>
      </c>
      <c r="AC301" s="28">
        <f t="shared" si="18"/>
        <v>1327</v>
      </c>
      <c r="AD301" s="29">
        <v>0</v>
      </c>
      <c r="AE301" s="29">
        <v>102</v>
      </c>
      <c r="AF301" s="29">
        <v>0</v>
      </c>
      <c r="AG301" s="29">
        <v>0</v>
      </c>
      <c r="AH301" s="29">
        <v>0</v>
      </c>
      <c r="AI301" s="29">
        <v>0</v>
      </c>
      <c r="AJ301" s="29">
        <v>0</v>
      </c>
      <c r="AK301" s="29">
        <v>0</v>
      </c>
      <c r="AL301" s="29">
        <v>0</v>
      </c>
      <c r="AM301" s="43">
        <v>0</v>
      </c>
      <c r="AN301" s="51">
        <v>0</v>
      </c>
      <c r="AO301" s="51">
        <v>0</v>
      </c>
      <c r="AP301" s="43">
        <v>1225</v>
      </c>
      <c r="AQ301" s="30">
        <f t="shared" si="17"/>
        <v>0</v>
      </c>
      <c r="AR301" s="31">
        <v>0</v>
      </c>
      <c r="AS301" s="41">
        <v>0</v>
      </c>
      <c r="AT301" s="32">
        <v>0</v>
      </c>
      <c r="AU301" s="47">
        <v>1078</v>
      </c>
    </row>
    <row r="302" spans="1:47" s="58" customFormat="1" x14ac:dyDescent="0.25">
      <c r="A302" s="60" t="s">
        <v>65</v>
      </c>
      <c r="B302" s="61" t="s">
        <v>653</v>
      </c>
      <c r="C302" s="61" t="s">
        <v>42</v>
      </c>
      <c r="D302" s="62" t="s">
        <v>654</v>
      </c>
      <c r="E302" s="63">
        <v>690741</v>
      </c>
      <c r="F302" s="33">
        <v>467250</v>
      </c>
      <c r="G302" s="21">
        <f t="shared" si="16"/>
        <v>48486</v>
      </c>
      <c r="H302" s="22">
        <v>0</v>
      </c>
      <c r="I302" s="34">
        <v>0</v>
      </c>
      <c r="J302" s="22">
        <v>0</v>
      </c>
      <c r="K302" s="22">
        <v>0</v>
      </c>
      <c r="L302" s="22">
        <v>0</v>
      </c>
      <c r="M302" s="34">
        <v>2509</v>
      </c>
      <c r="N302" s="22">
        <v>0</v>
      </c>
      <c r="O302" s="34">
        <v>0</v>
      </c>
      <c r="P302" s="22">
        <v>3072</v>
      </c>
      <c r="Q302" s="22">
        <v>0</v>
      </c>
      <c r="R302" s="23">
        <v>0</v>
      </c>
      <c r="S302" s="42">
        <v>204</v>
      </c>
      <c r="T302" s="42">
        <v>40201</v>
      </c>
      <c r="U302" s="48">
        <v>2500</v>
      </c>
      <c r="V302" s="35">
        <f t="shared" si="19"/>
        <v>0</v>
      </c>
      <c r="W302" s="24">
        <v>0</v>
      </c>
      <c r="X302" s="25">
        <v>0</v>
      </c>
      <c r="Y302" s="26">
        <v>0</v>
      </c>
      <c r="Z302" s="49">
        <v>0</v>
      </c>
      <c r="AA302" s="45">
        <v>0</v>
      </c>
      <c r="AB302" s="27">
        <v>36852</v>
      </c>
      <c r="AC302" s="28">
        <f t="shared" si="18"/>
        <v>0</v>
      </c>
      <c r="AD302" s="29">
        <v>0</v>
      </c>
      <c r="AE302" s="29">
        <v>0</v>
      </c>
      <c r="AF302" s="29">
        <v>0</v>
      </c>
      <c r="AG302" s="29">
        <v>0</v>
      </c>
      <c r="AH302" s="29">
        <v>0</v>
      </c>
      <c r="AI302" s="29">
        <v>0</v>
      </c>
      <c r="AJ302" s="29">
        <v>0</v>
      </c>
      <c r="AK302" s="29">
        <v>0</v>
      </c>
      <c r="AL302" s="29">
        <v>0</v>
      </c>
      <c r="AM302" s="43">
        <v>0</v>
      </c>
      <c r="AN302" s="51">
        <v>0</v>
      </c>
      <c r="AO302" s="51">
        <v>0</v>
      </c>
      <c r="AP302" s="43">
        <v>0</v>
      </c>
      <c r="AQ302" s="30">
        <f t="shared" si="17"/>
        <v>0</v>
      </c>
      <c r="AR302" s="31">
        <v>0</v>
      </c>
      <c r="AS302" s="41">
        <v>0</v>
      </c>
      <c r="AT302" s="32">
        <v>0</v>
      </c>
      <c r="AU302" s="47">
        <v>0</v>
      </c>
    </row>
    <row r="303" spans="1:47" s="58" customFormat="1" x14ac:dyDescent="0.25">
      <c r="A303" s="60" t="s">
        <v>65</v>
      </c>
      <c r="B303" s="61" t="s">
        <v>655</v>
      </c>
      <c r="C303" s="61" t="s">
        <v>42</v>
      </c>
      <c r="D303" s="62" t="s">
        <v>656</v>
      </c>
      <c r="E303" s="63">
        <v>691429</v>
      </c>
      <c r="F303" s="33">
        <v>159183</v>
      </c>
      <c r="G303" s="21">
        <f t="shared" si="16"/>
        <v>10810</v>
      </c>
      <c r="H303" s="22">
        <v>0</v>
      </c>
      <c r="I303" s="34">
        <v>0</v>
      </c>
      <c r="J303" s="22">
        <v>0</v>
      </c>
      <c r="K303" s="22">
        <v>0</v>
      </c>
      <c r="L303" s="22">
        <v>0</v>
      </c>
      <c r="M303" s="34">
        <v>0</v>
      </c>
      <c r="N303" s="22">
        <v>0</v>
      </c>
      <c r="O303" s="34">
        <v>0</v>
      </c>
      <c r="P303" s="22">
        <v>0</v>
      </c>
      <c r="Q303" s="22">
        <v>0</v>
      </c>
      <c r="R303" s="23">
        <v>0</v>
      </c>
      <c r="S303" s="42">
        <v>664</v>
      </c>
      <c r="T303" s="42">
        <v>8896</v>
      </c>
      <c r="U303" s="48">
        <v>1250</v>
      </c>
      <c r="V303" s="35">
        <f t="shared" si="19"/>
        <v>0</v>
      </c>
      <c r="W303" s="24">
        <v>0</v>
      </c>
      <c r="X303" s="25">
        <v>0</v>
      </c>
      <c r="Y303" s="26">
        <v>0</v>
      </c>
      <c r="Z303" s="49">
        <v>0</v>
      </c>
      <c r="AA303" s="45">
        <v>0</v>
      </c>
      <c r="AB303" s="27">
        <v>0</v>
      </c>
      <c r="AC303" s="28">
        <f t="shared" si="18"/>
        <v>0</v>
      </c>
      <c r="AD303" s="29">
        <v>0</v>
      </c>
      <c r="AE303" s="29">
        <v>0</v>
      </c>
      <c r="AF303" s="29">
        <v>0</v>
      </c>
      <c r="AG303" s="29">
        <v>0</v>
      </c>
      <c r="AH303" s="29">
        <v>0</v>
      </c>
      <c r="AI303" s="29">
        <v>0</v>
      </c>
      <c r="AJ303" s="29">
        <v>0</v>
      </c>
      <c r="AK303" s="29">
        <v>0</v>
      </c>
      <c r="AL303" s="29">
        <v>0</v>
      </c>
      <c r="AM303" s="43">
        <v>0</v>
      </c>
      <c r="AN303" s="51">
        <v>0</v>
      </c>
      <c r="AO303" s="51">
        <v>0</v>
      </c>
      <c r="AP303" s="43">
        <v>0</v>
      </c>
      <c r="AQ303" s="30">
        <f t="shared" si="17"/>
        <v>0</v>
      </c>
      <c r="AR303" s="31">
        <v>0</v>
      </c>
      <c r="AS303" s="41">
        <v>0</v>
      </c>
      <c r="AT303" s="32">
        <v>0</v>
      </c>
      <c r="AU303" s="47">
        <v>0</v>
      </c>
    </row>
    <row r="304" spans="1:47" s="58" customFormat="1" x14ac:dyDescent="0.25">
      <c r="A304" s="60" t="s">
        <v>65</v>
      </c>
      <c r="B304" s="61" t="s">
        <v>657</v>
      </c>
      <c r="C304" s="61" t="s">
        <v>42</v>
      </c>
      <c r="D304" s="62" t="s">
        <v>658</v>
      </c>
      <c r="E304" s="63">
        <v>594768</v>
      </c>
      <c r="F304" s="33">
        <v>445760</v>
      </c>
      <c r="G304" s="21">
        <f t="shared" si="16"/>
        <v>90964</v>
      </c>
      <c r="H304" s="22">
        <v>0</v>
      </c>
      <c r="I304" s="34">
        <v>534</v>
      </c>
      <c r="J304" s="22">
        <v>0</v>
      </c>
      <c r="K304" s="22">
        <v>0</v>
      </c>
      <c r="L304" s="22">
        <v>0</v>
      </c>
      <c r="M304" s="34">
        <v>2515</v>
      </c>
      <c r="N304" s="22">
        <v>0</v>
      </c>
      <c r="O304" s="34">
        <v>0</v>
      </c>
      <c r="P304" s="22">
        <v>1948</v>
      </c>
      <c r="Q304" s="22">
        <v>1800</v>
      </c>
      <c r="R304" s="23">
        <v>2250</v>
      </c>
      <c r="S304" s="42">
        <v>1158</v>
      </c>
      <c r="T304" s="42">
        <v>78559</v>
      </c>
      <c r="U304" s="48">
        <v>2200</v>
      </c>
      <c r="V304" s="35">
        <f t="shared" si="19"/>
        <v>37000</v>
      </c>
      <c r="W304" s="24">
        <v>0</v>
      </c>
      <c r="X304" s="25">
        <v>37000</v>
      </c>
      <c r="Y304" s="26">
        <v>0</v>
      </c>
      <c r="Z304" s="49">
        <v>0</v>
      </c>
      <c r="AA304" s="45">
        <v>0</v>
      </c>
      <c r="AB304" s="27">
        <v>0</v>
      </c>
      <c r="AC304" s="28">
        <f t="shared" si="18"/>
        <v>939</v>
      </c>
      <c r="AD304" s="29">
        <v>0</v>
      </c>
      <c r="AE304" s="29">
        <v>75</v>
      </c>
      <c r="AF304" s="29">
        <v>0</v>
      </c>
      <c r="AG304" s="29">
        <v>0</v>
      </c>
      <c r="AH304" s="29">
        <v>0</v>
      </c>
      <c r="AI304" s="29">
        <v>864</v>
      </c>
      <c r="AJ304" s="29">
        <v>0</v>
      </c>
      <c r="AK304" s="29">
        <v>0</v>
      </c>
      <c r="AL304" s="29">
        <v>0</v>
      </c>
      <c r="AM304" s="43">
        <v>0</v>
      </c>
      <c r="AN304" s="51">
        <v>0</v>
      </c>
      <c r="AO304" s="51">
        <v>0</v>
      </c>
      <c r="AP304" s="43">
        <v>0</v>
      </c>
      <c r="AQ304" s="30">
        <f t="shared" si="17"/>
        <v>0</v>
      </c>
      <c r="AR304" s="31">
        <v>0</v>
      </c>
      <c r="AS304" s="41">
        <v>0</v>
      </c>
      <c r="AT304" s="32">
        <v>0</v>
      </c>
      <c r="AU304" s="47">
        <v>0</v>
      </c>
    </row>
    <row r="305" spans="1:47" s="58" customFormat="1" x14ac:dyDescent="0.25">
      <c r="A305" s="60" t="s">
        <v>65</v>
      </c>
      <c r="B305" s="61" t="s">
        <v>659</v>
      </c>
      <c r="C305" s="61" t="s">
        <v>42</v>
      </c>
      <c r="D305" s="62" t="s">
        <v>660</v>
      </c>
      <c r="E305" s="63">
        <v>594831</v>
      </c>
      <c r="F305" s="33">
        <v>74426</v>
      </c>
      <c r="G305" s="21">
        <f t="shared" si="16"/>
        <v>2268</v>
      </c>
      <c r="H305" s="22">
        <v>1918</v>
      </c>
      <c r="I305" s="34">
        <v>0</v>
      </c>
      <c r="J305" s="22">
        <v>0</v>
      </c>
      <c r="K305" s="22">
        <v>0</v>
      </c>
      <c r="L305" s="22">
        <v>0</v>
      </c>
      <c r="M305" s="34">
        <v>0</v>
      </c>
      <c r="N305" s="22">
        <v>0</v>
      </c>
      <c r="O305" s="34">
        <v>0</v>
      </c>
      <c r="P305" s="22">
        <v>0</v>
      </c>
      <c r="Q305" s="22">
        <v>0</v>
      </c>
      <c r="R305" s="23">
        <v>0</v>
      </c>
      <c r="S305" s="42">
        <v>0</v>
      </c>
      <c r="T305" s="42">
        <v>0</v>
      </c>
      <c r="U305" s="48">
        <v>350</v>
      </c>
      <c r="V305" s="35">
        <f t="shared" si="19"/>
        <v>0</v>
      </c>
      <c r="W305" s="24">
        <v>0</v>
      </c>
      <c r="X305" s="25">
        <v>0</v>
      </c>
      <c r="Y305" s="26">
        <v>0</v>
      </c>
      <c r="Z305" s="49">
        <v>0</v>
      </c>
      <c r="AA305" s="45">
        <v>0</v>
      </c>
      <c r="AB305" s="27">
        <v>0</v>
      </c>
      <c r="AC305" s="28">
        <f t="shared" si="18"/>
        <v>0</v>
      </c>
      <c r="AD305" s="29">
        <v>0</v>
      </c>
      <c r="AE305" s="29">
        <v>0</v>
      </c>
      <c r="AF305" s="29">
        <v>0</v>
      </c>
      <c r="AG305" s="29">
        <v>0</v>
      </c>
      <c r="AH305" s="29">
        <v>0</v>
      </c>
      <c r="AI305" s="29">
        <v>0</v>
      </c>
      <c r="AJ305" s="29">
        <v>0</v>
      </c>
      <c r="AK305" s="29">
        <v>0</v>
      </c>
      <c r="AL305" s="29">
        <v>0</v>
      </c>
      <c r="AM305" s="43">
        <v>0</v>
      </c>
      <c r="AN305" s="51">
        <v>0</v>
      </c>
      <c r="AO305" s="51">
        <v>0</v>
      </c>
      <c r="AP305" s="43">
        <v>0</v>
      </c>
      <c r="AQ305" s="30">
        <f t="shared" si="17"/>
        <v>0</v>
      </c>
      <c r="AR305" s="31">
        <v>0</v>
      </c>
      <c r="AS305" s="41">
        <v>0</v>
      </c>
      <c r="AT305" s="32">
        <v>0</v>
      </c>
      <c r="AU305" s="47">
        <v>0</v>
      </c>
    </row>
    <row r="306" spans="1:47" s="58" customFormat="1" x14ac:dyDescent="0.25">
      <c r="A306" s="60" t="s">
        <v>65</v>
      </c>
      <c r="B306" s="61" t="s">
        <v>661</v>
      </c>
      <c r="C306" s="61" t="s">
        <v>42</v>
      </c>
      <c r="D306" s="62" t="s">
        <v>662</v>
      </c>
      <c r="E306" s="63">
        <v>594784</v>
      </c>
      <c r="F306" s="33">
        <v>71323</v>
      </c>
      <c r="G306" s="21">
        <f t="shared" si="16"/>
        <v>3675</v>
      </c>
      <c r="H306" s="22">
        <v>0</v>
      </c>
      <c r="I306" s="34">
        <v>0</v>
      </c>
      <c r="J306" s="22">
        <v>0</v>
      </c>
      <c r="K306" s="22">
        <v>0</v>
      </c>
      <c r="L306" s="22">
        <v>0</v>
      </c>
      <c r="M306" s="34">
        <v>0</v>
      </c>
      <c r="N306" s="22">
        <v>0</v>
      </c>
      <c r="O306" s="34">
        <v>0</v>
      </c>
      <c r="P306" s="22">
        <v>0</v>
      </c>
      <c r="Q306" s="22">
        <v>0</v>
      </c>
      <c r="R306" s="23">
        <v>0</v>
      </c>
      <c r="S306" s="42">
        <v>0</v>
      </c>
      <c r="T306" s="42">
        <v>2325</v>
      </c>
      <c r="U306" s="48">
        <v>1350</v>
      </c>
      <c r="V306" s="35">
        <f t="shared" si="19"/>
        <v>0</v>
      </c>
      <c r="W306" s="24">
        <v>0</v>
      </c>
      <c r="X306" s="25">
        <v>0</v>
      </c>
      <c r="Y306" s="26">
        <v>0</v>
      </c>
      <c r="Z306" s="49">
        <v>0</v>
      </c>
      <c r="AA306" s="45">
        <v>0</v>
      </c>
      <c r="AB306" s="27">
        <v>0</v>
      </c>
      <c r="AC306" s="28">
        <f t="shared" si="18"/>
        <v>2526</v>
      </c>
      <c r="AD306" s="29">
        <v>0</v>
      </c>
      <c r="AE306" s="29">
        <v>0</v>
      </c>
      <c r="AF306" s="29">
        <v>0</v>
      </c>
      <c r="AG306" s="29">
        <v>0</v>
      </c>
      <c r="AH306" s="29">
        <v>0</v>
      </c>
      <c r="AI306" s="29">
        <v>0</v>
      </c>
      <c r="AJ306" s="29">
        <v>2526</v>
      </c>
      <c r="AK306" s="29">
        <v>0</v>
      </c>
      <c r="AL306" s="29">
        <v>0</v>
      </c>
      <c r="AM306" s="43">
        <v>0</v>
      </c>
      <c r="AN306" s="51">
        <v>0</v>
      </c>
      <c r="AO306" s="51">
        <v>0</v>
      </c>
      <c r="AP306" s="43">
        <v>0</v>
      </c>
      <c r="AQ306" s="30">
        <f t="shared" si="17"/>
        <v>0</v>
      </c>
      <c r="AR306" s="31">
        <v>0</v>
      </c>
      <c r="AS306" s="41">
        <v>0</v>
      </c>
      <c r="AT306" s="32">
        <v>0</v>
      </c>
      <c r="AU306" s="47">
        <v>0</v>
      </c>
    </row>
    <row r="307" spans="1:47" s="58" customFormat="1" x14ac:dyDescent="0.25">
      <c r="A307" s="60" t="s">
        <v>65</v>
      </c>
      <c r="B307" s="61" t="s">
        <v>663</v>
      </c>
      <c r="C307" s="61" t="s">
        <v>42</v>
      </c>
      <c r="D307" s="62" t="s">
        <v>664</v>
      </c>
      <c r="E307" s="63">
        <v>594776</v>
      </c>
      <c r="F307" s="33">
        <v>71928</v>
      </c>
      <c r="G307" s="21">
        <f t="shared" si="16"/>
        <v>400</v>
      </c>
      <c r="H307" s="22">
        <v>0</v>
      </c>
      <c r="I307" s="34">
        <v>0</v>
      </c>
      <c r="J307" s="22">
        <v>0</v>
      </c>
      <c r="K307" s="22">
        <v>0</v>
      </c>
      <c r="L307" s="22">
        <v>0</v>
      </c>
      <c r="M307" s="34">
        <v>0</v>
      </c>
      <c r="N307" s="22">
        <v>0</v>
      </c>
      <c r="O307" s="34">
        <v>0</v>
      </c>
      <c r="P307" s="22">
        <v>0</v>
      </c>
      <c r="Q307" s="22">
        <v>0</v>
      </c>
      <c r="R307" s="23">
        <v>0</v>
      </c>
      <c r="S307" s="42">
        <v>0</v>
      </c>
      <c r="T307" s="42">
        <v>0</v>
      </c>
      <c r="U307" s="48">
        <v>400</v>
      </c>
      <c r="V307" s="35">
        <f t="shared" si="19"/>
        <v>0</v>
      </c>
      <c r="W307" s="24">
        <v>0</v>
      </c>
      <c r="X307" s="25">
        <v>0</v>
      </c>
      <c r="Y307" s="26">
        <v>0</v>
      </c>
      <c r="Z307" s="49">
        <v>0</v>
      </c>
      <c r="AA307" s="45">
        <v>0</v>
      </c>
      <c r="AB307" s="27">
        <v>0</v>
      </c>
      <c r="AC307" s="28">
        <f t="shared" si="18"/>
        <v>0</v>
      </c>
      <c r="AD307" s="29">
        <v>0</v>
      </c>
      <c r="AE307" s="29">
        <v>0</v>
      </c>
      <c r="AF307" s="29">
        <v>0</v>
      </c>
      <c r="AG307" s="29">
        <v>0</v>
      </c>
      <c r="AH307" s="29">
        <v>0</v>
      </c>
      <c r="AI307" s="29">
        <v>0</v>
      </c>
      <c r="AJ307" s="29">
        <v>0</v>
      </c>
      <c r="AK307" s="29">
        <v>0</v>
      </c>
      <c r="AL307" s="29">
        <v>0</v>
      </c>
      <c r="AM307" s="43">
        <v>0</v>
      </c>
      <c r="AN307" s="51">
        <v>0</v>
      </c>
      <c r="AO307" s="51">
        <v>0</v>
      </c>
      <c r="AP307" s="43">
        <v>0</v>
      </c>
      <c r="AQ307" s="30">
        <f t="shared" si="17"/>
        <v>0</v>
      </c>
      <c r="AR307" s="31">
        <v>0</v>
      </c>
      <c r="AS307" s="41">
        <v>0</v>
      </c>
      <c r="AT307" s="32">
        <v>0</v>
      </c>
      <c r="AU307" s="47">
        <v>0</v>
      </c>
    </row>
    <row r="308" spans="1:47" s="58" customFormat="1" x14ac:dyDescent="0.25">
      <c r="A308" s="60" t="s">
        <v>65</v>
      </c>
      <c r="B308" s="61" t="s">
        <v>665</v>
      </c>
      <c r="C308" s="61" t="s">
        <v>42</v>
      </c>
      <c r="D308" s="62" t="s">
        <v>666</v>
      </c>
      <c r="E308" s="63">
        <v>691721</v>
      </c>
      <c r="F308" s="33">
        <v>3086118</v>
      </c>
      <c r="G308" s="21">
        <f t="shared" si="16"/>
        <v>402335</v>
      </c>
      <c r="H308" s="22">
        <v>10931</v>
      </c>
      <c r="I308" s="34">
        <v>5805</v>
      </c>
      <c r="J308" s="22">
        <v>750</v>
      </c>
      <c r="K308" s="22">
        <v>0</v>
      </c>
      <c r="L308" s="22">
        <v>0</v>
      </c>
      <c r="M308" s="34">
        <v>22739</v>
      </c>
      <c r="N308" s="22">
        <v>0</v>
      </c>
      <c r="O308" s="34">
        <v>0</v>
      </c>
      <c r="P308" s="22">
        <v>21131</v>
      </c>
      <c r="Q308" s="22">
        <v>5400</v>
      </c>
      <c r="R308" s="23">
        <v>5700</v>
      </c>
      <c r="S308" s="42">
        <v>27457</v>
      </c>
      <c r="T308" s="42">
        <v>286672</v>
      </c>
      <c r="U308" s="48">
        <v>15750</v>
      </c>
      <c r="V308" s="35">
        <f t="shared" si="19"/>
        <v>0</v>
      </c>
      <c r="W308" s="24">
        <v>0</v>
      </c>
      <c r="X308" s="25">
        <v>0</v>
      </c>
      <c r="Y308" s="26">
        <v>0</v>
      </c>
      <c r="Z308" s="49">
        <v>0</v>
      </c>
      <c r="AA308" s="45">
        <v>0</v>
      </c>
      <c r="AB308" s="27">
        <v>54707</v>
      </c>
      <c r="AC308" s="28">
        <f t="shared" si="18"/>
        <v>1148</v>
      </c>
      <c r="AD308" s="29">
        <v>0</v>
      </c>
      <c r="AE308" s="29">
        <v>1148</v>
      </c>
      <c r="AF308" s="29">
        <v>0</v>
      </c>
      <c r="AG308" s="29">
        <v>0</v>
      </c>
      <c r="AH308" s="29">
        <v>0</v>
      </c>
      <c r="AI308" s="29">
        <v>0</v>
      </c>
      <c r="AJ308" s="29">
        <v>0</v>
      </c>
      <c r="AK308" s="29">
        <v>0</v>
      </c>
      <c r="AL308" s="29">
        <v>0</v>
      </c>
      <c r="AM308" s="43">
        <v>0</v>
      </c>
      <c r="AN308" s="51">
        <v>0</v>
      </c>
      <c r="AO308" s="51">
        <v>0</v>
      </c>
      <c r="AP308" s="43">
        <v>0</v>
      </c>
      <c r="AQ308" s="30">
        <f t="shared" si="17"/>
        <v>0</v>
      </c>
      <c r="AR308" s="31">
        <v>0</v>
      </c>
      <c r="AS308" s="41">
        <v>0</v>
      </c>
      <c r="AT308" s="32">
        <v>0</v>
      </c>
      <c r="AU308" s="47">
        <v>0</v>
      </c>
    </row>
    <row r="309" spans="1:47" s="58" customFormat="1" x14ac:dyDescent="0.25">
      <c r="A309" s="60" t="s">
        <v>65</v>
      </c>
      <c r="B309" s="61" t="s">
        <v>667</v>
      </c>
      <c r="C309" s="61" t="s">
        <v>42</v>
      </c>
      <c r="D309" s="62" t="s">
        <v>668</v>
      </c>
      <c r="E309" s="63">
        <v>35550091</v>
      </c>
      <c r="F309" s="33">
        <v>369233</v>
      </c>
      <c r="G309" s="21">
        <f t="shared" si="16"/>
        <v>26324</v>
      </c>
      <c r="H309" s="22">
        <v>0</v>
      </c>
      <c r="I309" s="34">
        <v>2109</v>
      </c>
      <c r="J309" s="22">
        <v>0</v>
      </c>
      <c r="K309" s="22">
        <v>0</v>
      </c>
      <c r="L309" s="22">
        <v>0</v>
      </c>
      <c r="M309" s="34">
        <v>1850</v>
      </c>
      <c r="N309" s="22">
        <v>0</v>
      </c>
      <c r="O309" s="34">
        <v>0</v>
      </c>
      <c r="P309" s="22">
        <v>2071</v>
      </c>
      <c r="Q309" s="22">
        <v>0</v>
      </c>
      <c r="R309" s="23">
        <v>0</v>
      </c>
      <c r="S309" s="42">
        <v>3372</v>
      </c>
      <c r="T309" s="42">
        <v>14722</v>
      </c>
      <c r="U309" s="48">
        <v>2200</v>
      </c>
      <c r="V309" s="35">
        <f t="shared" si="19"/>
        <v>0</v>
      </c>
      <c r="W309" s="24">
        <v>0</v>
      </c>
      <c r="X309" s="25">
        <v>0</v>
      </c>
      <c r="Y309" s="26">
        <v>0</v>
      </c>
      <c r="Z309" s="49">
        <v>0</v>
      </c>
      <c r="AA309" s="45">
        <v>0</v>
      </c>
      <c r="AB309" s="27">
        <v>16812</v>
      </c>
      <c r="AC309" s="28">
        <f t="shared" si="18"/>
        <v>4396</v>
      </c>
      <c r="AD309" s="29">
        <v>0</v>
      </c>
      <c r="AE309" s="29">
        <v>732</v>
      </c>
      <c r="AF309" s="29">
        <v>0</v>
      </c>
      <c r="AG309" s="29">
        <v>0</v>
      </c>
      <c r="AH309" s="29">
        <v>0</v>
      </c>
      <c r="AI309" s="29">
        <v>0</v>
      </c>
      <c r="AJ309" s="29">
        <v>3664</v>
      </c>
      <c r="AK309" s="29">
        <v>0</v>
      </c>
      <c r="AL309" s="29">
        <v>0</v>
      </c>
      <c r="AM309" s="43">
        <v>0</v>
      </c>
      <c r="AN309" s="51">
        <v>0</v>
      </c>
      <c r="AO309" s="51">
        <v>0</v>
      </c>
      <c r="AP309" s="43">
        <v>0</v>
      </c>
      <c r="AQ309" s="30">
        <f t="shared" si="17"/>
        <v>0</v>
      </c>
      <c r="AR309" s="31">
        <v>0</v>
      </c>
      <c r="AS309" s="41">
        <v>0</v>
      </c>
      <c r="AT309" s="32">
        <v>0</v>
      </c>
      <c r="AU309" s="47">
        <v>124</v>
      </c>
    </row>
    <row r="310" spans="1:47" s="58" customFormat="1" x14ac:dyDescent="0.25">
      <c r="A310" s="60" t="s">
        <v>65</v>
      </c>
      <c r="B310" s="61" t="s">
        <v>669</v>
      </c>
      <c r="C310" s="61" t="s">
        <v>42</v>
      </c>
      <c r="D310" s="62" t="s">
        <v>670</v>
      </c>
      <c r="E310" s="63">
        <v>690937</v>
      </c>
      <c r="F310" s="33">
        <v>2724821</v>
      </c>
      <c r="G310" s="21">
        <f t="shared" si="16"/>
        <v>230389</v>
      </c>
      <c r="H310" s="22">
        <v>18076</v>
      </c>
      <c r="I310" s="34">
        <v>0</v>
      </c>
      <c r="J310" s="22">
        <v>0</v>
      </c>
      <c r="K310" s="22">
        <v>0</v>
      </c>
      <c r="L310" s="22">
        <v>0</v>
      </c>
      <c r="M310" s="34">
        <v>0</v>
      </c>
      <c r="N310" s="22">
        <v>0</v>
      </c>
      <c r="O310" s="34">
        <v>0</v>
      </c>
      <c r="P310" s="22">
        <v>0</v>
      </c>
      <c r="Q310" s="22">
        <v>0</v>
      </c>
      <c r="R310" s="23">
        <v>0</v>
      </c>
      <c r="S310" s="42">
        <v>95511</v>
      </c>
      <c r="T310" s="42">
        <v>90902</v>
      </c>
      <c r="U310" s="48">
        <v>25900</v>
      </c>
      <c r="V310" s="35">
        <f t="shared" si="19"/>
        <v>0</v>
      </c>
      <c r="W310" s="24">
        <v>0</v>
      </c>
      <c r="X310" s="25">
        <v>0</v>
      </c>
      <c r="Y310" s="26">
        <v>0</v>
      </c>
      <c r="Z310" s="49">
        <v>0</v>
      </c>
      <c r="AA310" s="45">
        <v>0</v>
      </c>
      <c r="AB310" s="27">
        <v>0</v>
      </c>
      <c r="AC310" s="28">
        <f t="shared" si="18"/>
        <v>0</v>
      </c>
      <c r="AD310" s="29">
        <v>0</v>
      </c>
      <c r="AE310" s="29">
        <v>0</v>
      </c>
      <c r="AF310" s="29">
        <v>0</v>
      </c>
      <c r="AG310" s="29">
        <v>0</v>
      </c>
      <c r="AH310" s="29">
        <v>0</v>
      </c>
      <c r="AI310" s="29">
        <v>0</v>
      </c>
      <c r="AJ310" s="29">
        <v>0</v>
      </c>
      <c r="AK310" s="29">
        <v>0</v>
      </c>
      <c r="AL310" s="29">
        <v>0</v>
      </c>
      <c r="AM310" s="43">
        <v>0</v>
      </c>
      <c r="AN310" s="51">
        <v>0</v>
      </c>
      <c r="AO310" s="51">
        <v>0</v>
      </c>
      <c r="AP310" s="43">
        <v>0</v>
      </c>
      <c r="AQ310" s="30">
        <f t="shared" si="17"/>
        <v>0</v>
      </c>
      <c r="AR310" s="31">
        <v>0</v>
      </c>
      <c r="AS310" s="41">
        <v>0</v>
      </c>
      <c r="AT310" s="32">
        <v>0</v>
      </c>
      <c r="AU310" s="47">
        <v>0</v>
      </c>
    </row>
    <row r="311" spans="1:47" s="58" customFormat="1" x14ac:dyDescent="0.25">
      <c r="A311" s="60" t="s">
        <v>65</v>
      </c>
      <c r="B311" s="61" t="s">
        <v>671</v>
      </c>
      <c r="C311" s="61" t="s">
        <v>42</v>
      </c>
      <c r="D311" s="62" t="s">
        <v>672</v>
      </c>
      <c r="E311" s="63">
        <v>691054</v>
      </c>
      <c r="F311" s="33">
        <v>509774</v>
      </c>
      <c r="G311" s="21">
        <f t="shared" si="16"/>
        <v>59992</v>
      </c>
      <c r="H311" s="22">
        <v>0</v>
      </c>
      <c r="I311" s="34">
        <v>0</v>
      </c>
      <c r="J311" s="22">
        <v>0</v>
      </c>
      <c r="K311" s="22">
        <v>0</v>
      </c>
      <c r="L311" s="22">
        <v>0</v>
      </c>
      <c r="M311" s="34">
        <v>0</v>
      </c>
      <c r="N311" s="22">
        <v>0</v>
      </c>
      <c r="O311" s="34">
        <v>0</v>
      </c>
      <c r="P311" s="22">
        <v>0</v>
      </c>
      <c r="Q311" s="22">
        <v>0</v>
      </c>
      <c r="R311" s="23">
        <v>0</v>
      </c>
      <c r="S311" s="42">
        <v>22276</v>
      </c>
      <c r="T311" s="42">
        <v>31316</v>
      </c>
      <c r="U311" s="48">
        <v>6400</v>
      </c>
      <c r="V311" s="35">
        <f t="shared" si="19"/>
        <v>0</v>
      </c>
      <c r="W311" s="24">
        <v>0</v>
      </c>
      <c r="X311" s="25">
        <v>0</v>
      </c>
      <c r="Y311" s="26">
        <v>0</v>
      </c>
      <c r="Z311" s="49">
        <v>0</v>
      </c>
      <c r="AA311" s="45">
        <v>0</v>
      </c>
      <c r="AB311" s="27">
        <v>0</v>
      </c>
      <c r="AC311" s="28">
        <f t="shared" si="18"/>
        <v>0</v>
      </c>
      <c r="AD311" s="29">
        <v>0</v>
      </c>
      <c r="AE311" s="29">
        <v>0</v>
      </c>
      <c r="AF311" s="29">
        <v>0</v>
      </c>
      <c r="AG311" s="29">
        <v>0</v>
      </c>
      <c r="AH311" s="29">
        <v>0</v>
      </c>
      <c r="AI311" s="29">
        <v>0</v>
      </c>
      <c r="AJ311" s="29">
        <v>0</v>
      </c>
      <c r="AK311" s="29">
        <v>0</v>
      </c>
      <c r="AL311" s="29">
        <v>0</v>
      </c>
      <c r="AM311" s="43">
        <v>0</v>
      </c>
      <c r="AN311" s="51">
        <v>0</v>
      </c>
      <c r="AO311" s="51">
        <v>0</v>
      </c>
      <c r="AP311" s="43">
        <v>0</v>
      </c>
      <c r="AQ311" s="30">
        <f t="shared" si="17"/>
        <v>0</v>
      </c>
      <c r="AR311" s="31">
        <v>0</v>
      </c>
      <c r="AS311" s="41">
        <v>0</v>
      </c>
      <c r="AT311" s="32">
        <v>0</v>
      </c>
      <c r="AU311" s="47">
        <v>0</v>
      </c>
    </row>
    <row r="312" spans="1:47" s="58" customFormat="1" x14ac:dyDescent="0.25">
      <c r="A312" s="60" t="s">
        <v>65</v>
      </c>
      <c r="B312" s="61" t="s">
        <v>673</v>
      </c>
      <c r="C312" s="61" t="s">
        <v>42</v>
      </c>
      <c r="D312" s="62" t="s">
        <v>674</v>
      </c>
      <c r="E312" s="63">
        <v>691135</v>
      </c>
      <c r="F312" s="33">
        <v>71356646</v>
      </c>
      <c r="G312" s="21">
        <f t="shared" si="16"/>
        <v>9723871</v>
      </c>
      <c r="H312" s="22">
        <v>169899</v>
      </c>
      <c r="I312" s="34">
        <v>12722</v>
      </c>
      <c r="J312" s="22">
        <v>3750</v>
      </c>
      <c r="K312" s="22">
        <v>0</v>
      </c>
      <c r="L312" s="22">
        <v>4000</v>
      </c>
      <c r="M312" s="34">
        <v>311150</v>
      </c>
      <c r="N312" s="22">
        <v>0</v>
      </c>
      <c r="O312" s="34">
        <v>0</v>
      </c>
      <c r="P312" s="22">
        <v>464119</v>
      </c>
      <c r="Q312" s="22">
        <v>178200</v>
      </c>
      <c r="R312" s="23">
        <v>145600</v>
      </c>
      <c r="S312" s="42">
        <v>3508607</v>
      </c>
      <c r="T312" s="42">
        <v>4646124</v>
      </c>
      <c r="U312" s="48">
        <v>279700</v>
      </c>
      <c r="V312" s="35">
        <f t="shared" si="19"/>
        <v>0</v>
      </c>
      <c r="W312" s="24">
        <v>0</v>
      </c>
      <c r="X312" s="25">
        <v>0</v>
      </c>
      <c r="Y312" s="26">
        <v>0</v>
      </c>
      <c r="Z312" s="49">
        <v>0</v>
      </c>
      <c r="AA312" s="45">
        <v>0</v>
      </c>
      <c r="AB312" s="27">
        <v>451883</v>
      </c>
      <c r="AC312" s="28">
        <f t="shared" si="18"/>
        <v>26768</v>
      </c>
      <c r="AD312" s="29">
        <v>0</v>
      </c>
      <c r="AE312" s="29">
        <v>768</v>
      </c>
      <c r="AF312" s="29">
        <v>0</v>
      </c>
      <c r="AG312" s="29">
        <v>0</v>
      </c>
      <c r="AH312" s="29">
        <v>0</v>
      </c>
      <c r="AI312" s="29">
        <v>0</v>
      </c>
      <c r="AJ312" s="29">
        <v>0</v>
      </c>
      <c r="AK312" s="29">
        <v>0</v>
      </c>
      <c r="AL312" s="29">
        <v>0</v>
      </c>
      <c r="AM312" s="43">
        <v>0</v>
      </c>
      <c r="AN312" s="51">
        <v>0</v>
      </c>
      <c r="AO312" s="51">
        <v>26000</v>
      </c>
      <c r="AP312" s="43">
        <v>0</v>
      </c>
      <c r="AQ312" s="30">
        <f t="shared" si="17"/>
        <v>21884</v>
      </c>
      <c r="AR312" s="31">
        <v>0</v>
      </c>
      <c r="AS312" s="41">
        <v>21884</v>
      </c>
      <c r="AT312" s="32">
        <v>0</v>
      </c>
      <c r="AU312" s="47">
        <v>21244</v>
      </c>
    </row>
    <row r="313" spans="1:47" s="58" customFormat="1" x14ac:dyDescent="0.25">
      <c r="A313" s="60" t="s">
        <v>65</v>
      </c>
      <c r="B313" s="61" t="s">
        <v>675</v>
      </c>
      <c r="C313" s="61" t="s">
        <v>43</v>
      </c>
      <c r="D313" s="62" t="s">
        <v>676</v>
      </c>
      <c r="E313" s="63">
        <v>179094</v>
      </c>
      <c r="F313" s="33">
        <v>27852048</v>
      </c>
      <c r="G313" s="21">
        <f t="shared" si="16"/>
        <v>3066614</v>
      </c>
      <c r="H313" s="22">
        <v>18489</v>
      </c>
      <c r="I313" s="34">
        <v>176919</v>
      </c>
      <c r="J313" s="22">
        <v>6300</v>
      </c>
      <c r="K313" s="22">
        <v>0</v>
      </c>
      <c r="L313" s="22">
        <v>2000</v>
      </c>
      <c r="M313" s="34">
        <v>192402</v>
      </c>
      <c r="N313" s="22">
        <v>0</v>
      </c>
      <c r="O313" s="34">
        <v>0</v>
      </c>
      <c r="P313" s="22">
        <v>176649</v>
      </c>
      <c r="Q313" s="22">
        <v>128850</v>
      </c>
      <c r="R313" s="23">
        <v>55750</v>
      </c>
      <c r="S313" s="42">
        <v>648262</v>
      </c>
      <c r="T313" s="42">
        <v>1620793</v>
      </c>
      <c r="U313" s="48">
        <v>40200</v>
      </c>
      <c r="V313" s="35">
        <f t="shared" si="19"/>
        <v>300000</v>
      </c>
      <c r="W313" s="24">
        <v>0</v>
      </c>
      <c r="X313" s="25">
        <v>300000</v>
      </c>
      <c r="Y313" s="26">
        <v>0</v>
      </c>
      <c r="Z313" s="49">
        <v>0</v>
      </c>
      <c r="AA313" s="45">
        <v>0</v>
      </c>
      <c r="AB313" s="27">
        <v>486234</v>
      </c>
      <c r="AC313" s="28">
        <f t="shared" si="18"/>
        <v>22280</v>
      </c>
      <c r="AD313" s="29">
        <v>0</v>
      </c>
      <c r="AE313" s="29">
        <v>9991</v>
      </c>
      <c r="AF313" s="29">
        <v>1000</v>
      </c>
      <c r="AG313" s="29">
        <v>0</v>
      </c>
      <c r="AH313" s="29">
        <v>0</v>
      </c>
      <c r="AI313" s="29">
        <v>4327</v>
      </c>
      <c r="AJ313" s="29">
        <v>4046</v>
      </c>
      <c r="AK313" s="29">
        <v>0</v>
      </c>
      <c r="AL313" s="29">
        <v>0</v>
      </c>
      <c r="AM313" s="43">
        <v>0</v>
      </c>
      <c r="AN313" s="51">
        <v>0</v>
      </c>
      <c r="AO313" s="51">
        <v>0</v>
      </c>
      <c r="AP313" s="43">
        <v>2916</v>
      </c>
      <c r="AQ313" s="30">
        <f t="shared" si="17"/>
        <v>300000</v>
      </c>
      <c r="AR313" s="31">
        <v>0</v>
      </c>
      <c r="AS313" s="41">
        <v>300000</v>
      </c>
      <c r="AT313" s="32">
        <v>0</v>
      </c>
      <c r="AU313" s="47">
        <v>8794</v>
      </c>
    </row>
    <row r="314" spans="1:47" s="58" customFormat="1" x14ac:dyDescent="0.25">
      <c r="A314" s="60" t="s">
        <v>65</v>
      </c>
      <c r="B314" s="61" t="s">
        <v>677</v>
      </c>
      <c r="C314" s="61" t="s">
        <v>43</v>
      </c>
      <c r="D314" s="62" t="s">
        <v>678</v>
      </c>
      <c r="E314" s="63">
        <v>179108</v>
      </c>
      <c r="F314" s="33">
        <v>1349659</v>
      </c>
      <c r="G314" s="21">
        <f t="shared" si="16"/>
        <v>264309</v>
      </c>
      <c r="H314" s="22">
        <v>1893</v>
      </c>
      <c r="I314" s="34">
        <v>14927</v>
      </c>
      <c r="J314" s="22">
        <v>0</v>
      </c>
      <c r="K314" s="22">
        <v>0</v>
      </c>
      <c r="L314" s="22">
        <v>0</v>
      </c>
      <c r="M314" s="34">
        <v>7789</v>
      </c>
      <c r="N314" s="22">
        <v>0</v>
      </c>
      <c r="O314" s="34">
        <v>0</v>
      </c>
      <c r="P314" s="22">
        <v>7610</v>
      </c>
      <c r="Q314" s="22">
        <v>3000</v>
      </c>
      <c r="R314" s="23">
        <v>8400</v>
      </c>
      <c r="S314" s="42">
        <v>42121</v>
      </c>
      <c r="T314" s="42">
        <v>172669</v>
      </c>
      <c r="U314" s="48">
        <v>5900</v>
      </c>
      <c r="V314" s="35">
        <f t="shared" si="19"/>
        <v>0</v>
      </c>
      <c r="W314" s="24">
        <v>0</v>
      </c>
      <c r="X314" s="25">
        <v>0</v>
      </c>
      <c r="Y314" s="26">
        <v>0</v>
      </c>
      <c r="Z314" s="49">
        <v>0</v>
      </c>
      <c r="AA314" s="45">
        <v>0</v>
      </c>
      <c r="AB314" s="27">
        <v>18838</v>
      </c>
      <c r="AC314" s="28">
        <f t="shared" si="18"/>
        <v>17607</v>
      </c>
      <c r="AD314" s="29">
        <v>0</v>
      </c>
      <c r="AE314" s="29">
        <v>7257</v>
      </c>
      <c r="AF314" s="29">
        <v>0</v>
      </c>
      <c r="AG314" s="29">
        <v>0</v>
      </c>
      <c r="AH314" s="29">
        <v>0</v>
      </c>
      <c r="AI314" s="29">
        <v>0</v>
      </c>
      <c r="AJ314" s="29">
        <v>0</v>
      </c>
      <c r="AK314" s="29">
        <v>0</v>
      </c>
      <c r="AL314" s="29">
        <v>0</v>
      </c>
      <c r="AM314" s="43">
        <v>5100</v>
      </c>
      <c r="AN314" s="51">
        <v>5250</v>
      </c>
      <c r="AO314" s="51">
        <v>0</v>
      </c>
      <c r="AP314" s="43">
        <v>0</v>
      </c>
      <c r="AQ314" s="30">
        <f t="shared" si="17"/>
        <v>0</v>
      </c>
      <c r="AR314" s="31">
        <v>0</v>
      </c>
      <c r="AS314" s="41">
        <v>0</v>
      </c>
      <c r="AT314" s="32">
        <v>0</v>
      </c>
      <c r="AU314" s="47">
        <v>0</v>
      </c>
    </row>
    <row r="315" spans="1:47" s="58" customFormat="1" x14ac:dyDescent="0.25">
      <c r="A315" s="60" t="s">
        <v>65</v>
      </c>
      <c r="B315" s="61" t="s">
        <v>679</v>
      </c>
      <c r="C315" s="61" t="s">
        <v>43</v>
      </c>
      <c r="D315" s="62" t="s">
        <v>680</v>
      </c>
      <c r="E315" s="63">
        <v>30305624</v>
      </c>
      <c r="F315" s="33">
        <v>8010936</v>
      </c>
      <c r="G315" s="21">
        <f t="shared" si="16"/>
        <v>792307</v>
      </c>
      <c r="H315" s="22">
        <v>34656</v>
      </c>
      <c r="I315" s="34">
        <v>68471</v>
      </c>
      <c r="J315" s="22">
        <v>1500</v>
      </c>
      <c r="K315" s="22">
        <v>99699</v>
      </c>
      <c r="L315" s="22">
        <v>0</v>
      </c>
      <c r="M315" s="34">
        <v>46080</v>
      </c>
      <c r="N315" s="22">
        <v>0</v>
      </c>
      <c r="O315" s="34">
        <v>0</v>
      </c>
      <c r="P315" s="22">
        <v>34164</v>
      </c>
      <c r="Q315" s="22">
        <v>26250</v>
      </c>
      <c r="R315" s="23">
        <v>9600</v>
      </c>
      <c r="S315" s="42">
        <v>118974</v>
      </c>
      <c r="T315" s="42">
        <v>340663</v>
      </c>
      <c r="U315" s="48">
        <v>12250</v>
      </c>
      <c r="V315" s="35">
        <f t="shared" si="19"/>
        <v>0</v>
      </c>
      <c r="W315" s="24">
        <v>0</v>
      </c>
      <c r="X315" s="25">
        <v>0</v>
      </c>
      <c r="Y315" s="26">
        <v>0</v>
      </c>
      <c r="Z315" s="49">
        <v>0</v>
      </c>
      <c r="AA315" s="45">
        <v>0</v>
      </c>
      <c r="AB315" s="27">
        <v>28847</v>
      </c>
      <c r="AC315" s="28">
        <f t="shared" si="18"/>
        <v>13025</v>
      </c>
      <c r="AD315" s="29">
        <v>0</v>
      </c>
      <c r="AE315" s="29">
        <v>10864</v>
      </c>
      <c r="AF315" s="29">
        <v>0</v>
      </c>
      <c r="AG315" s="29">
        <v>0</v>
      </c>
      <c r="AH315" s="29">
        <v>0</v>
      </c>
      <c r="AI315" s="29">
        <v>0</v>
      </c>
      <c r="AJ315" s="29">
        <v>0</v>
      </c>
      <c r="AK315" s="29">
        <v>0</v>
      </c>
      <c r="AL315" s="29">
        <v>0</v>
      </c>
      <c r="AM315" s="43">
        <v>0</v>
      </c>
      <c r="AN315" s="51">
        <v>0</v>
      </c>
      <c r="AO315" s="51">
        <v>0</v>
      </c>
      <c r="AP315" s="43">
        <v>2161</v>
      </c>
      <c r="AQ315" s="30">
        <f t="shared" si="17"/>
        <v>0</v>
      </c>
      <c r="AR315" s="31">
        <v>0</v>
      </c>
      <c r="AS315" s="41">
        <v>0</v>
      </c>
      <c r="AT315" s="32">
        <v>0</v>
      </c>
      <c r="AU315" s="47">
        <v>2833</v>
      </c>
    </row>
    <row r="316" spans="1:47" s="58" customFormat="1" x14ac:dyDescent="0.25">
      <c r="A316" s="60" t="s">
        <v>65</v>
      </c>
      <c r="B316" s="61" t="s">
        <v>681</v>
      </c>
      <c r="C316" s="61" t="s">
        <v>43</v>
      </c>
      <c r="D316" s="62" t="s">
        <v>682</v>
      </c>
      <c r="E316" s="63">
        <v>35514221</v>
      </c>
      <c r="F316" s="33">
        <v>1682830</v>
      </c>
      <c r="G316" s="21">
        <f t="shared" ref="G316:G379" si="20">SUM(H316:U316)</f>
        <v>482941</v>
      </c>
      <c r="H316" s="22">
        <v>0</v>
      </c>
      <c r="I316" s="34">
        <v>5385</v>
      </c>
      <c r="J316" s="22">
        <v>0</v>
      </c>
      <c r="K316" s="22">
        <v>0</v>
      </c>
      <c r="L316" s="22">
        <v>0</v>
      </c>
      <c r="M316" s="34">
        <v>96</v>
      </c>
      <c r="N316" s="22">
        <v>0</v>
      </c>
      <c r="O316" s="34">
        <v>0</v>
      </c>
      <c r="P316" s="22">
        <v>4007</v>
      </c>
      <c r="Q316" s="22">
        <v>0</v>
      </c>
      <c r="R316" s="23">
        <v>0</v>
      </c>
      <c r="S316" s="42">
        <v>6888</v>
      </c>
      <c r="T316" s="42">
        <v>461365</v>
      </c>
      <c r="U316" s="48">
        <v>5200</v>
      </c>
      <c r="V316" s="35">
        <f t="shared" si="19"/>
        <v>0</v>
      </c>
      <c r="W316" s="24">
        <v>0</v>
      </c>
      <c r="X316" s="25">
        <v>0</v>
      </c>
      <c r="Y316" s="26">
        <v>0</v>
      </c>
      <c r="Z316" s="49">
        <v>0</v>
      </c>
      <c r="AA316" s="45">
        <v>0</v>
      </c>
      <c r="AB316" s="27">
        <v>111423</v>
      </c>
      <c r="AC316" s="28">
        <f t="shared" si="18"/>
        <v>789</v>
      </c>
      <c r="AD316" s="29">
        <v>0</v>
      </c>
      <c r="AE316" s="29">
        <v>789</v>
      </c>
      <c r="AF316" s="29">
        <v>0</v>
      </c>
      <c r="AG316" s="29">
        <v>0</v>
      </c>
      <c r="AH316" s="29">
        <v>0</v>
      </c>
      <c r="AI316" s="29">
        <v>0</v>
      </c>
      <c r="AJ316" s="29">
        <v>0</v>
      </c>
      <c r="AK316" s="29">
        <v>0</v>
      </c>
      <c r="AL316" s="29">
        <v>0</v>
      </c>
      <c r="AM316" s="43">
        <v>0</v>
      </c>
      <c r="AN316" s="51">
        <v>0</v>
      </c>
      <c r="AO316" s="51">
        <v>0</v>
      </c>
      <c r="AP316" s="43">
        <v>0</v>
      </c>
      <c r="AQ316" s="30">
        <f t="shared" si="17"/>
        <v>0</v>
      </c>
      <c r="AR316" s="31">
        <v>0</v>
      </c>
      <c r="AS316" s="41">
        <v>0</v>
      </c>
      <c r="AT316" s="32">
        <v>0</v>
      </c>
      <c r="AU316" s="47">
        <v>0</v>
      </c>
    </row>
    <row r="317" spans="1:47" s="58" customFormat="1" ht="25.5" x14ac:dyDescent="0.25">
      <c r="A317" s="60" t="s">
        <v>65</v>
      </c>
      <c r="B317" s="61" t="s">
        <v>683</v>
      </c>
      <c r="C317" s="61" t="s">
        <v>43</v>
      </c>
      <c r="D317" s="62" t="s">
        <v>684</v>
      </c>
      <c r="E317" s="63">
        <v>30687446</v>
      </c>
      <c r="F317" s="33">
        <v>375550</v>
      </c>
      <c r="G317" s="21">
        <f t="shared" si="20"/>
        <v>44797</v>
      </c>
      <c r="H317" s="22">
        <v>0</v>
      </c>
      <c r="I317" s="34">
        <v>0</v>
      </c>
      <c r="J317" s="22">
        <v>0</v>
      </c>
      <c r="K317" s="22">
        <v>0</v>
      </c>
      <c r="L317" s="22">
        <v>0</v>
      </c>
      <c r="M317" s="34">
        <v>1075</v>
      </c>
      <c r="N317" s="22">
        <v>0</v>
      </c>
      <c r="O317" s="34">
        <v>0</v>
      </c>
      <c r="P317" s="22">
        <v>1208</v>
      </c>
      <c r="Q317" s="22">
        <v>0</v>
      </c>
      <c r="R317" s="23">
        <v>0</v>
      </c>
      <c r="S317" s="42">
        <v>1325</v>
      </c>
      <c r="T317" s="42">
        <v>38139</v>
      </c>
      <c r="U317" s="48">
        <v>3050</v>
      </c>
      <c r="V317" s="35">
        <f t="shared" si="19"/>
        <v>0</v>
      </c>
      <c r="W317" s="24">
        <v>0</v>
      </c>
      <c r="X317" s="25">
        <v>0</v>
      </c>
      <c r="Y317" s="26">
        <v>0</v>
      </c>
      <c r="Z317" s="49">
        <v>0</v>
      </c>
      <c r="AA317" s="45">
        <v>0</v>
      </c>
      <c r="AB317" s="27">
        <v>24682</v>
      </c>
      <c r="AC317" s="28">
        <f t="shared" si="18"/>
        <v>930</v>
      </c>
      <c r="AD317" s="29">
        <v>0</v>
      </c>
      <c r="AE317" s="29">
        <v>0</v>
      </c>
      <c r="AF317" s="29">
        <v>0</v>
      </c>
      <c r="AG317" s="29">
        <v>0</v>
      </c>
      <c r="AH317" s="29">
        <v>0</v>
      </c>
      <c r="AI317" s="29">
        <v>355</v>
      </c>
      <c r="AJ317" s="29">
        <v>0</v>
      </c>
      <c r="AK317" s="29">
        <v>575</v>
      </c>
      <c r="AL317" s="29">
        <v>0</v>
      </c>
      <c r="AM317" s="43">
        <v>0</v>
      </c>
      <c r="AN317" s="51">
        <v>0</v>
      </c>
      <c r="AO317" s="51">
        <v>0</v>
      </c>
      <c r="AP317" s="43">
        <v>0</v>
      </c>
      <c r="AQ317" s="30">
        <f t="shared" ref="AQ317:AQ380" si="21">SUM(AR317:AT317)</f>
        <v>0</v>
      </c>
      <c r="AR317" s="31">
        <v>0</v>
      </c>
      <c r="AS317" s="41">
        <v>0</v>
      </c>
      <c r="AT317" s="32">
        <v>0</v>
      </c>
      <c r="AU317" s="47">
        <v>0</v>
      </c>
    </row>
    <row r="318" spans="1:47" s="58" customFormat="1" ht="25.5" x14ac:dyDescent="0.25">
      <c r="A318" s="60" t="s">
        <v>65</v>
      </c>
      <c r="B318" s="61" t="s">
        <v>685</v>
      </c>
      <c r="C318" s="61" t="s">
        <v>43</v>
      </c>
      <c r="D318" s="62" t="s">
        <v>686</v>
      </c>
      <c r="E318" s="63">
        <v>31275761</v>
      </c>
      <c r="F318" s="33">
        <v>889745</v>
      </c>
      <c r="G318" s="21">
        <f t="shared" si="20"/>
        <v>131329</v>
      </c>
      <c r="H318" s="22">
        <v>3395</v>
      </c>
      <c r="I318" s="34">
        <v>26409</v>
      </c>
      <c r="J318" s="22">
        <v>0</v>
      </c>
      <c r="K318" s="22">
        <v>0</v>
      </c>
      <c r="L318" s="22">
        <v>0</v>
      </c>
      <c r="M318" s="34">
        <v>5805</v>
      </c>
      <c r="N318" s="22">
        <v>0</v>
      </c>
      <c r="O318" s="34">
        <v>0</v>
      </c>
      <c r="P318" s="22">
        <v>7891</v>
      </c>
      <c r="Q318" s="22">
        <v>2400</v>
      </c>
      <c r="R318" s="23">
        <v>1650</v>
      </c>
      <c r="S318" s="42">
        <v>11545</v>
      </c>
      <c r="T318" s="42">
        <v>71084</v>
      </c>
      <c r="U318" s="48">
        <v>1150</v>
      </c>
      <c r="V318" s="35">
        <f t="shared" si="19"/>
        <v>0</v>
      </c>
      <c r="W318" s="24">
        <v>0</v>
      </c>
      <c r="X318" s="25">
        <v>0</v>
      </c>
      <c r="Y318" s="26">
        <v>0</v>
      </c>
      <c r="Z318" s="49">
        <v>0</v>
      </c>
      <c r="AA318" s="45">
        <v>0</v>
      </c>
      <c r="AB318" s="27">
        <v>11482</v>
      </c>
      <c r="AC318" s="28">
        <f t="shared" ref="AC318:AC381" si="22">SUM(AD318:AP318)</f>
        <v>3112</v>
      </c>
      <c r="AD318" s="29">
        <v>0</v>
      </c>
      <c r="AE318" s="29">
        <v>3112</v>
      </c>
      <c r="AF318" s="29">
        <v>0</v>
      </c>
      <c r="AG318" s="29">
        <v>0</v>
      </c>
      <c r="AH318" s="29">
        <v>0</v>
      </c>
      <c r="AI318" s="29">
        <v>0</v>
      </c>
      <c r="AJ318" s="29">
        <v>0</v>
      </c>
      <c r="AK318" s="29">
        <v>0</v>
      </c>
      <c r="AL318" s="29">
        <v>0</v>
      </c>
      <c r="AM318" s="43">
        <v>0</v>
      </c>
      <c r="AN318" s="51">
        <v>0</v>
      </c>
      <c r="AO318" s="51">
        <v>0</v>
      </c>
      <c r="AP318" s="43">
        <v>0</v>
      </c>
      <c r="AQ318" s="30">
        <f t="shared" si="21"/>
        <v>0</v>
      </c>
      <c r="AR318" s="31">
        <v>0</v>
      </c>
      <c r="AS318" s="41">
        <v>0</v>
      </c>
      <c r="AT318" s="32">
        <v>0</v>
      </c>
      <c r="AU318" s="47">
        <v>0</v>
      </c>
    </row>
    <row r="319" spans="1:47" s="58" customFormat="1" ht="25.5" x14ac:dyDescent="0.25">
      <c r="A319" s="60" t="s">
        <v>65</v>
      </c>
      <c r="B319" s="61" t="s">
        <v>687</v>
      </c>
      <c r="C319" s="61" t="s">
        <v>43</v>
      </c>
      <c r="D319" s="62" t="s">
        <v>688</v>
      </c>
      <c r="E319" s="63">
        <v>31314023</v>
      </c>
      <c r="F319" s="33">
        <v>641709</v>
      </c>
      <c r="G319" s="21">
        <f t="shared" si="20"/>
        <v>48867</v>
      </c>
      <c r="H319" s="22">
        <v>0</v>
      </c>
      <c r="I319" s="34">
        <v>6761</v>
      </c>
      <c r="J319" s="22">
        <v>0</v>
      </c>
      <c r="K319" s="22">
        <v>0</v>
      </c>
      <c r="L319" s="22">
        <v>0</v>
      </c>
      <c r="M319" s="34">
        <v>3046</v>
      </c>
      <c r="N319" s="22">
        <v>0</v>
      </c>
      <c r="O319" s="34">
        <v>0</v>
      </c>
      <c r="P319" s="22">
        <v>5576</v>
      </c>
      <c r="Q319" s="22">
        <v>0</v>
      </c>
      <c r="R319" s="23">
        <v>2550</v>
      </c>
      <c r="S319" s="42">
        <v>5432</v>
      </c>
      <c r="T319" s="42">
        <v>25502</v>
      </c>
      <c r="U319" s="48">
        <v>0</v>
      </c>
      <c r="V319" s="35">
        <f t="shared" si="19"/>
        <v>0</v>
      </c>
      <c r="W319" s="24">
        <v>0</v>
      </c>
      <c r="X319" s="25">
        <v>0</v>
      </c>
      <c r="Y319" s="26">
        <v>0</v>
      </c>
      <c r="Z319" s="49">
        <v>0</v>
      </c>
      <c r="AA319" s="45">
        <v>0</v>
      </c>
      <c r="AB319" s="27">
        <v>10289</v>
      </c>
      <c r="AC319" s="28">
        <f t="shared" si="22"/>
        <v>1499</v>
      </c>
      <c r="AD319" s="29">
        <v>0</v>
      </c>
      <c r="AE319" s="29">
        <v>487</v>
      </c>
      <c r="AF319" s="29">
        <v>0</v>
      </c>
      <c r="AG319" s="29">
        <v>0</v>
      </c>
      <c r="AH319" s="29">
        <v>0</v>
      </c>
      <c r="AI319" s="29">
        <v>239</v>
      </c>
      <c r="AJ319" s="29">
        <v>0</v>
      </c>
      <c r="AK319" s="29">
        <v>0</v>
      </c>
      <c r="AL319" s="29">
        <v>0</v>
      </c>
      <c r="AM319" s="43">
        <v>0</v>
      </c>
      <c r="AN319" s="51">
        <v>0</v>
      </c>
      <c r="AO319" s="51">
        <v>0</v>
      </c>
      <c r="AP319" s="43">
        <v>773</v>
      </c>
      <c r="AQ319" s="30">
        <f t="shared" si="21"/>
        <v>0</v>
      </c>
      <c r="AR319" s="31">
        <v>0</v>
      </c>
      <c r="AS319" s="41">
        <v>0</v>
      </c>
      <c r="AT319" s="32">
        <v>0</v>
      </c>
      <c r="AU319" s="47">
        <v>0</v>
      </c>
    </row>
    <row r="320" spans="1:47" s="58" customFormat="1" ht="25.5" x14ac:dyDescent="0.25">
      <c r="A320" s="60" t="s">
        <v>65</v>
      </c>
      <c r="B320" s="61" t="s">
        <v>689</v>
      </c>
      <c r="C320" s="61" t="s">
        <v>43</v>
      </c>
      <c r="D320" s="62" t="s">
        <v>690</v>
      </c>
      <c r="E320" s="63">
        <v>179175</v>
      </c>
      <c r="F320" s="33">
        <v>634959</v>
      </c>
      <c r="G320" s="21">
        <f t="shared" si="20"/>
        <v>10024</v>
      </c>
      <c r="H320" s="22">
        <v>0</v>
      </c>
      <c r="I320" s="34">
        <v>0</v>
      </c>
      <c r="J320" s="22">
        <v>0</v>
      </c>
      <c r="K320" s="22">
        <v>0</v>
      </c>
      <c r="L320" s="22">
        <v>0</v>
      </c>
      <c r="M320" s="34">
        <v>3558</v>
      </c>
      <c r="N320" s="22">
        <v>0</v>
      </c>
      <c r="O320" s="34">
        <v>0</v>
      </c>
      <c r="P320" s="22">
        <v>2112</v>
      </c>
      <c r="Q320" s="22">
        <v>0</v>
      </c>
      <c r="R320" s="23">
        <v>0</v>
      </c>
      <c r="S320" s="42">
        <v>0</v>
      </c>
      <c r="T320" s="42">
        <v>4354</v>
      </c>
      <c r="U320" s="48">
        <v>0</v>
      </c>
      <c r="V320" s="35">
        <f t="shared" si="19"/>
        <v>0</v>
      </c>
      <c r="W320" s="24">
        <v>0</v>
      </c>
      <c r="X320" s="25">
        <v>0</v>
      </c>
      <c r="Y320" s="26">
        <v>0</v>
      </c>
      <c r="Z320" s="49">
        <v>0</v>
      </c>
      <c r="AA320" s="45">
        <v>0</v>
      </c>
      <c r="AB320" s="27">
        <v>0</v>
      </c>
      <c r="AC320" s="28">
        <f t="shared" si="22"/>
        <v>0</v>
      </c>
      <c r="AD320" s="29">
        <v>0</v>
      </c>
      <c r="AE320" s="29">
        <v>0</v>
      </c>
      <c r="AF320" s="29">
        <v>0</v>
      </c>
      <c r="AG320" s="29">
        <v>0</v>
      </c>
      <c r="AH320" s="29">
        <v>0</v>
      </c>
      <c r="AI320" s="29">
        <v>0</v>
      </c>
      <c r="AJ320" s="29">
        <v>0</v>
      </c>
      <c r="AK320" s="29">
        <v>0</v>
      </c>
      <c r="AL320" s="29">
        <v>0</v>
      </c>
      <c r="AM320" s="43">
        <v>0</v>
      </c>
      <c r="AN320" s="51">
        <v>0</v>
      </c>
      <c r="AO320" s="51">
        <v>0</v>
      </c>
      <c r="AP320" s="43">
        <v>0</v>
      </c>
      <c r="AQ320" s="30">
        <f t="shared" si="21"/>
        <v>0</v>
      </c>
      <c r="AR320" s="31">
        <v>0</v>
      </c>
      <c r="AS320" s="41">
        <v>0</v>
      </c>
      <c r="AT320" s="32">
        <v>0</v>
      </c>
      <c r="AU320" s="47">
        <v>0</v>
      </c>
    </row>
    <row r="321" spans="1:47" s="58" customFormat="1" ht="25.5" x14ac:dyDescent="0.25">
      <c r="A321" s="60" t="s">
        <v>65</v>
      </c>
      <c r="B321" s="61" t="s">
        <v>691</v>
      </c>
      <c r="C321" s="61" t="s">
        <v>43</v>
      </c>
      <c r="D321" s="62" t="s">
        <v>692</v>
      </c>
      <c r="E321" s="63">
        <v>35548509</v>
      </c>
      <c r="F321" s="33">
        <v>191750</v>
      </c>
      <c r="G321" s="21">
        <f t="shared" si="20"/>
        <v>8914</v>
      </c>
      <c r="H321" s="22">
        <v>0</v>
      </c>
      <c r="I321" s="34">
        <v>0</v>
      </c>
      <c r="J321" s="22">
        <v>0</v>
      </c>
      <c r="K321" s="22">
        <v>0</v>
      </c>
      <c r="L321" s="22">
        <v>0</v>
      </c>
      <c r="M321" s="34">
        <v>0</v>
      </c>
      <c r="N321" s="22">
        <v>0</v>
      </c>
      <c r="O321" s="34">
        <v>0</v>
      </c>
      <c r="P321" s="22">
        <v>0</v>
      </c>
      <c r="Q321" s="22">
        <v>0</v>
      </c>
      <c r="R321" s="23">
        <v>0</v>
      </c>
      <c r="S321" s="42">
        <v>6864</v>
      </c>
      <c r="T321" s="42">
        <v>0</v>
      </c>
      <c r="U321" s="48">
        <v>2050</v>
      </c>
      <c r="V321" s="35">
        <f t="shared" ref="V321:V386" si="23">SUM(W321:Z321)</f>
        <v>0</v>
      </c>
      <c r="W321" s="24">
        <v>0</v>
      </c>
      <c r="X321" s="25">
        <v>0</v>
      </c>
      <c r="Y321" s="26">
        <v>0</v>
      </c>
      <c r="Z321" s="49">
        <v>0</v>
      </c>
      <c r="AA321" s="45">
        <v>0</v>
      </c>
      <c r="AB321" s="27">
        <v>0</v>
      </c>
      <c r="AC321" s="28">
        <f t="shared" si="22"/>
        <v>0</v>
      </c>
      <c r="AD321" s="29">
        <v>0</v>
      </c>
      <c r="AE321" s="29">
        <v>0</v>
      </c>
      <c r="AF321" s="29">
        <v>0</v>
      </c>
      <c r="AG321" s="29">
        <v>0</v>
      </c>
      <c r="AH321" s="29">
        <v>0</v>
      </c>
      <c r="AI321" s="29">
        <v>0</v>
      </c>
      <c r="AJ321" s="29">
        <v>0</v>
      </c>
      <c r="AK321" s="29">
        <v>0</v>
      </c>
      <c r="AL321" s="29">
        <v>0</v>
      </c>
      <c r="AM321" s="43">
        <v>0</v>
      </c>
      <c r="AN321" s="51">
        <v>0</v>
      </c>
      <c r="AO321" s="51">
        <v>0</v>
      </c>
      <c r="AP321" s="43">
        <v>0</v>
      </c>
      <c r="AQ321" s="30">
        <f t="shared" si="21"/>
        <v>0</v>
      </c>
      <c r="AR321" s="31">
        <v>0</v>
      </c>
      <c r="AS321" s="41">
        <v>0</v>
      </c>
      <c r="AT321" s="32">
        <v>0</v>
      </c>
      <c r="AU321" s="47">
        <v>0</v>
      </c>
    </row>
    <row r="322" spans="1:47" s="58" customFormat="1" ht="25.5" x14ac:dyDescent="0.25">
      <c r="A322" s="60" t="s">
        <v>65</v>
      </c>
      <c r="B322" s="61" t="s">
        <v>693</v>
      </c>
      <c r="C322" s="61" t="s">
        <v>43</v>
      </c>
      <c r="D322" s="62" t="s">
        <v>694</v>
      </c>
      <c r="E322" s="63">
        <v>31999191</v>
      </c>
      <c r="F322" s="33">
        <v>179925</v>
      </c>
      <c r="G322" s="21">
        <f t="shared" si="20"/>
        <v>5119</v>
      </c>
      <c r="H322" s="22">
        <v>0</v>
      </c>
      <c r="I322" s="34">
        <v>0</v>
      </c>
      <c r="J322" s="22">
        <v>0</v>
      </c>
      <c r="K322" s="22">
        <v>0</v>
      </c>
      <c r="L322" s="22">
        <v>0</v>
      </c>
      <c r="M322" s="34">
        <v>0</v>
      </c>
      <c r="N322" s="22">
        <v>0</v>
      </c>
      <c r="O322" s="34">
        <v>0</v>
      </c>
      <c r="P322" s="22">
        <v>0</v>
      </c>
      <c r="Q322" s="22">
        <v>0</v>
      </c>
      <c r="R322" s="23">
        <v>0</v>
      </c>
      <c r="S322" s="42">
        <v>3119</v>
      </c>
      <c r="T322" s="42">
        <v>0</v>
      </c>
      <c r="U322" s="48">
        <v>2000</v>
      </c>
      <c r="V322" s="35">
        <f t="shared" si="23"/>
        <v>0</v>
      </c>
      <c r="W322" s="24">
        <v>0</v>
      </c>
      <c r="X322" s="25">
        <v>0</v>
      </c>
      <c r="Y322" s="26">
        <v>0</v>
      </c>
      <c r="Z322" s="49">
        <v>0</v>
      </c>
      <c r="AA322" s="45">
        <v>0</v>
      </c>
      <c r="AB322" s="27">
        <v>0</v>
      </c>
      <c r="AC322" s="28">
        <f t="shared" si="22"/>
        <v>0</v>
      </c>
      <c r="AD322" s="29">
        <v>0</v>
      </c>
      <c r="AE322" s="29">
        <v>0</v>
      </c>
      <c r="AF322" s="29">
        <v>0</v>
      </c>
      <c r="AG322" s="29">
        <v>0</v>
      </c>
      <c r="AH322" s="29">
        <v>0</v>
      </c>
      <c r="AI322" s="29">
        <v>0</v>
      </c>
      <c r="AJ322" s="29">
        <v>0</v>
      </c>
      <c r="AK322" s="29">
        <v>0</v>
      </c>
      <c r="AL322" s="29">
        <v>0</v>
      </c>
      <c r="AM322" s="43">
        <v>0</v>
      </c>
      <c r="AN322" s="51">
        <v>0</v>
      </c>
      <c r="AO322" s="51">
        <v>0</v>
      </c>
      <c r="AP322" s="43">
        <v>0</v>
      </c>
      <c r="AQ322" s="30">
        <f t="shared" si="21"/>
        <v>0</v>
      </c>
      <c r="AR322" s="31">
        <v>0</v>
      </c>
      <c r="AS322" s="41">
        <v>0</v>
      </c>
      <c r="AT322" s="32">
        <v>0</v>
      </c>
      <c r="AU322" s="47">
        <v>0</v>
      </c>
    </row>
    <row r="323" spans="1:47" s="58" customFormat="1" x14ac:dyDescent="0.25">
      <c r="A323" s="60" t="s">
        <v>65</v>
      </c>
      <c r="B323" s="61" t="s">
        <v>695</v>
      </c>
      <c r="C323" s="61" t="s">
        <v>43</v>
      </c>
      <c r="D323" s="62" t="s">
        <v>696</v>
      </c>
      <c r="E323" s="63">
        <v>587125</v>
      </c>
      <c r="F323" s="33">
        <v>592418</v>
      </c>
      <c r="G323" s="21">
        <f t="shared" si="20"/>
        <v>137428</v>
      </c>
      <c r="H323" s="22">
        <v>0</v>
      </c>
      <c r="I323" s="34">
        <v>0</v>
      </c>
      <c r="J323" s="22">
        <v>0</v>
      </c>
      <c r="K323" s="22">
        <v>100000</v>
      </c>
      <c r="L323" s="22">
        <v>0</v>
      </c>
      <c r="M323" s="34">
        <v>4826</v>
      </c>
      <c r="N323" s="22">
        <v>0</v>
      </c>
      <c r="O323" s="34">
        <v>0</v>
      </c>
      <c r="P323" s="22">
        <v>3053</v>
      </c>
      <c r="Q323" s="22">
        <v>4800</v>
      </c>
      <c r="R323" s="23">
        <v>0</v>
      </c>
      <c r="S323" s="42">
        <v>21673</v>
      </c>
      <c r="T323" s="42">
        <v>3076</v>
      </c>
      <c r="U323" s="48">
        <v>0</v>
      </c>
      <c r="V323" s="35">
        <f t="shared" si="23"/>
        <v>0</v>
      </c>
      <c r="W323" s="24">
        <v>0</v>
      </c>
      <c r="X323" s="25">
        <v>0</v>
      </c>
      <c r="Y323" s="26">
        <v>0</v>
      </c>
      <c r="Z323" s="49">
        <v>0</v>
      </c>
      <c r="AA323" s="45">
        <v>0</v>
      </c>
      <c r="AB323" s="27">
        <v>3208</v>
      </c>
      <c r="AC323" s="28">
        <f t="shared" si="22"/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29">
        <v>0</v>
      </c>
      <c r="AK323" s="29">
        <v>0</v>
      </c>
      <c r="AL323" s="29">
        <v>0</v>
      </c>
      <c r="AM323" s="43">
        <v>0</v>
      </c>
      <c r="AN323" s="51">
        <v>0</v>
      </c>
      <c r="AO323" s="51">
        <v>0</v>
      </c>
      <c r="AP323" s="43">
        <v>0</v>
      </c>
      <c r="AQ323" s="30">
        <f t="shared" si="21"/>
        <v>0</v>
      </c>
      <c r="AR323" s="31">
        <v>0</v>
      </c>
      <c r="AS323" s="41">
        <v>0</v>
      </c>
      <c r="AT323" s="32">
        <v>0</v>
      </c>
      <c r="AU323" s="47">
        <v>0</v>
      </c>
    </row>
    <row r="324" spans="1:47" s="58" customFormat="1" ht="25.5" x14ac:dyDescent="0.25">
      <c r="A324" s="60" t="s">
        <v>65</v>
      </c>
      <c r="B324" s="61" t="s">
        <v>697</v>
      </c>
      <c r="C324" s="61" t="s">
        <v>43</v>
      </c>
      <c r="D324" s="62" t="s">
        <v>698</v>
      </c>
      <c r="E324" s="63">
        <v>35569794</v>
      </c>
      <c r="F324" s="33">
        <v>233443</v>
      </c>
      <c r="G324" s="21">
        <f t="shared" si="20"/>
        <v>37207</v>
      </c>
      <c r="H324" s="22">
        <v>0</v>
      </c>
      <c r="I324" s="34">
        <v>0</v>
      </c>
      <c r="J324" s="22">
        <v>0</v>
      </c>
      <c r="K324" s="22">
        <v>0</v>
      </c>
      <c r="L324" s="22">
        <v>0</v>
      </c>
      <c r="M324" s="34">
        <v>0</v>
      </c>
      <c r="N324" s="22">
        <v>0</v>
      </c>
      <c r="O324" s="34">
        <v>0</v>
      </c>
      <c r="P324" s="22">
        <v>0</v>
      </c>
      <c r="Q324" s="22">
        <v>0</v>
      </c>
      <c r="R324" s="23">
        <v>0</v>
      </c>
      <c r="S324" s="42">
        <v>15451</v>
      </c>
      <c r="T324" s="42">
        <v>18456</v>
      </c>
      <c r="U324" s="48">
        <v>3300</v>
      </c>
      <c r="V324" s="35">
        <f t="shared" si="23"/>
        <v>0</v>
      </c>
      <c r="W324" s="24">
        <v>0</v>
      </c>
      <c r="X324" s="25">
        <v>0</v>
      </c>
      <c r="Y324" s="26">
        <v>0</v>
      </c>
      <c r="Z324" s="49">
        <v>0</v>
      </c>
      <c r="AA324" s="45">
        <v>0</v>
      </c>
      <c r="AB324" s="27">
        <v>0</v>
      </c>
      <c r="AC324" s="28">
        <f t="shared" si="22"/>
        <v>0</v>
      </c>
      <c r="AD324" s="29">
        <v>0</v>
      </c>
      <c r="AE324" s="29">
        <v>0</v>
      </c>
      <c r="AF324" s="29">
        <v>0</v>
      </c>
      <c r="AG324" s="29">
        <v>0</v>
      </c>
      <c r="AH324" s="29">
        <v>0</v>
      </c>
      <c r="AI324" s="29">
        <v>0</v>
      </c>
      <c r="AJ324" s="29">
        <v>0</v>
      </c>
      <c r="AK324" s="29">
        <v>0</v>
      </c>
      <c r="AL324" s="29">
        <v>0</v>
      </c>
      <c r="AM324" s="43">
        <v>0</v>
      </c>
      <c r="AN324" s="51">
        <v>0</v>
      </c>
      <c r="AO324" s="51">
        <v>0</v>
      </c>
      <c r="AP324" s="43">
        <v>0</v>
      </c>
      <c r="AQ324" s="30">
        <f t="shared" si="21"/>
        <v>0</v>
      </c>
      <c r="AR324" s="31">
        <v>0</v>
      </c>
      <c r="AS324" s="41">
        <v>0</v>
      </c>
      <c r="AT324" s="32">
        <v>0</v>
      </c>
      <c r="AU324" s="47">
        <v>0</v>
      </c>
    </row>
    <row r="325" spans="1:47" s="58" customFormat="1" ht="25.5" x14ac:dyDescent="0.25">
      <c r="A325" s="60" t="s">
        <v>65</v>
      </c>
      <c r="B325" s="61" t="s">
        <v>699</v>
      </c>
      <c r="C325" s="61" t="s">
        <v>43</v>
      </c>
      <c r="D325" s="62" t="s">
        <v>700</v>
      </c>
      <c r="E325" s="63">
        <v>31275893</v>
      </c>
      <c r="F325" s="33">
        <v>127514</v>
      </c>
      <c r="G325" s="21">
        <f t="shared" si="20"/>
        <v>6376</v>
      </c>
      <c r="H325" s="22">
        <v>0</v>
      </c>
      <c r="I325" s="34">
        <v>0</v>
      </c>
      <c r="J325" s="22">
        <v>0</v>
      </c>
      <c r="K325" s="22">
        <v>0</v>
      </c>
      <c r="L325" s="22">
        <v>0</v>
      </c>
      <c r="M325" s="34">
        <v>0</v>
      </c>
      <c r="N325" s="22">
        <v>0</v>
      </c>
      <c r="O325" s="34">
        <v>0</v>
      </c>
      <c r="P325" s="22">
        <v>0</v>
      </c>
      <c r="Q325" s="22">
        <v>0</v>
      </c>
      <c r="R325" s="23">
        <v>0</v>
      </c>
      <c r="S325" s="42">
        <v>4576</v>
      </c>
      <c r="T325" s="42">
        <v>0</v>
      </c>
      <c r="U325" s="48">
        <v>1800</v>
      </c>
      <c r="V325" s="35">
        <f t="shared" si="23"/>
        <v>0</v>
      </c>
      <c r="W325" s="24">
        <v>0</v>
      </c>
      <c r="X325" s="25">
        <v>0</v>
      </c>
      <c r="Y325" s="26">
        <v>0</v>
      </c>
      <c r="Z325" s="49">
        <v>0</v>
      </c>
      <c r="AA325" s="45">
        <v>0</v>
      </c>
      <c r="AB325" s="27">
        <v>0</v>
      </c>
      <c r="AC325" s="28">
        <f t="shared" si="22"/>
        <v>0</v>
      </c>
      <c r="AD325" s="29">
        <v>0</v>
      </c>
      <c r="AE325" s="29">
        <v>0</v>
      </c>
      <c r="AF325" s="29">
        <v>0</v>
      </c>
      <c r="AG325" s="29">
        <v>0</v>
      </c>
      <c r="AH325" s="29">
        <v>0</v>
      </c>
      <c r="AI325" s="29">
        <v>0</v>
      </c>
      <c r="AJ325" s="29">
        <v>0</v>
      </c>
      <c r="AK325" s="29">
        <v>0</v>
      </c>
      <c r="AL325" s="29">
        <v>0</v>
      </c>
      <c r="AM325" s="43">
        <v>0</v>
      </c>
      <c r="AN325" s="51">
        <v>0</v>
      </c>
      <c r="AO325" s="51">
        <v>0</v>
      </c>
      <c r="AP325" s="43">
        <v>0</v>
      </c>
      <c r="AQ325" s="30">
        <f t="shared" si="21"/>
        <v>0</v>
      </c>
      <c r="AR325" s="31">
        <v>0</v>
      </c>
      <c r="AS325" s="41">
        <v>0</v>
      </c>
      <c r="AT325" s="32">
        <v>0</v>
      </c>
      <c r="AU325" s="47">
        <v>0</v>
      </c>
    </row>
    <row r="326" spans="1:47" s="58" customFormat="1" ht="25.5" x14ac:dyDescent="0.25">
      <c r="A326" s="60" t="s">
        <v>65</v>
      </c>
      <c r="B326" s="61" t="s">
        <v>701</v>
      </c>
      <c r="C326" s="61" t="s">
        <v>43</v>
      </c>
      <c r="D326" s="62" t="s">
        <v>702</v>
      </c>
      <c r="E326" s="63">
        <v>31996809</v>
      </c>
      <c r="F326" s="33">
        <v>151185</v>
      </c>
      <c r="G326" s="21">
        <f t="shared" si="20"/>
        <v>5045</v>
      </c>
      <c r="H326" s="22">
        <v>0</v>
      </c>
      <c r="I326" s="34">
        <v>0</v>
      </c>
      <c r="J326" s="22">
        <v>0</v>
      </c>
      <c r="K326" s="22">
        <v>0</v>
      </c>
      <c r="L326" s="22">
        <v>0</v>
      </c>
      <c r="M326" s="34">
        <v>0</v>
      </c>
      <c r="N326" s="22">
        <v>0</v>
      </c>
      <c r="O326" s="34">
        <v>0</v>
      </c>
      <c r="P326" s="22">
        <v>0</v>
      </c>
      <c r="Q326" s="22">
        <v>0</v>
      </c>
      <c r="R326" s="23">
        <v>0</v>
      </c>
      <c r="S326" s="42">
        <v>2795</v>
      </c>
      <c r="T326" s="42">
        <v>0</v>
      </c>
      <c r="U326" s="48">
        <v>2250</v>
      </c>
      <c r="V326" s="35">
        <f t="shared" si="23"/>
        <v>0</v>
      </c>
      <c r="W326" s="24">
        <v>0</v>
      </c>
      <c r="X326" s="25">
        <v>0</v>
      </c>
      <c r="Y326" s="26">
        <v>0</v>
      </c>
      <c r="Z326" s="49">
        <v>0</v>
      </c>
      <c r="AA326" s="45">
        <v>0</v>
      </c>
      <c r="AB326" s="27">
        <v>0</v>
      </c>
      <c r="AC326" s="28">
        <f t="shared" si="22"/>
        <v>0</v>
      </c>
      <c r="AD326" s="29">
        <v>0</v>
      </c>
      <c r="AE326" s="29">
        <v>0</v>
      </c>
      <c r="AF326" s="29">
        <v>0</v>
      </c>
      <c r="AG326" s="29">
        <v>0</v>
      </c>
      <c r="AH326" s="29">
        <v>0</v>
      </c>
      <c r="AI326" s="29">
        <v>0</v>
      </c>
      <c r="AJ326" s="29">
        <v>0</v>
      </c>
      <c r="AK326" s="29">
        <v>0</v>
      </c>
      <c r="AL326" s="29">
        <v>0</v>
      </c>
      <c r="AM326" s="43">
        <v>0</v>
      </c>
      <c r="AN326" s="51">
        <v>0</v>
      </c>
      <c r="AO326" s="51">
        <v>0</v>
      </c>
      <c r="AP326" s="43">
        <v>0</v>
      </c>
      <c r="AQ326" s="30">
        <f t="shared" si="21"/>
        <v>0</v>
      </c>
      <c r="AR326" s="31">
        <v>0</v>
      </c>
      <c r="AS326" s="41">
        <v>0</v>
      </c>
      <c r="AT326" s="32">
        <v>0</v>
      </c>
      <c r="AU326" s="47">
        <v>0</v>
      </c>
    </row>
    <row r="327" spans="1:47" s="58" customFormat="1" ht="25.5" x14ac:dyDescent="0.25">
      <c r="A327" s="60" t="s">
        <v>65</v>
      </c>
      <c r="B327" s="61" t="s">
        <v>703</v>
      </c>
      <c r="C327" s="61" t="s">
        <v>43</v>
      </c>
      <c r="D327" s="62" t="s">
        <v>704</v>
      </c>
      <c r="E327" s="63">
        <v>31999425</v>
      </c>
      <c r="F327" s="33">
        <v>121210</v>
      </c>
      <c r="G327" s="21">
        <f t="shared" si="20"/>
        <v>4692</v>
      </c>
      <c r="H327" s="22">
        <v>0</v>
      </c>
      <c r="I327" s="34">
        <v>0</v>
      </c>
      <c r="J327" s="22">
        <v>0</v>
      </c>
      <c r="K327" s="22">
        <v>0</v>
      </c>
      <c r="L327" s="22">
        <v>0</v>
      </c>
      <c r="M327" s="34">
        <v>0</v>
      </c>
      <c r="N327" s="22">
        <v>0</v>
      </c>
      <c r="O327" s="34">
        <v>0</v>
      </c>
      <c r="P327" s="22">
        <v>0</v>
      </c>
      <c r="Q327" s="22">
        <v>0</v>
      </c>
      <c r="R327" s="23">
        <v>0</v>
      </c>
      <c r="S327" s="42">
        <v>3442</v>
      </c>
      <c r="T327" s="42">
        <v>0</v>
      </c>
      <c r="U327" s="48">
        <v>1250</v>
      </c>
      <c r="V327" s="35">
        <f t="shared" si="23"/>
        <v>0</v>
      </c>
      <c r="W327" s="24">
        <v>0</v>
      </c>
      <c r="X327" s="25">
        <v>0</v>
      </c>
      <c r="Y327" s="26">
        <v>0</v>
      </c>
      <c r="Z327" s="49">
        <v>0</v>
      </c>
      <c r="AA327" s="45">
        <v>0</v>
      </c>
      <c r="AB327" s="27">
        <v>0</v>
      </c>
      <c r="AC327" s="28">
        <f t="shared" si="22"/>
        <v>0</v>
      </c>
      <c r="AD327" s="29">
        <v>0</v>
      </c>
      <c r="AE327" s="29">
        <v>0</v>
      </c>
      <c r="AF327" s="29">
        <v>0</v>
      </c>
      <c r="AG327" s="29">
        <v>0</v>
      </c>
      <c r="AH327" s="29">
        <v>0</v>
      </c>
      <c r="AI327" s="29">
        <v>0</v>
      </c>
      <c r="AJ327" s="29">
        <v>0</v>
      </c>
      <c r="AK327" s="29">
        <v>0</v>
      </c>
      <c r="AL327" s="29">
        <v>0</v>
      </c>
      <c r="AM327" s="43">
        <v>0</v>
      </c>
      <c r="AN327" s="51">
        <v>0</v>
      </c>
      <c r="AO327" s="51">
        <v>0</v>
      </c>
      <c r="AP327" s="43">
        <v>0</v>
      </c>
      <c r="AQ327" s="30">
        <f t="shared" si="21"/>
        <v>0</v>
      </c>
      <c r="AR327" s="31">
        <v>0</v>
      </c>
      <c r="AS327" s="41">
        <v>0</v>
      </c>
      <c r="AT327" s="32">
        <v>0</v>
      </c>
      <c r="AU327" s="47">
        <v>0</v>
      </c>
    </row>
    <row r="328" spans="1:47" s="58" customFormat="1" x14ac:dyDescent="0.25">
      <c r="A328" s="60" t="s">
        <v>65</v>
      </c>
      <c r="B328" s="61" t="s">
        <v>705</v>
      </c>
      <c r="C328" s="61" t="s">
        <v>44</v>
      </c>
      <c r="D328" s="62" t="s">
        <v>706</v>
      </c>
      <c r="E328" s="63">
        <v>31698964</v>
      </c>
      <c r="F328" s="33">
        <v>435804</v>
      </c>
      <c r="G328" s="21">
        <f t="shared" si="20"/>
        <v>7830</v>
      </c>
      <c r="H328" s="22">
        <v>0</v>
      </c>
      <c r="I328" s="34">
        <v>0</v>
      </c>
      <c r="J328" s="22">
        <v>0</v>
      </c>
      <c r="K328" s="22">
        <v>0</v>
      </c>
      <c r="L328" s="22">
        <v>0</v>
      </c>
      <c r="M328" s="34">
        <v>0</v>
      </c>
      <c r="N328" s="22">
        <v>0</v>
      </c>
      <c r="O328" s="34">
        <v>0</v>
      </c>
      <c r="P328" s="22">
        <v>1007</v>
      </c>
      <c r="Q328" s="22">
        <v>0</v>
      </c>
      <c r="R328" s="23">
        <v>0</v>
      </c>
      <c r="S328" s="42">
        <v>6673</v>
      </c>
      <c r="T328" s="42">
        <v>150</v>
      </c>
      <c r="U328" s="48">
        <v>0</v>
      </c>
      <c r="V328" s="35">
        <f t="shared" si="23"/>
        <v>0</v>
      </c>
      <c r="W328" s="24">
        <v>0</v>
      </c>
      <c r="X328" s="25">
        <v>0</v>
      </c>
      <c r="Y328" s="26">
        <v>0</v>
      </c>
      <c r="Z328" s="49">
        <v>0</v>
      </c>
      <c r="AA328" s="45">
        <v>0</v>
      </c>
      <c r="AB328" s="27">
        <v>0</v>
      </c>
      <c r="AC328" s="28">
        <f t="shared" si="22"/>
        <v>0</v>
      </c>
      <c r="AD328" s="29">
        <v>0</v>
      </c>
      <c r="AE328" s="29">
        <v>0</v>
      </c>
      <c r="AF328" s="29">
        <v>0</v>
      </c>
      <c r="AG328" s="29">
        <v>0</v>
      </c>
      <c r="AH328" s="29">
        <v>0</v>
      </c>
      <c r="AI328" s="29">
        <v>0</v>
      </c>
      <c r="AJ328" s="29">
        <v>0</v>
      </c>
      <c r="AK328" s="29">
        <v>0</v>
      </c>
      <c r="AL328" s="29">
        <v>0</v>
      </c>
      <c r="AM328" s="43">
        <v>0</v>
      </c>
      <c r="AN328" s="51">
        <v>0</v>
      </c>
      <c r="AO328" s="51">
        <v>0</v>
      </c>
      <c r="AP328" s="43">
        <v>0</v>
      </c>
      <c r="AQ328" s="30">
        <f t="shared" si="21"/>
        <v>0</v>
      </c>
      <c r="AR328" s="31">
        <v>0</v>
      </c>
      <c r="AS328" s="41">
        <v>0</v>
      </c>
      <c r="AT328" s="32">
        <v>0</v>
      </c>
      <c r="AU328" s="47">
        <v>0</v>
      </c>
    </row>
    <row r="329" spans="1:47" s="58" customFormat="1" x14ac:dyDescent="0.25">
      <c r="A329" s="60" t="s">
        <v>65</v>
      </c>
      <c r="B329" s="61" t="s">
        <v>707</v>
      </c>
      <c r="C329" s="61" t="s">
        <v>44</v>
      </c>
      <c r="D329" s="62" t="s">
        <v>708</v>
      </c>
      <c r="E329" s="63">
        <v>31992315</v>
      </c>
      <c r="F329" s="33">
        <v>0</v>
      </c>
      <c r="G329" s="21">
        <f t="shared" si="20"/>
        <v>0</v>
      </c>
      <c r="H329" s="22">
        <v>0</v>
      </c>
      <c r="I329" s="34">
        <v>0</v>
      </c>
      <c r="J329" s="22">
        <v>0</v>
      </c>
      <c r="K329" s="22">
        <v>0</v>
      </c>
      <c r="L329" s="22">
        <v>0</v>
      </c>
      <c r="M329" s="34">
        <v>0</v>
      </c>
      <c r="N329" s="22">
        <v>0</v>
      </c>
      <c r="O329" s="34">
        <v>0</v>
      </c>
      <c r="P329" s="22">
        <v>0</v>
      </c>
      <c r="Q329" s="22">
        <v>0</v>
      </c>
      <c r="R329" s="23">
        <v>0</v>
      </c>
      <c r="S329" s="42">
        <v>0</v>
      </c>
      <c r="T329" s="42">
        <v>0</v>
      </c>
      <c r="U329" s="48">
        <v>0</v>
      </c>
      <c r="V329" s="35">
        <v>0</v>
      </c>
      <c r="W329" s="24">
        <v>0</v>
      </c>
      <c r="X329" s="25">
        <v>0</v>
      </c>
      <c r="Y329" s="26">
        <v>0</v>
      </c>
      <c r="Z329" s="49">
        <v>0</v>
      </c>
      <c r="AA329" s="45">
        <v>0</v>
      </c>
      <c r="AB329" s="27">
        <v>0</v>
      </c>
      <c r="AC329" s="28">
        <f t="shared" si="22"/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29">
        <v>0</v>
      </c>
      <c r="AK329" s="29">
        <v>0</v>
      </c>
      <c r="AL329" s="29">
        <v>0</v>
      </c>
      <c r="AM329" s="43">
        <v>0</v>
      </c>
      <c r="AN329" s="51">
        <v>0</v>
      </c>
      <c r="AO329" s="51">
        <v>0</v>
      </c>
      <c r="AP329" s="43">
        <v>0</v>
      </c>
      <c r="AQ329" s="30">
        <v>0</v>
      </c>
      <c r="AR329" s="31">
        <v>0</v>
      </c>
      <c r="AS329" s="41">
        <v>0</v>
      </c>
      <c r="AT329" s="32">
        <v>0</v>
      </c>
      <c r="AU329" s="47">
        <v>752</v>
      </c>
    </row>
    <row r="330" spans="1:47" s="58" customFormat="1" x14ac:dyDescent="0.25">
      <c r="A330" s="60" t="s">
        <v>65</v>
      </c>
      <c r="B330" s="61" t="s">
        <v>709</v>
      </c>
      <c r="C330" s="61" t="s">
        <v>44</v>
      </c>
      <c r="D330" s="62" t="s">
        <v>710</v>
      </c>
      <c r="E330" s="63">
        <v>90000094</v>
      </c>
      <c r="F330" s="33">
        <v>535840</v>
      </c>
      <c r="G330" s="21">
        <f t="shared" si="20"/>
        <v>37642</v>
      </c>
      <c r="H330" s="22">
        <v>0</v>
      </c>
      <c r="I330" s="34">
        <v>0</v>
      </c>
      <c r="J330" s="22">
        <v>0</v>
      </c>
      <c r="K330" s="22">
        <v>0</v>
      </c>
      <c r="L330" s="22">
        <v>0</v>
      </c>
      <c r="M330" s="34">
        <v>3091</v>
      </c>
      <c r="N330" s="22">
        <v>0</v>
      </c>
      <c r="O330" s="34">
        <v>0</v>
      </c>
      <c r="P330" s="22">
        <v>3935</v>
      </c>
      <c r="Q330" s="22">
        <v>1350</v>
      </c>
      <c r="R330" s="23">
        <v>1600</v>
      </c>
      <c r="S330" s="42">
        <v>18842</v>
      </c>
      <c r="T330" s="42">
        <v>8824</v>
      </c>
      <c r="U330" s="48">
        <v>0</v>
      </c>
      <c r="V330" s="35">
        <f t="shared" si="23"/>
        <v>0</v>
      </c>
      <c r="W330" s="24">
        <v>0</v>
      </c>
      <c r="X330" s="25">
        <v>0</v>
      </c>
      <c r="Y330" s="26">
        <v>0</v>
      </c>
      <c r="Z330" s="49">
        <v>0</v>
      </c>
      <c r="AA330" s="45">
        <v>0</v>
      </c>
      <c r="AB330" s="27">
        <v>3590</v>
      </c>
      <c r="AC330" s="28">
        <f t="shared" si="22"/>
        <v>0</v>
      </c>
      <c r="AD330" s="29">
        <v>0</v>
      </c>
      <c r="AE330" s="29">
        <v>0</v>
      </c>
      <c r="AF330" s="29">
        <v>0</v>
      </c>
      <c r="AG330" s="29">
        <v>0</v>
      </c>
      <c r="AH330" s="29">
        <v>0</v>
      </c>
      <c r="AI330" s="29">
        <v>0</v>
      </c>
      <c r="AJ330" s="29">
        <v>0</v>
      </c>
      <c r="AK330" s="29">
        <v>0</v>
      </c>
      <c r="AL330" s="29">
        <v>0</v>
      </c>
      <c r="AM330" s="43">
        <v>0</v>
      </c>
      <c r="AN330" s="51">
        <v>0</v>
      </c>
      <c r="AO330" s="51">
        <v>0</v>
      </c>
      <c r="AP330" s="43">
        <v>0</v>
      </c>
      <c r="AQ330" s="30">
        <f t="shared" si="21"/>
        <v>0</v>
      </c>
      <c r="AR330" s="31">
        <v>0</v>
      </c>
      <c r="AS330" s="41">
        <v>0</v>
      </c>
      <c r="AT330" s="32">
        <v>0</v>
      </c>
      <c r="AU330" s="47">
        <v>0</v>
      </c>
    </row>
    <row r="331" spans="1:47" s="58" customFormat="1" x14ac:dyDescent="0.25">
      <c r="A331" s="60" t="s">
        <v>65</v>
      </c>
      <c r="B331" s="61" t="s">
        <v>711</v>
      </c>
      <c r="C331" s="61" t="s">
        <v>44</v>
      </c>
      <c r="D331" s="62" t="s">
        <v>712</v>
      </c>
      <c r="E331" s="63">
        <v>52101606</v>
      </c>
      <c r="F331" s="33">
        <v>551312</v>
      </c>
      <c r="G331" s="21">
        <f t="shared" si="20"/>
        <v>94599</v>
      </c>
      <c r="H331" s="22">
        <v>0</v>
      </c>
      <c r="I331" s="34">
        <v>0</v>
      </c>
      <c r="J331" s="22">
        <v>0</v>
      </c>
      <c r="K331" s="22">
        <v>0</v>
      </c>
      <c r="L331" s="22">
        <v>0</v>
      </c>
      <c r="M331" s="34">
        <v>21619</v>
      </c>
      <c r="N331" s="22">
        <v>0</v>
      </c>
      <c r="O331" s="34">
        <v>0</v>
      </c>
      <c r="P331" s="22">
        <v>18973</v>
      </c>
      <c r="Q331" s="22">
        <v>0</v>
      </c>
      <c r="R331" s="23">
        <v>0</v>
      </c>
      <c r="S331" s="42">
        <v>17302</v>
      </c>
      <c r="T331" s="42">
        <v>36705</v>
      </c>
      <c r="U331" s="48">
        <v>0</v>
      </c>
      <c r="V331" s="35">
        <f t="shared" si="23"/>
        <v>0</v>
      </c>
      <c r="W331" s="24">
        <v>0</v>
      </c>
      <c r="X331" s="25">
        <v>0</v>
      </c>
      <c r="Y331" s="26">
        <v>0</v>
      </c>
      <c r="Z331" s="49">
        <v>0</v>
      </c>
      <c r="AA331" s="45">
        <v>0</v>
      </c>
      <c r="AB331" s="27">
        <v>3838</v>
      </c>
      <c r="AC331" s="28">
        <f t="shared" si="22"/>
        <v>0</v>
      </c>
      <c r="AD331" s="29">
        <v>0</v>
      </c>
      <c r="AE331" s="29">
        <v>0</v>
      </c>
      <c r="AF331" s="29">
        <v>0</v>
      </c>
      <c r="AG331" s="29">
        <v>0</v>
      </c>
      <c r="AH331" s="29">
        <v>0</v>
      </c>
      <c r="AI331" s="29">
        <v>0</v>
      </c>
      <c r="AJ331" s="29">
        <v>0</v>
      </c>
      <c r="AK331" s="29">
        <v>0</v>
      </c>
      <c r="AL331" s="29">
        <v>0</v>
      </c>
      <c r="AM331" s="43">
        <v>0</v>
      </c>
      <c r="AN331" s="51">
        <v>0</v>
      </c>
      <c r="AO331" s="51">
        <v>0</v>
      </c>
      <c r="AP331" s="43">
        <v>0</v>
      </c>
      <c r="AQ331" s="30">
        <f t="shared" si="21"/>
        <v>0</v>
      </c>
      <c r="AR331" s="31">
        <v>0</v>
      </c>
      <c r="AS331" s="41">
        <v>0</v>
      </c>
      <c r="AT331" s="32">
        <v>0</v>
      </c>
      <c r="AU331" s="47">
        <v>0</v>
      </c>
    </row>
    <row r="332" spans="1:47" s="58" customFormat="1" x14ac:dyDescent="0.25">
      <c r="A332" s="60" t="s">
        <v>65</v>
      </c>
      <c r="B332" s="61" t="s">
        <v>713</v>
      </c>
      <c r="C332" s="61" t="s">
        <v>44</v>
      </c>
      <c r="D332" s="62" t="s">
        <v>714</v>
      </c>
      <c r="E332" s="63">
        <v>52080994</v>
      </c>
      <c r="F332" s="33">
        <v>92896</v>
      </c>
      <c r="G332" s="21">
        <f t="shared" si="20"/>
        <v>25212</v>
      </c>
      <c r="H332" s="22">
        <v>0</v>
      </c>
      <c r="I332" s="34">
        <v>0</v>
      </c>
      <c r="J332" s="22">
        <v>0</v>
      </c>
      <c r="K332" s="22">
        <v>0</v>
      </c>
      <c r="L332" s="22">
        <v>0</v>
      </c>
      <c r="M332" s="34">
        <v>0</v>
      </c>
      <c r="N332" s="22">
        <v>0</v>
      </c>
      <c r="O332" s="34">
        <v>0</v>
      </c>
      <c r="P332" s="22">
        <v>0</v>
      </c>
      <c r="Q332" s="22">
        <v>0</v>
      </c>
      <c r="R332" s="23">
        <v>0</v>
      </c>
      <c r="S332" s="42">
        <v>4576</v>
      </c>
      <c r="T332" s="42">
        <v>19736</v>
      </c>
      <c r="U332" s="48">
        <v>900</v>
      </c>
      <c r="V332" s="35">
        <f t="shared" si="23"/>
        <v>0</v>
      </c>
      <c r="W332" s="24">
        <v>0</v>
      </c>
      <c r="X332" s="25">
        <v>0</v>
      </c>
      <c r="Y332" s="26">
        <v>0</v>
      </c>
      <c r="Z332" s="49">
        <v>0</v>
      </c>
      <c r="AA332" s="45">
        <v>0</v>
      </c>
      <c r="AB332" s="27">
        <v>0</v>
      </c>
      <c r="AC332" s="28">
        <f t="shared" si="22"/>
        <v>0</v>
      </c>
      <c r="AD332" s="29">
        <v>0</v>
      </c>
      <c r="AE332" s="29">
        <v>0</v>
      </c>
      <c r="AF332" s="29">
        <v>0</v>
      </c>
      <c r="AG332" s="29">
        <v>0</v>
      </c>
      <c r="AH332" s="29">
        <v>0</v>
      </c>
      <c r="AI332" s="29">
        <v>0</v>
      </c>
      <c r="AJ332" s="29">
        <v>0</v>
      </c>
      <c r="AK332" s="29">
        <v>0</v>
      </c>
      <c r="AL332" s="29">
        <v>0</v>
      </c>
      <c r="AM332" s="43">
        <v>0</v>
      </c>
      <c r="AN332" s="51">
        <v>0</v>
      </c>
      <c r="AO332" s="51">
        <v>0</v>
      </c>
      <c r="AP332" s="43">
        <v>0</v>
      </c>
      <c r="AQ332" s="30">
        <f t="shared" si="21"/>
        <v>0</v>
      </c>
      <c r="AR332" s="31">
        <v>0</v>
      </c>
      <c r="AS332" s="41">
        <v>0</v>
      </c>
      <c r="AT332" s="32">
        <v>0</v>
      </c>
      <c r="AU332" s="47">
        <v>0</v>
      </c>
    </row>
    <row r="333" spans="1:47" s="58" customFormat="1" x14ac:dyDescent="0.25">
      <c r="A333" s="60" t="s">
        <v>65</v>
      </c>
      <c r="B333" s="61" t="s">
        <v>715</v>
      </c>
      <c r="C333" s="61" t="s">
        <v>44</v>
      </c>
      <c r="D333" s="62" t="s">
        <v>716</v>
      </c>
      <c r="E333" s="63">
        <v>47441046</v>
      </c>
      <c r="F333" s="33">
        <v>94116</v>
      </c>
      <c r="G333" s="21">
        <f t="shared" si="20"/>
        <v>7143</v>
      </c>
      <c r="H333" s="22">
        <v>0</v>
      </c>
      <c r="I333" s="34">
        <v>0</v>
      </c>
      <c r="J333" s="22">
        <v>0</v>
      </c>
      <c r="K333" s="22">
        <v>0</v>
      </c>
      <c r="L333" s="22">
        <v>0</v>
      </c>
      <c r="M333" s="34">
        <v>0</v>
      </c>
      <c r="N333" s="22">
        <v>0</v>
      </c>
      <c r="O333" s="34">
        <v>0</v>
      </c>
      <c r="P333" s="22">
        <v>0</v>
      </c>
      <c r="Q333" s="22">
        <v>0</v>
      </c>
      <c r="R333" s="23">
        <v>0</v>
      </c>
      <c r="S333" s="42">
        <v>4006</v>
      </c>
      <c r="T333" s="42">
        <v>2587</v>
      </c>
      <c r="U333" s="48">
        <v>550</v>
      </c>
      <c r="V333" s="35">
        <f t="shared" si="23"/>
        <v>0</v>
      </c>
      <c r="W333" s="24">
        <v>0</v>
      </c>
      <c r="X333" s="25">
        <v>0</v>
      </c>
      <c r="Y333" s="26">
        <v>0</v>
      </c>
      <c r="Z333" s="49">
        <v>0</v>
      </c>
      <c r="AA333" s="45">
        <v>0</v>
      </c>
      <c r="AB333" s="27">
        <v>0</v>
      </c>
      <c r="AC333" s="28">
        <f t="shared" si="22"/>
        <v>0</v>
      </c>
      <c r="AD333" s="29">
        <v>0</v>
      </c>
      <c r="AE333" s="29">
        <v>0</v>
      </c>
      <c r="AF333" s="29">
        <v>0</v>
      </c>
      <c r="AG333" s="29">
        <v>0</v>
      </c>
      <c r="AH333" s="29">
        <v>0</v>
      </c>
      <c r="AI333" s="29">
        <v>0</v>
      </c>
      <c r="AJ333" s="29">
        <v>0</v>
      </c>
      <c r="AK333" s="29">
        <v>0</v>
      </c>
      <c r="AL333" s="29">
        <v>0</v>
      </c>
      <c r="AM333" s="43">
        <v>0</v>
      </c>
      <c r="AN333" s="51">
        <v>0</v>
      </c>
      <c r="AO333" s="51">
        <v>0</v>
      </c>
      <c r="AP333" s="43">
        <v>0</v>
      </c>
      <c r="AQ333" s="30">
        <f t="shared" si="21"/>
        <v>0</v>
      </c>
      <c r="AR333" s="31">
        <v>0</v>
      </c>
      <c r="AS333" s="41">
        <v>0</v>
      </c>
      <c r="AT333" s="32">
        <v>0</v>
      </c>
      <c r="AU333" s="47">
        <v>0</v>
      </c>
    </row>
    <row r="334" spans="1:47" s="58" customFormat="1" x14ac:dyDescent="0.25">
      <c r="A334" s="60" t="s">
        <v>65</v>
      </c>
      <c r="B334" s="61" t="s">
        <v>717</v>
      </c>
      <c r="C334" s="61" t="s">
        <v>44</v>
      </c>
      <c r="D334" s="62" t="s">
        <v>718</v>
      </c>
      <c r="E334" s="63">
        <v>50621114</v>
      </c>
      <c r="F334" s="33">
        <v>76102</v>
      </c>
      <c r="G334" s="21">
        <f t="shared" si="20"/>
        <v>5054</v>
      </c>
      <c r="H334" s="22">
        <v>0</v>
      </c>
      <c r="I334" s="34">
        <v>0</v>
      </c>
      <c r="J334" s="22">
        <v>0</v>
      </c>
      <c r="K334" s="22">
        <v>0</v>
      </c>
      <c r="L334" s="22">
        <v>0</v>
      </c>
      <c r="M334" s="34">
        <v>0</v>
      </c>
      <c r="N334" s="22">
        <v>0</v>
      </c>
      <c r="O334" s="34">
        <v>0</v>
      </c>
      <c r="P334" s="22">
        <v>0</v>
      </c>
      <c r="Q334" s="22">
        <v>0</v>
      </c>
      <c r="R334" s="23">
        <v>0</v>
      </c>
      <c r="S334" s="42">
        <v>4354</v>
      </c>
      <c r="T334" s="42">
        <v>150</v>
      </c>
      <c r="U334" s="48">
        <v>550</v>
      </c>
      <c r="V334" s="35">
        <f t="shared" si="23"/>
        <v>0</v>
      </c>
      <c r="W334" s="24">
        <v>0</v>
      </c>
      <c r="X334" s="25">
        <v>0</v>
      </c>
      <c r="Y334" s="26">
        <v>0</v>
      </c>
      <c r="Z334" s="49">
        <v>0</v>
      </c>
      <c r="AA334" s="45">
        <v>0</v>
      </c>
      <c r="AB334" s="27">
        <v>0</v>
      </c>
      <c r="AC334" s="28">
        <f t="shared" si="22"/>
        <v>0</v>
      </c>
      <c r="AD334" s="29">
        <v>0</v>
      </c>
      <c r="AE334" s="29">
        <v>0</v>
      </c>
      <c r="AF334" s="29">
        <v>0</v>
      </c>
      <c r="AG334" s="29">
        <v>0</v>
      </c>
      <c r="AH334" s="29">
        <v>0</v>
      </c>
      <c r="AI334" s="29">
        <v>0</v>
      </c>
      <c r="AJ334" s="29">
        <v>0</v>
      </c>
      <c r="AK334" s="29">
        <v>0</v>
      </c>
      <c r="AL334" s="29">
        <v>0</v>
      </c>
      <c r="AM334" s="43">
        <v>0</v>
      </c>
      <c r="AN334" s="51">
        <v>0</v>
      </c>
      <c r="AO334" s="51">
        <v>0</v>
      </c>
      <c r="AP334" s="43">
        <v>0</v>
      </c>
      <c r="AQ334" s="30">
        <f t="shared" si="21"/>
        <v>0</v>
      </c>
      <c r="AR334" s="31">
        <v>0</v>
      </c>
      <c r="AS334" s="41">
        <v>0</v>
      </c>
      <c r="AT334" s="32">
        <v>0</v>
      </c>
      <c r="AU334" s="47">
        <v>0</v>
      </c>
    </row>
    <row r="335" spans="1:47" s="58" customFormat="1" x14ac:dyDescent="0.25">
      <c r="A335" s="60" t="s">
        <v>65</v>
      </c>
      <c r="B335" s="61" t="s">
        <v>719</v>
      </c>
      <c r="C335" s="61" t="s">
        <v>44</v>
      </c>
      <c r="D335" s="62" t="s">
        <v>720</v>
      </c>
      <c r="E335" s="63">
        <v>45743690</v>
      </c>
      <c r="F335" s="33">
        <v>157587</v>
      </c>
      <c r="G335" s="21">
        <f t="shared" si="20"/>
        <v>8470</v>
      </c>
      <c r="H335" s="22">
        <v>0</v>
      </c>
      <c r="I335" s="34">
        <v>0</v>
      </c>
      <c r="J335" s="22">
        <v>0</v>
      </c>
      <c r="K335" s="22">
        <v>0</v>
      </c>
      <c r="L335" s="22">
        <v>0</v>
      </c>
      <c r="M335" s="34">
        <v>0</v>
      </c>
      <c r="N335" s="22">
        <v>0</v>
      </c>
      <c r="O335" s="34">
        <v>0</v>
      </c>
      <c r="P335" s="22">
        <v>0</v>
      </c>
      <c r="Q335" s="22">
        <v>0</v>
      </c>
      <c r="R335" s="23">
        <v>0</v>
      </c>
      <c r="S335" s="42">
        <v>5720</v>
      </c>
      <c r="T335" s="42">
        <v>0</v>
      </c>
      <c r="U335" s="48">
        <v>2750</v>
      </c>
      <c r="V335" s="35">
        <f t="shared" si="23"/>
        <v>0</v>
      </c>
      <c r="W335" s="24">
        <v>0</v>
      </c>
      <c r="X335" s="25">
        <v>0</v>
      </c>
      <c r="Y335" s="26">
        <v>0</v>
      </c>
      <c r="Z335" s="49">
        <v>0</v>
      </c>
      <c r="AA335" s="45">
        <v>0</v>
      </c>
      <c r="AB335" s="27">
        <v>0</v>
      </c>
      <c r="AC335" s="28">
        <f t="shared" si="22"/>
        <v>0</v>
      </c>
      <c r="AD335" s="29">
        <v>0</v>
      </c>
      <c r="AE335" s="29">
        <v>0</v>
      </c>
      <c r="AF335" s="29">
        <v>0</v>
      </c>
      <c r="AG335" s="29">
        <v>0</v>
      </c>
      <c r="AH335" s="29">
        <v>0</v>
      </c>
      <c r="AI335" s="29">
        <v>0</v>
      </c>
      <c r="AJ335" s="29">
        <v>0</v>
      </c>
      <c r="AK335" s="29">
        <v>0</v>
      </c>
      <c r="AL335" s="29">
        <v>0</v>
      </c>
      <c r="AM335" s="43">
        <v>0</v>
      </c>
      <c r="AN335" s="51">
        <v>0</v>
      </c>
      <c r="AO335" s="51">
        <v>0</v>
      </c>
      <c r="AP335" s="43">
        <v>0</v>
      </c>
      <c r="AQ335" s="30">
        <f t="shared" si="21"/>
        <v>0</v>
      </c>
      <c r="AR335" s="31">
        <v>0</v>
      </c>
      <c r="AS335" s="41">
        <v>0</v>
      </c>
      <c r="AT335" s="32">
        <v>0</v>
      </c>
      <c r="AU335" s="47">
        <v>0</v>
      </c>
    </row>
    <row r="336" spans="1:47" s="58" customFormat="1" x14ac:dyDescent="0.25">
      <c r="A336" s="60" t="s">
        <v>65</v>
      </c>
      <c r="B336" s="61" t="s">
        <v>721</v>
      </c>
      <c r="C336" s="61" t="s">
        <v>44</v>
      </c>
      <c r="D336" s="62" t="s">
        <v>722</v>
      </c>
      <c r="E336" s="63">
        <v>53553705</v>
      </c>
      <c r="F336" s="33">
        <v>124518</v>
      </c>
      <c r="G336" s="21">
        <f t="shared" si="20"/>
        <v>19216</v>
      </c>
      <c r="H336" s="22">
        <v>0</v>
      </c>
      <c r="I336" s="34">
        <v>0</v>
      </c>
      <c r="J336" s="22">
        <v>0</v>
      </c>
      <c r="K336" s="22">
        <v>0</v>
      </c>
      <c r="L336" s="22">
        <v>0</v>
      </c>
      <c r="M336" s="34">
        <v>0</v>
      </c>
      <c r="N336" s="22">
        <v>0</v>
      </c>
      <c r="O336" s="34">
        <v>0</v>
      </c>
      <c r="P336" s="22">
        <v>0</v>
      </c>
      <c r="Q336" s="22">
        <v>0</v>
      </c>
      <c r="R336" s="23">
        <v>0</v>
      </c>
      <c r="S336" s="42">
        <v>7744</v>
      </c>
      <c r="T336" s="42">
        <v>9772</v>
      </c>
      <c r="U336" s="48">
        <v>1700</v>
      </c>
      <c r="V336" s="35">
        <f t="shared" si="23"/>
        <v>0</v>
      </c>
      <c r="W336" s="24">
        <v>0</v>
      </c>
      <c r="X336" s="25">
        <v>0</v>
      </c>
      <c r="Y336" s="26">
        <v>0</v>
      </c>
      <c r="Z336" s="49">
        <v>0</v>
      </c>
      <c r="AA336" s="45">
        <v>0</v>
      </c>
      <c r="AB336" s="27">
        <v>0</v>
      </c>
      <c r="AC336" s="28">
        <f t="shared" si="22"/>
        <v>2967</v>
      </c>
      <c r="AD336" s="29">
        <v>0</v>
      </c>
      <c r="AE336" s="29">
        <v>0</v>
      </c>
      <c r="AF336" s="29">
        <v>0</v>
      </c>
      <c r="AG336" s="29">
        <v>0</v>
      </c>
      <c r="AH336" s="29">
        <v>0</v>
      </c>
      <c r="AI336" s="29">
        <v>0</v>
      </c>
      <c r="AJ336" s="29">
        <v>2967</v>
      </c>
      <c r="AK336" s="29">
        <v>0</v>
      </c>
      <c r="AL336" s="29">
        <v>0</v>
      </c>
      <c r="AM336" s="43">
        <v>0</v>
      </c>
      <c r="AN336" s="51">
        <v>0</v>
      </c>
      <c r="AO336" s="51">
        <v>0</v>
      </c>
      <c r="AP336" s="43">
        <v>0</v>
      </c>
      <c r="AQ336" s="30">
        <f t="shared" si="21"/>
        <v>0</v>
      </c>
      <c r="AR336" s="31">
        <v>0</v>
      </c>
      <c r="AS336" s="41">
        <v>0</v>
      </c>
      <c r="AT336" s="32">
        <v>0</v>
      </c>
      <c r="AU336" s="47">
        <v>0</v>
      </c>
    </row>
    <row r="337" spans="1:47" s="58" customFormat="1" ht="25.5" x14ac:dyDescent="0.25">
      <c r="A337" s="60" t="s">
        <v>65</v>
      </c>
      <c r="B337" s="61" t="s">
        <v>723</v>
      </c>
      <c r="C337" s="61" t="s">
        <v>44</v>
      </c>
      <c r="D337" s="62" t="s">
        <v>724</v>
      </c>
      <c r="E337" s="63">
        <v>35522119</v>
      </c>
      <c r="F337" s="33">
        <v>407048</v>
      </c>
      <c r="G337" s="21">
        <f t="shared" si="20"/>
        <v>42616</v>
      </c>
      <c r="H337" s="22">
        <v>4521</v>
      </c>
      <c r="I337" s="34">
        <v>0</v>
      </c>
      <c r="J337" s="22">
        <v>0</v>
      </c>
      <c r="K337" s="22">
        <v>0</v>
      </c>
      <c r="L337" s="22">
        <v>0</v>
      </c>
      <c r="M337" s="34">
        <v>0</v>
      </c>
      <c r="N337" s="22">
        <v>7980</v>
      </c>
      <c r="O337" s="34">
        <v>0</v>
      </c>
      <c r="P337" s="22">
        <v>0</v>
      </c>
      <c r="Q337" s="22">
        <v>2100</v>
      </c>
      <c r="R337" s="23">
        <v>0</v>
      </c>
      <c r="S337" s="42">
        <v>19191</v>
      </c>
      <c r="T337" s="42">
        <v>8824</v>
      </c>
      <c r="U337" s="48">
        <v>0</v>
      </c>
      <c r="V337" s="35">
        <f t="shared" si="23"/>
        <v>0</v>
      </c>
      <c r="W337" s="24">
        <v>0</v>
      </c>
      <c r="X337" s="25">
        <v>0</v>
      </c>
      <c r="Y337" s="26">
        <v>0</v>
      </c>
      <c r="Z337" s="49">
        <v>0</v>
      </c>
      <c r="AA337" s="45">
        <v>0</v>
      </c>
      <c r="AB337" s="27">
        <v>2684</v>
      </c>
      <c r="AC337" s="28">
        <f t="shared" si="22"/>
        <v>3204</v>
      </c>
      <c r="AD337" s="29">
        <v>0</v>
      </c>
      <c r="AE337" s="29">
        <v>0</v>
      </c>
      <c r="AF337" s="29">
        <v>0</v>
      </c>
      <c r="AG337" s="29">
        <v>0</v>
      </c>
      <c r="AH337" s="29">
        <v>0</v>
      </c>
      <c r="AI337" s="29">
        <v>0</v>
      </c>
      <c r="AJ337" s="29">
        <v>0</v>
      </c>
      <c r="AK337" s="29">
        <v>0</v>
      </c>
      <c r="AL337" s="29">
        <v>0</v>
      </c>
      <c r="AM337" s="43">
        <v>0</v>
      </c>
      <c r="AN337" s="51">
        <v>0</v>
      </c>
      <c r="AO337" s="51">
        <v>3204</v>
      </c>
      <c r="AP337" s="43">
        <v>0</v>
      </c>
      <c r="AQ337" s="30">
        <f t="shared" si="21"/>
        <v>0</v>
      </c>
      <c r="AR337" s="31">
        <v>0</v>
      </c>
      <c r="AS337" s="41">
        <v>0</v>
      </c>
      <c r="AT337" s="32">
        <v>0</v>
      </c>
      <c r="AU337" s="47">
        <v>0</v>
      </c>
    </row>
    <row r="338" spans="1:47" s="58" customFormat="1" x14ac:dyDescent="0.25">
      <c r="A338" s="60" t="s">
        <v>65</v>
      </c>
      <c r="B338" s="61" t="s">
        <v>725</v>
      </c>
      <c r="C338" s="61" t="s">
        <v>44</v>
      </c>
      <c r="D338" s="62" t="s">
        <v>726</v>
      </c>
      <c r="E338" s="63">
        <v>54513782</v>
      </c>
      <c r="F338" s="33">
        <v>76315</v>
      </c>
      <c r="G338" s="21">
        <f t="shared" si="20"/>
        <v>5244</v>
      </c>
      <c r="H338" s="22">
        <v>0</v>
      </c>
      <c r="I338" s="34">
        <v>0</v>
      </c>
      <c r="J338" s="22">
        <v>0</v>
      </c>
      <c r="K338" s="22">
        <v>0</v>
      </c>
      <c r="L338" s="22">
        <v>0</v>
      </c>
      <c r="M338" s="34">
        <v>0</v>
      </c>
      <c r="N338" s="22">
        <v>0</v>
      </c>
      <c r="O338" s="34">
        <v>0</v>
      </c>
      <c r="P338" s="22">
        <v>0</v>
      </c>
      <c r="Q338" s="22">
        <v>0</v>
      </c>
      <c r="R338" s="23">
        <v>0</v>
      </c>
      <c r="S338" s="42">
        <v>340</v>
      </c>
      <c r="T338" s="42">
        <v>4354</v>
      </c>
      <c r="U338" s="48">
        <v>550</v>
      </c>
      <c r="V338" s="35">
        <f t="shared" si="23"/>
        <v>0</v>
      </c>
      <c r="W338" s="24">
        <v>0</v>
      </c>
      <c r="X338" s="25">
        <v>0</v>
      </c>
      <c r="Y338" s="26">
        <v>0</v>
      </c>
      <c r="Z338" s="49">
        <v>0</v>
      </c>
      <c r="AA338" s="45">
        <v>0</v>
      </c>
      <c r="AB338" s="27">
        <v>0</v>
      </c>
      <c r="AC338" s="28">
        <f t="shared" si="22"/>
        <v>0</v>
      </c>
      <c r="AD338" s="29">
        <v>0</v>
      </c>
      <c r="AE338" s="29">
        <v>0</v>
      </c>
      <c r="AF338" s="29">
        <v>0</v>
      </c>
      <c r="AG338" s="29">
        <v>0</v>
      </c>
      <c r="AH338" s="29">
        <v>0</v>
      </c>
      <c r="AI338" s="29">
        <v>0</v>
      </c>
      <c r="AJ338" s="29">
        <v>0</v>
      </c>
      <c r="AK338" s="29">
        <v>0</v>
      </c>
      <c r="AL338" s="29">
        <v>0</v>
      </c>
      <c r="AM338" s="43">
        <v>0</v>
      </c>
      <c r="AN338" s="51">
        <v>0</v>
      </c>
      <c r="AO338" s="51">
        <v>0</v>
      </c>
      <c r="AP338" s="43">
        <v>0</v>
      </c>
      <c r="AQ338" s="30">
        <f t="shared" si="21"/>
        <v>0</v>
      </c>
      <c r="AR338" s="31">
        <v>0</v>
      </c>
      <c r="AS338" s="41">
        <v>0</v>
      </c>
      <c r="AT338" s="32">
        <v>0</v>
      </c>
      <c r="AU338" s="47">
        <v>0</v>
      </c>
    </row>
    <row r="339" spans="1:47" s="58" customFormat="1" x14ac:dyDescent="0.25">
      <c r="A339" s="60" t="s">
        <v>65</v>
      </c>
      <c r="B339" s="61" t="s">
        <v>727</v>
      </c>
      <c r="C339" s="61" t="s">
        <v>44</v>
      </c>
      <c r="D339" s="62" t="s">
        <v>728</v>
      </c>
      <c r="E339" s="63">
        <v>53331711</v>
      </c>
      <c r="F339" s="33">
        <v>71252</v>
      </c>
      <c r="G339" s="21">
        <f t="shared" si="20"/>
        <v>1174</v>
      </c>
      <c r="H339" s="22">
        <v>0</v>
      </c>
      <c r="I339" s="34">
        <v>0</v>
      </c>
      <c r="J339" s="22">
        <v>0</v>
      </c>
      <c r="K339" s="22">
        <v>0</v>
      </c>
      <c r="L339" s="22">
        <v>0</v>
      </c>
      <c r="M339" s="34">
        <v>0</v>
      </c>
      <c r="N339" s="22">
        <v>0</v>
      </c>
      <c r="O339" s="34">
        <v>0</v>
      </c>
      <c r="P339" s="22">
        <v>0</v>
      </c>
      <c r="Q339" s="22">
        <v>0</v>
      </c>
      <c r="R339" s="23">
        <v>0</v>
      </c>
      <c r="S339" s="42">
        <v>574</v>
      </c>
      <c r="T339" s="42">
        <v>0</v>
      </c>
      <c r="U339" s="48">
        <v>600</v>
      </c>
      <c r="V339" s="35">
        <f t="shared" si="23"/>
        <v>0</v>
      </c>
      <c r="W339" s="24">
        <v>0</v>
      </c>
      <c r="X339" s="25">
        <v>0</v>
      </c>
      <c r="Y339" s="26">
        <v>0</v>
      </c>
      <c r="Z339" s="49">
        <v>0</v>
      </c>
      <c r="AA339" s="45">
        <v>0</v>
      </c>
      <c r="AB339" s="27">
        <v>0</v>
      </c>
      <c r="AC339" s="28">
        <f t="shared" si="22"/>
        <v>0</v>
      </c>
      <c r="AD339" s="29">
        <v>0</v>
      </c>
      <c r="AE339" s="29">
        <v>0</v>
      </c>
      <c r="AF339" s="29">
        <v>0</v>
      </c>
      <c r="AG339" s="29">
        <v>0</v>
      </c>
      <c r="AH339" s="29">
        <v>0</v>
      </c>
      <c r="AI339" s="29">
        <v>0</v>
      </c>
      <c r="AJ339" s="29">
        <v>0</v>
      </c>
      <c r="AK339" s="29">
        <v>0</v>
      </c>
      <c r="AL339" s="29">
        <v>0</v>
      </c>
      <c r="AM339" s="43">
        <v>0</v>
      </c>
      <c r="AN339" s="51">
        <v>0</v>
      </c>
      <c r="AO339" s="51">
        <v>0</v>
      </c>
      <c r="AP339" s="43">
        <v>0</v>
      </c>
      <c r="AQ339" s="30">
        <f t="shared" si="21"/>
        <v>0</v>
      </c>
      <c r="AR339" s="31">
        <v>0</v>
      </c>
      <c r="AS339" s="41">
        <v>0</v>
      </c>
      <c r="AT339" s="32">
        <v>0</v>
      </c>
      <c r="AU339" s="47">
        <v>0</v>
      </c>
    </row>
    <row r="340" spans="1:47" s="58" customFormat="1" x14ac:dyDescent="0.25">
      <c r="A340" s="60" t="s">
        <v>65</v>
      </c>
      <c r="B340" s="61" t="s">
        <v>729</v>
      </c>
      <c r="C340" s="61" t="s">
        <v>44</v>
      </c>
      <c r="D340" s="62" t="s">
        <v>730</v>
      </c>
      <c r="E340" s="63">
        <v>90000337</v>
      </c>
      <c r="F340" s="33">
        <v>2501854</v>
      </c>
      <c r="G340" s="21">
        <f t="shared" si="20"/>
        <v>53387</v>
      </c>
      <c r="H340" s="22">
        <v>0</v>
      </c>
      <c r="I340" s="34">
        <v>0</v>
      </c>
      <c r="J340" s="22">
        <v>0</v>
      </c>
      <c r="K340" s="22">
        <v>0</v>
      </c>
      <c r="L340" s="22">
        <v>0</v>
      </c>
      <c r="M340" s="34">
        <v>16269</v>
      </c>
      <c r="N340" s="22">
        <v>0</v>
      </c>
      <c r="O340" s="34">
        <v>0</v>
      </c>
      <c r="P340" s="22">
        <v>9229</v>
      </c>
      <c r="Q340" s="22">
        <v>0</v>
      </c>
      <c r="R340" s="23">
        <v>0</v>
      </c>
      <c r="S340" s="42">
        <v>0</v>
      </c>
      <c r="T340" s="42">
        <v>27889</v>
      </c>
      <c r="U340" s="48">
        <v>0</v>
      </c>
      <c r="V340" s="35">
        <f t="shared" si="23"/>
        <v>0</v>
      </c>
      <c r="W340" s="24">
        <v>0</v>
      </c>
      <c r="X340" s="25">
        <v>0</v>
      </c>
      <c r="Y340" s="26">
        <v>0</v>
      </c>
      <c r="Z340" s="49">
        <v>0</v>
      </c>
      <c r="AA340" s="45">
        <v>0</v>
      </c>
      <c r="AB340" s="27">
        <v>207917</v>
      </c>
      <c r="AC340" s="28">
        <f t="shared" si="22"/>
        <v>0</v>
      </c>
      <c r="AD340" s="29">
        <v>0</v>
      </c>
      <c r="AE340" s="29">
        <v>0</v>
      </c>
      <c r="AF340" s="29">
        <v>0</v>
      </c>
      <c r="AG340" s="29">
        <v>0</v>
      </c>
      <c r="AH340" s="29">
        <v>0</v>
      </c>
      <c r="AI340" s="29">
        <v>0</v>
      </c>
      <c r="AJ340" s="29">
        <v>0</v>
      </c>
      <c r="AK340" s="29">
        <v>0</v>
      </c>
      <c r="AL340" s="29">
        <v>0</v>
      </c>
      <c r="AM340" s="43">
        <v>0</v>
      </c>
      <c r="AN340" s="51">
        <v>0</v>
      </c>
      <c r="AO340" s="51">
        <v>0</v>
      </c>
      <c r="AP340" s="43">
        <v>0</v>
      </c>
      <c r="AQ340" s="30">
        <f t="shared" si="21"/>
        <v>0</v>
      </c>
      <c r="AR340" s="31">
        <v>0</v>
      </c>
      <c r="AS340" s="41">
        <v>0</v>
      </c>
      <c r="AT340" s="32">
        <v>0</v>
      </c>
      <c r="AU340" s="47">
        <v>0</v>
      </c>
    </row>
    <row r="341" spans="1:47" s="58" customFormat="1" x14ac:dyDescent="0.25">
      <c r="A341" s="60" t="s">
        <v>65</v>
      </c>
      <c r="B341" s="61" t="s">
        <v>731</v>
      </c>
      <c r="C341" s="61" t="s">
        <v>44</v>
      </c>
      <c r="D341" s="62" t="s">
        <v>732</v>
      </c>
      <c r="E341" s="63">
        <v>90000338</v>
      </c>
      <c r="F341" s="33">
        <v>1201233</v>
      </c>
      <c r="G341" s="21">
        <f t="shared" si="20"/>
        <v>62382</v>
      </c>
      <c r="H341" s="22">
        <v>4147</v>
      </c>
      <c r="I341" s="34">
        <v>0</v>
      </c>
      <c r="J341" s="22">
        <v>600</v>
      </c>
      <c r="K341" s="22">
        <v>0</v>
      </c>
      <c r="L341" s="22">
        <v>0</v>
      </c>
      <c r="M341" s="34">
        <v>12102</v>
      </c>
      <c r="N341" s="22">
        <v>0</v>
      </c>
      <c r="O341" s="34">
        <v>0</v>
      </c>
      <c r="P341" s="22">
        <v>4542</v>
      </c>
      <c r="Q341" s="22">
        <v>4800</v>
      </c>
      <c r="R341" s="23">
        <v>0</v>
      </c>
      <c r="S341" s="42">
        <v>35941</v>
      </c>
      <c r="T341" s="42">
        <v>249.99999999999997</v>
      </c>
      <c r="U341" s="48">
        <v>0</v>
      </c>
      <c r="V341" s="35">
        <f t="shared" si="23"/>
        <v>0</v>
      </c>
      <c r="W341" s="24">
        <v>0</v>
      </c>
      <c r="X341" s="25">
        <v>0</v>
      </c>
      <c r="Y341" s="26">
        <v>0</v>
      </c>
      <c r="Z341" s="49">
        <v>0</v>
      </c>
      <c r="AA341" s="45">
        <v>0</v>
      </c>
      <c r="AB341" s="27">
        <v>5903</v>
      </c>
      <c r="AC341" s="28">
        <f t="shared" si="22"/>
        <v>600</v>
      </c>
      <c r="AD341" s="29">
        <v>0</v>
      </c>
      <c r="AE341" s="29">
        <v>0</v>
      </c>
      <c r="AF341" s="29">
        <v>0</v>
      </c>
      <c r="AG341" s="29">
        <v>0</v>
      </c>
      <c r="AH341" s="29">
        <v>0</v>
      </c>
      <c r="AI341" s="29">
        <v>600</v>
      </c>
      <c r="AJ341" s="29">
        <v>0</v>
      </c>
      <c r="AK341" s="29">
        <v>0</v>
      </c>
      <c r="AL341" s="29">
        <v>0</v>
      </c>
      <c r="AM341" s="43">
        <v>0</v>
      </c>
      <c r="AN341" s="51">
        <v>0</v>
      </c>
      <c r="AO341" s="51">
        <v>0</v>
      </c>
      <c r="AP341" s="43">
        <v>0</v>
      </c>
      <c r="AQ341" s="30">
        <f t="shared" si="21"/>
        <v>0</v>
      </c>
      <c r="AR341" s="31">
        <v>0</v>
      </c>
      <c r="AS341" s="41">
        <v>0</v>
      </c>
      <c r="AT341" s="32">
        <v>0</v>
      </c>
      <c r="AU341" s="47">
        <v>0</v>
      </c>
    </row>
    <row r="342" spans="1:47" s="58" customFormat="1" x14ac:dyDescent="0.25">
      <c r="A342" s="60" t="s">
        <v>65</v>
      </c>
      <c r="B342" s="61" t="s">
        <v>733</v>
      </c>
      <c r="C342" s="61" t="s">
        <v>44</v>
      </c>
      <c r="D342" s="62" t="s">
        <v>734</v>
      </c>
      <c r="E342" s="63">
        <v>90000343</v>
      </c>
      <c r="F342" s="33">
        <v>0</v>
      </c>
      <c r="G342" s="21">
        <f t="shared" si="20"/>
        <v>939</v>
      </c>
      <c r="H342" s="22">
        <v>0</v>
      </c>
      <c r="I342" s="34">
        <v>0</v>
      </c>
      <c r="J342" s="22">
        <v>0</v>
      </c>
      <c r="K342" s="22">
        <v>0</v>
      </c>
      <c r="L342" s="22">
        <v>0</v>
      </c>
      <c r="M342" s="34">
        <v>0</v>
      </c>
      <c r="N342" s="22">
        <v>0</v>
      </c>
      <c r="O342" s="34">
        <v>0</v>
      </c>
      <c r="P342" s="22">
        <v>0</v>
      </c>
      <c r="Q342" s="22">
        <v>0</v>
      </c>
      <c r="R342" s="23">
        <v>0</v>
      </c>
      <c r="S342" s="42">
        <v>939</v>
      </c>
      <c r="T342" s="42">
        <v>0</v>
      </c>
      <c r="U342" s="48">
        <v>0</v>
      </c>
      <c r="V342" s="35">
        <f t="shared" si="23"/>
        <v>0</v>
      </c>
      <c r="W342" s="24">
        <v>0</v>
      </c>
      <c r="X342" s="25">
        <v>0</v>
      </c>
      <c r="Y342" s="26">
        <v>0</v>
      </c>
      <c r="Z342" s="49">
        <v>0</v>
      </c>
      <c r="AA342" s="45">
        <v>0</v>
      </c>
      <c r="AB342" s="27">
        <v>0</v>
      </c>
      <c r="AC342" s="28">
        <f t="shared" si="22"/>
        <v>0</v>
      </c>
      <c r="AD342" s="29">
        <v>0</v>
      </c>
      <c r="AE342" s="29">
        <v>0</v>
      </c>
      <c r="AF342" s="29">
        <v>0</v>
      </c>
      <c r="AG342" s="29">
        <v>0</v>
      </c>
      <c r="AH342" s="29">
        <v>0</v>
      </c>
      <c r="AI342" s="29">
        <v>0</v>
      </c>
      <c r="AJ342" s="29">
        <v>0</v>
      </c>
      <c r="AK342" s="29">
        <v>0</v>
      </c>
      <c r="AL342" s="29">
        <v>0</v>
      </c>
      <c r="AM342" s="43">
        <v>0</v>
      </c>
      <c r="AN342" s="51">
        <v>0</v>
      </c>
      <c r="AO342" s="51">
        <v>0</v>
      </c>
      <c r="AP342" s="43">
        <v>0</v>
      </c>
      <c r="AQ342" s="30">
        <f t="shared" si="21"/>
        <v>0</v>
      </c>
      <c r="AR342" s="31">
        <v>0</v>
      </c>
      <c r="AS342" s="41">
        <v>0</v>
      </c>
      <c r="AT342" s="32">
        <v>0</v>
      </c>
      <c r="AU342" s="47">
        <v>0</v>
      </c>
    </row>
    <row r="343" spans="1:47" s="58" customFormat="1" x14ac:dyDescent="0.25">
      <c r="A343" s="60" t="s">
        <v>65</v>
      </c>
      <c r="B343" s="61" t="s">
        <v>735</v>
      </c>
      <c r="C343" s="61" t="s">
        <v>44</v>
      </c>
      <c r="D343" s="62" t="s">
        <v>736</v>
      </c>
      <c r="E343" s="63">
        <v>48111562</v>
      </c>
      <c r="F343" s="33">
        <v>100214</v>
      </c>
      <c r="G343" s="21">
        <f t="shared" si="20"/>
        <v>700</v>
      </c>
      <c r="H343" s="22">
        <v>0</v>
      </c>
      <c r="I343" s="34">
        <v>0</v>
      </c>
      <c r="J343" s="22">
        <v>0</v>
      </c>
      <c r="K343" s="22">
        <v>0</v>
      </c>
      <c r="L343" s="22">
        <v>0</v>
      </c>
      <c r="M343" s="34">
        <v>0</v>
      </c>
      <c r="N343" s="22">
        <v>0</v>
      </c>
      <c r="O343" s="34">
        <v>0</v>
      </c>
      <c r="P343" s="22">
        <v>0</v>
      </c>
      <c r="Q343" s="22">
        <v>0</v>
      </c>
      <c r="R343" s="23">
        <v>0</v>
      </c>
      <c r="S343" s="42">
        <v>0</v>
      </c>
      <c r="T343" s="42">
        <v>0</v>
      </c>
      <c r="U343" s="48">
        <v>700</v>
      </c>
      <c r="V343" s="35">
        <f t="shared" si="23"/>
        <v>0</v>
      </c>
      <c r="W343" s="24">
        <v>0</v>
      </c>
      <c r="X343" s="25">
        <v>0</v>
      </c>
      <c r="Y343" s="26">
        <v>0</v>
      </c>
      <c r="Z343" s="49">
        <v>0</v>
      </c>
      <c r="AA343" s="45">
        <v>0</v>
      </c>
      <c r="AB343" s="27">
        <v>0</v>
      </c>
      <c r="AC343" s="28">
        <f t="shared" si="22"/>
        <v>1186</v>
      </c>
      <c r="AD343" s="29">
        <v>0</v>
      </c>
      <c r="AE343" s="29">
        <v>0</v>
      </c>
      <c r="AF343" s="29">
        <v>0</v>
      </c>
      <c r="AG343" s="29">
        <v>0</v>
      </c>
      <c r="AH343" s="29">
        <v>0</v>
      </c>
      <c r="AI343" s="29">
        <v>0</v>
      </c>
      <c r="AJ343" s="29">
        <v>0</v>
      </c>
      <c r="AK343" s="29">
        <v>0</v>
      </c>
      <c r="AL343" s="29">
        <v>0</v>
      </c>
      <c r="AM343" s="43">
        <v>0</v>
      </c>
      <c r="AN343" s="51">
        <v>0</v>
      </c>
      <c r="AO343" s="51">
        <v>1186</v>
      </c>
      <c r="AP343" s="43">
        <v>0</v>
      </c>
      <c r="AQ343" s="30">
        <f t="shared" si="21"/>
        <v>0</v>
      </c>
      <c r="AR343" s="31">
        <v>0</v>
      </c>
      <c r="AS343" s="41">
        <v>0</v>
      </c>
      <c r="AT343" s="32">
        <v>0</v>
      </c>
      <c r="AU343" s="47">
        <v>0</v>
      </c>
    </row>
    <row r="344" spans="1:47" s="58" customFormat="1" x14ac:dyDescent="0.25">
      <c r="A344" s="60" t="s">
        <v>65</v>
      </c>
      <c r="B344" s="61" t="s">
        <v>737</v>
      </c>
      <c r="C344" s="61" t="s">
        <v>44</v>
      </c>
      <c r="D344" s="62" t="s">
        <v>738</v>
      </c>
      <c r="E344" s="63">
        <v>52307051</v>
      </c>
      <c r="F344" s="33">
        <v>1108368</v>
      </c>
      <c r="G344" s="21">
        <f t="shared" si="20"/>
        <v>55082</v>
      </c>
      <c r="H344" s="22">
        <v>0</v>
      </c>
      <c r="I344" s="34">
        <v>0</v>
      </c>
      <c r="J344" s="22">
        <v>750</v>
      </c>
      <c r="K344" s="22">
        <v>0</v>
      </c>
      <c r="L344" s="22">
        <v>2000</v>
      </c>
      <c r="M344" s="34">
        <v>6355</v>
      </c>
      <c r="N344" s="22">
        <v>0</v>
      </c>
      <c r="O344" s="34">
        <v>0</v>
      </c>
      <c r="P344" s="22">
        <v>3168</v>
      </c>
      <c r="Q344" s="22">
        <v>4950</v>
      </c>
      <c r="R344" s="23">
        <v>0</v>
      </c>
      <c r="S344" s="42">
        <v>25644</v>
      </c>
      <c r="T344" s="42">
        <v>12215</v>
      </c>
      <c r="U344" s="48">
        <v>0</v>
      </c>
      <c r="V344" s="35">
        <f t="shared" si="23"/>
        <v>0</v>
      </c>
      <c r="W344" s="24">
        <v>0</v>
      </c>
      <c r="X344" s="25">
        <v>0</v>
      </c>
      <c r="Y344" s="26">
        <v>0</v>
      </c>
      <c r="Z344" s="49">
        <v>0</v>
      </c>
      <c r="AA344" s="45">
        <v>0</v>
      </c>
      <c r="AB344" s="27">
        <v>25796</v>
      </c>
      <c r="AC344" s="28">
        <f t="shared" si="22"/>
        <v>0</v>
      </c>
      <c r="AD344" s="29">
        <v>0</v>
      </c>
      <c r="AE344" s="29">
        <v>0</v>
      </c>
      <c r="AF344" s="29">
        <v>0</v>
      </c>
      <c r="AG344" s="29">
        <v>0</v>
      </c>
      <c r="AH344" s="29">
        <v>0</v>
      </c>
      <c r="AI344" s="29">
        <v>0</v>
      </c>
      <c r="AJ344" s="29">
        <v>0</v>
      </c>
      <c r="AK344" s="29">
        <v>0</v>
      </c>
      <c r="AL344" s="29">
        <v>0</v>
      </c>
      <c r="AM344" s="43">
        <v>0</v>
      </c>
      <c r="AN344" s="51">
        <v>0</v>
      </c>
      <c r="AO344" s="51">
        <v>0</v>
      </c>
      <c r="AP344" s="43">
        <v>0</v>
      </c>
      <c r="AQ344" s="30">
        <f t="shared" si="21"/>
        <v>0</v>
      </c>
      <c r="AR344" s="31">
        <v>0</v>
      </c>
      <c r="AS344" s="41">
        <v>0</v>
      </c>
      <c r="AT344" s="32">
        <v>0</v>
      </c>
      <c r="AU344" s="47">
        <v>0</v>
      </c>
    </row>
    <row r="345" spans="1:47" s="58" customFormat="1" x14ac:dyDescent="0.25">
      <c r="A345" s="60" t="s">
        <v>65</v>
      </c>
      <c r="B345" s="61" t="s">
        <v>739</v>
      </c>
      <c r="C345" s="61" t="s">
        <v>44</v>
      </c>
      <c r="D345" s="62" t="s">
        <v>740</v>
      </c>
      <c r="E345" s="63">
        <v>90000348</v>
      </c>
      <c r="F345" s="33">
        <v>0</v>
      </c>
      <c r="G345" s="21">
        <f t="shared" si="20"/>
        <v>3533</v>
      </c>
      <c r="H345" s="22">
        <v>0</v>
      </c>
      <c r="I345" s="34">
        <v>0</v>
      </c>
      <c r="J345" s="22">
        <v>0</v>
      </c>
      <c r="K345" s="22">
        <v>0</v>
      </c>
      <c r="L345" s="22">
        <v>0</v>
      </c>
      <c r="M345" s="34">
        <v>3533</v>
      </c>
      <c r="N345" s="22">
        <v>0</v>
      </c>
      <c r="O345" s="34">
        <v>0</v>
      </c>
      <c r="P345" s="22">
        <v>0</v>
      </c>
      <c r="Q345" s="22">
        <v>0</v>
      </c>
      <c r="R345" s="23">
        <v>0</v>
      </c>
      <c r="S345" s="42">
        <v>0</v>
      </c>
      <c r="T345" s="42">
        <v>0</v>
      </c>
      <c r="U345" s="48">
        <v>0</v>
      </c>
      <c r="V345" s="35">
        <f t="shared" si="23"/>
        <v>0</v>
      </c>
      <c r="W345" s="24">
        <v>0</v>
      </c>
      <c r="X345" s="25">
        <v>0</v>
      </c>
      <c r="Y345" s="26">
        <v>0</v>
      </c>
      <c r="Z345" s="49">
        <v>0</v>
      </c>
      <c r="AA345" s="45">
        <v>0</v>
      </c>
      <c r="AB345" s="27">
        <v>0</v>
      </c>
      <c r="AC345" s="28">
        <f t="shared" si="22"/>
        <v>0</v>
      </c>
      <c r="AD345" s="29">
        <v>0</v>
      </c>
      <c r="AE345" s="29">
        <v>0</v>
      </c>
      <c r="AF345" s="29">
        <v>0</v>
      </c>
      <c r="AG345" s="29">
        <v>0</v>
      </c>
      <c r="AH345" s="29">
        <v>0</v>
      </c>
      <c r="AI345" s="29">
        <v>0</v>
      </c>
      <c r="AJ345" s="29">
        <v>0</v>
      </c>
      <c r="AK345" s="29">
        <v>0</v>
      </c>
      <c r="AL345" s="29">
        <v>0</v>
      </c>
      <c r="AM345" s="43">
        <v>0</v>
      </c>
      <c r="AN345" s="51">
        <v>0</v>
      </c>
      <c r="AO345" s="51">
        <v>0</v>
      </c>
      <c r="AP345" s="43">
        <v>0</v>
      </c>
      <c r="AQ345" s="30">
        <f t="shared" si="21"/>
        <v>0</v>
      </c>
      <c r="AR345" s="31">
        <v>0</v>
      </c>
      <c r="AS345" s="41">
        <v>0</v>
      </c>
      <c r="AT345" s="32">
        <v>0</v>
      </c>
      <c r="AU345" s="47">
        <v>0</v>
      </c>
    </row>
    <row r="346" spans="1:47" s="58" customFormat="1" ht="25.5" x14ac:dyDescent="0.25">
      <c r="A346" s="60" t="s">
        <v>65</v>
      </c>
      <c r="B346" s="61" t="s">
        <v>741</v>
      </c>
      <c r="C346" s="61" t="s">
        <v>44</v>
      </c>
      <c r="D346" s="62" t="s">
        <v>742</v>
      </c>
      <c r="E346" s="63">
        <v>397474</v>
      </c>
      <c r="F346" s="33">
        <v>75645</v>
      </c>
      <c r="G346" s="21">
        <f t="shared" si="20"/>
        <v>3248</v>
      </c>
      <c r="H346" s="22">
        <v>0</v>
      </c>
      <c r="I346" s="34">
        <v>0</v>
      </c>
      <c r="J346" s="22">
        <v>0</v>
      </c>
      <c r="K346" s="22">
        <v>0</v>
      </c>
      <c r="L346" s="22">
        <v>0</v>
      </c>
      <c r="M346" s="34">
        <v>0</v>
      </c>
      <c r="N346" s="22">
        <v>0</v>
      </c>
      <c r="O346" s="34">
        <v>0</v>
      </c>
      <c r="P346" s="22">
        <v>0</v>
      </c>
      <c r="Q346" s="22">
        <v>0</v>
      </c>
      <c r="R346" s="23">
        <v>0</v>
      </c>
      <c r="S346" s="42">
        <v>2898</v>
      </c>
      <c r="T346" s="42">
        <v>0</v>
      </c>
      <c r="U346" s="48">
        <v>350</v>
      </c>
      <c r="V346" s="35">
        <f t="shared" si="23"/>
        <v>0</v>
      </c>
      <c r="W346" s="24">
        <v>0</v>
      </c>
      <c r="X346" s="25">
        <v>0</v>
      </c>
      <c r="Y346" s="26">
        <v>0</v>
      </c>
      <c r="Z346" s="49">
        <v>0</v>
      </c>
      <c r="AA346" s="45">
        <v>0</v>
      </c>
      <c r="AB346" s="27">
        <v>0</v>
      </c>
      <c r="AC346" s="28">
        <f t="shared" si="22"/>
        <v>0</v>
      </c>
      <c r="AD346" s="29">
        <v>0</v>
      </c>
      <c r="AE346" s="29">
        <v>0</v>
      </c>
      <c r="AF346" s="29">
        <v>0</v>
      </c>
      <c r="AG346" s="29">
        <v>0</v>
      </c>
      <c r="AH346" s="29">
        <v>0</v>
      </c>
      <c r="AI346" s="29">
        <v>0</v>
      </c>
      <c r="AJ346" s="29">
        <v>0</v>
      </c>
      <c r="AK346" s="29">
        <v>0</v>
      </c>
      <c r="AL346" s="29">
        <v>0</v>
      </c>
      <c r="AM346" s="43">
        <v>0</v>
      </c>
      <c r="AN346" s="51">
        <v>0</v>
      </c>
      <c r="AO346" s="51">
        <v>0</v>
      </c>
      <c r="AP346" s="43">
        <v>0</v>
      </c>
      <c r="AQ346" s="30">
        <f t="shared" si="21"/>
        <v>0</v>
      </c>
      <c r="AR346" s="31">
        <v>0</v>
      </c>
      <c r="AS346" s="41">
        <v>0</v>
      </c>
      <c r="AT346" s="32">
        <v>0</v>
      </c>
      <c r="AU346" s="47">
        <v>0</v>
      </c>
    </row>
    <row r="347" spans="1:47" s="58" customFormat="1" x14ac:dyDescent="0.25">
      <c r="A347" s="60" t="s">
        <v>65</v>
      </c>
      <c r="B347" s="61" t="s">
        <v>743</v>
      </c>
      <c r="C347" s="61" t="s">
        <v>44</v>
      </c>
      <c r="D347" s="62" t="s">
        <v>744</v>
      </c>
      <c r="E347" s="63">
        <v>50291467</v>
      </c>
      <c r="F347" s="33">
        <v>25355</v>
      </c>
      <c r="G347" s="21">
        <f t="shared" si="20"/>
        <v>1646</v>
      </c>
      <c r="H347" s="22">
        <v>0</v>
      </c>
      <c r="I347" s="34">
        <v>0</v>
      </c>
      <c r="J347" s="22">
        <v>0</v>
      </c>
      <c r="K347" s="22">
        <v>0</v>
      </c>
      <c r="L347" s="22">
        <v>0</v>
      </c>
      <c r="M347" s="34">
        <v>0</v>
      </c>
      <c r="N347" s="22">
        <v>0</v>
      </c>
      <c r="O347" s="34">
        <v>0</v>
      </c>
      <c r="P347" s="22">
        <v>0</v>
      </c>
      <c r="Q347" s="22">
        <v>0</v>
      </c>
      <c r="R347" s="23">
        <v>0</v>
      </c>
      <c r="S347" s="42">
        <v>1346</v>
      </c>
      <c r="T347" s="42">
        <v>0</v>
      </c>
      <c r="U347" s="48">
        <v>300</v>
      </c>
      <c r="V347" s="35">
        <f t="shared" si="23"/>
        <v>0</v>
      </c>
      <c r="W347" s="24">
        <v>0</v>
      </c>
      <c r="X347" s="25">
        <v>0</v>
      </c>
      <c r="Y347" s="26">
        <v>0</v>
      </c>
      <c r="Z347" s="49">
        <v>0</v>
      </c>
      <c r="AA347" s="45">
        <v>0</v>
      </c>
      <c r="AB347" s="27">
        <v>0</v>
      </c>
      <c r="AC347" s="28">
        <f t="shared" si="22"/>
        <v>0</v>
      </c>
      <c r="AD347" s="29">
        <v>0</v>
      </c>
      <c r="AE347" s="29">
        <v>0</v>
      </c>
      <c r="AF347" s="29">
        <v>0</v>
      </c>
      <c r="AG347" s="29">
        <v>0</v>
      </c>
      <c r="AH347" s="29">
        <v>0</v>
      </c>
      <c r="AI347" s="29">
        <v>0</v>
      </c>
      <c r="AJ347" s="29">
        <v>0</v>
      </c>
      <c r="AK347" s="29">
        <v>0</v>
      </c>
      <c r="AL347" s="29">
        <v>0</v>
      </c>
      <c r="AM347" s="43">
        <v>0</v>
      </c>
      <c r="AN347" s="51">
        <v>0</v>
      </c>
      <c r="AO347" s="51">
        <v>0</v>
      </c>
      <c r="AP347" s="43">
        <v>0</v>
      </c>
      <c r="AQ347" s="30">
        <f t="shared" si="21"/>
        <v>0</v>
      </c>
      <c r="AR347" s="31">
        <v>0</v>
      </c>
      <c r="AS347" s="41">
        <v>0</v>
      </c>
      <c r="AT347" s="32">
        <v>0</v>
      </c>
      <c r="AU347" s="47">
        <v>0</v>
      </c>
    </row>
    <row r="348" spans="1:47" s="58" customFormat="1" x14ac:dyDescent="0.25">
      <c r="A348" s="60" t="s">
        <v>65</v>
      </c>
      <c r="B348" s="61" t="s">
        <v>745</v>
      </c>
      <c r="C348" s="61" t="s">
        <v>44</v>
      </c>
      <c r="D348" s="62" t="s">
        <v>746</v>
      </c>
      <c r="E348" s="63">
        <v>397768</v>
      </c>
      <c r="F348" s="33">
        <v>64090</v>
      </c>
      <c r="G348" s="21">
        <f t="shared" si="20"/>
        <v>2414</v>
      </c>
      <c r="H348" s="22">
        <v>0</v>
      </c>
      <c r="I348" s="34">
        <v>0</v>
      </c>
      <c r="J348" s="22">
        <v>0</v>
      </c>
      <c r="K348" s="22">
        <v>0</v>
      </c>
      <c r="L348" s="22">
        <v>0</v>
      </c>
      <c r="M348" s="34">
        <v>0</v>
      </c>
      <c r="N348" s="22">
        <v>0</v>
      </c>
      <c r="O348" s="34">
        <v>0</v>
      </c>
      <c r="P348" s="22">
        <v>0</v>
      </c>
      <c r="Q348" s="22">
        <v>0</v>
      </c>
      <c r="R348" s="23">
        <v>0</v>
      </c>
      <c r="S348" s="42">
        <v>2364</v>
      </c>
      <c r="T348" s="42">
        <v>0</v>
      </c>
      <c r="U348" s="48">
        <v>50</v>
      </c>
      <c r="V348" s="35">
        <f t="shared" si="23"/>
        <v>0</v>
      </c>
      <c r="W348" s="24">
        <v>0</v>
      </c>
      <c r="X348" s="25">
        <v>0</v>
      </c>
      <c r="Y348" s="26">
        <v>0</v>
      </c>
      <c r="Z348" s="49">
        <v>0</v>
      </c>
      <c r="AA348" s="45">
        <v>0</v>
      </c>
      <c r="AB348" s="27">
        <v>0</v>
      </c>
      <c r="AC348" s="28">
        <f t="shared" si="22"/>
        <v>0</v>
      </c>
      <c r="AD348" s="29">
        <v>0</v>
      </c>
      <c r="AE348" s="29">
        <v>0</v>
      </c>
      <c r="AF348" s="29">
        <v>0</v>
      </c>
      <c r="AG348" s="29">
        <v>0</v>
      </c>
      <c r="AH348" s="29">
        <v>0</v>
      </c>
      <c r="AI348" s="29">
        <v>0</v>
      </c>
      <c r="AJ348" s="29">
        <v>0</v>
      </c>
      <c r="AK348" s="29">
        <v>0</v>
      </c>
      <c r="AL348" s="29">
        <v>0</v>
      </c>
      <c r="AM348" s="43">
        <v>0</v>
      </c>
      <c r="AN348" s="51">
        <v>0</v>
      </c>
      <c r="AO348" s="51">
        <v>0</v>
      </c>
      <c r="AP348" s="43">
        <v>0</v>
      </c>
      <c r="AQ348" s="30">
        <f t="shared" si="21"/>
        <v>0</v>
      </c>
      <c r="AR348" s="31">
        <v>0</v>
      </c>
      <c r="AS348" s="41">
        <v>0</v>
      </c>
      <c r="AT348" s="32">
        <v>0</v>
      </c>
      <c r="AU348" s="47">
        <v>0</v>
      </c>
    </row>
    <row r="349" spans="1:47" s="58" customFormat="1" x14ac:dyDescent="0.25">
      <c r="A349" s="60" t="s">
        <v>65</v>
      </c>
      <c r="B349" s="61" t="s">
        <v>747</v>
      </c>
      <c r="C349" s="61" t="s">
        <v>44</v>
      </c>
      <c r="D349" s="62" t="s">
        <v>748</v>
      </c>
      <c r="E349" s="63">
        <v>90000353</v>
      </c>
      <c r="F349" s="33">
        <v>0</v>
      </c>
      <c r="G349" s="21">
        <f t="shared" si="20"/>
        <v>10819</v>
      </c>
      <c r="H349" s="22">
        <v>0</v>
      </c>
      <c r="I349" s="34">
        <v>0</v>
      </c>
      <c r="J349" s="22">
        <v>0</v>
      </c>
      <c r="K349" s="22">
        <v>0</v>
      </c>
      <c r="L349" s="22">
        <v>0</v>
      </c>
      <c r="M349" s="34">
        <v>0</v>
      </c>
      <c r="N349" s="22">
        <v>0</v>
      </c>
      <c r="O349" s="34">
        <v>0</v>
      </c>
      <c r="P349" s="22">
        <v>0</v>
      </c>
      <c r="Q349" s="22">
        <v>0</v>
      </c>
      <c r="R349" s="23">
        <v>0</v>
      </c>
      <c r="S349" s="42">
        <v>10819</v>
      </c>
      <c r="T349" s="42">
        <v>0</v>
      </c>
      <c r="U349" s="48">
        <v>0</v>
      </c>
      <c r="V349" s="35">
        <f t="shared" si="23"/>
        <v>0</v>
      </c>
      <c r="W349" s="24">
        <v>0</v>
      </c>
      <c r="X349" s="25">
        <v>0</v>
      </c>
      <c r="Y349" s="26">
        <v>0</v>
      </c>
      <c r="Z349" s="49">
        <v>0</v>
      </c>
      <c r="AA349" s="45">
        <v>0</v>
      </c>
      <c r="AB349" s="27">
        <v>0</v>
      </c>
      <c r="AC349" s="28">
        <f t="shared" si="22"/>
        <v>0</v>
      </c>
      <c r="AD349" s="29">
        <v>0</v>
      </c>
      <c r="AE349" s="29">
        <v>0</v>
      </c>
      <c r="AF349" s="29">
        <v>0</v>
      </c>
      <c r="AG349" s="29">
        <v>0</v>
      </c>
      <c r="AH349" s="29">
        <v>0</v>
      </c>
      <c r="AI349" s="29">
        <v>0</v>
      </c>
      <c r="AJ349" s="29">
        <v>0</v>
      </c>
      <c r="AK349" s="29">
        <v>0</v>
      </c>
      <c r="AL349" s="29">
        <v>0</v>
      </c>
      <c r="AM349" s="43">
        <v>0</v>
      </c>
      <c r="AN349" s="51">
        <v>0</v>
      </c>
      <c r="AO349" s="51">
        <v>0</v>
      </c>
      <c r="AP349" s="43">
        <v>0</v>
      </c>
      <c r="AQ349" s="30">
        <f t="shared" si="21"/>
        <v>0</v>
      </c>
      <c r="AR349" s="31">
        <v>0</v>
      </c>
      <c r="AS349" s="41">
        <v>0</v>
      </c>
      <c r="AT349" s="32">
        <v>0</v>
      </c>
      <c r="AU349" s="47">
        <v>0</v>
      </c>
    </row>
    <row r="350" spans="1:47" s="58" customFormat="1" x14ac:dyDescent="0.25">
      <c r="A350" s="60" t="s">
        <v>65</v>
      </c>
      <c r="B350" s="61" t="s">
        <v>749</v>
      </c>
      <c r="C350" s="61" t="s">
        <v>44</v>
      </c>
      <c r="D350" s="62" t="s">
        <v>750</v>
      </c>
      <c r="E350" s="63">
        <v>52451160</v>
      </c>
      <c r="F350" s="33">
        <v>0</v>
      </c>
      <c r="G350" s="21">
        <f t="shared" si="20"/>
        <v>1867</v>
      </c>
      <c r="H350" s="22">
        <v>0</v>
      </c>
      <c r="I350" s="34">
        <v>0</v>
      </c>
      <c r="J350" s="22">
        <v>0</v>
      </c>
      <c r="K350" s="22">
        <v>0</v>
      </c>
      <c r="L350" s="22">
        <v>0</v>
      </c>
      <c r="M350" s="34">
        <v>0</v>
      </c>
      <c r="N350" s="22">
        <v>0</v>
      </c>
      <c r="O350" s="34">
        <v>0</v>
      </c>
      <c r="P350" s="22">
        <v>0</v>
      </c>
      <c r="Q350" s="22">
        <v>0</v>
      </c>
      <c r="R350" s="23">
        <v>0</v>
      </c>
      <c r="S350" s="42">
        <v>1867</v>
      </c>
      <c r="T350" s="42">
        <v>0</v>
      </c>
      <c r="U350" s="48">
        <v>0</v>
      </c>
      <c r="V350" s="35">
        <f t="shared" si="23"/>
        <v>0</v>
      </c>
      <c r="W350" s="24">
        <v>0</v>
      </c>
      <c r="X350" s="25">
        <v>0</v>
      </c>
      <c r="Y350" s="26">
        <v>0</v>
      </c>
      <c r="Z350" s="49">
        <v>0</v>
      </c>
      <c r="AA350" s="45">
        <v>0</v>
      </c>
      <c r="AB350" s="27">
        <v>0</v>
      </c>
      <c r="AC350" s="28">
        <f t="shared" si="22"/>
        <v>0</v>
      </c>
      <c r="AD350" s="29">
        <v>0</v>
      </c>
      <c r="AE350" s="29">
        <v>0</v>
      </c>
      <c r="AF350" s="29">
        <v>0</v>
      </c>
      <c r="AG350" s="29">
        <v>0</v>
      </c>
      <c r="AH350" s="29">
        <v>0</v>
      </c>
      <c r="AI350" s="29">
        <v>0</v>
      </c>
      <c r="AJ350" s="29">
        <v>0</v>
      </c>
      <c r="AK350" s="29">
        <v>0</v>
      </c>
      <c r="AL350" s="29">
        <v>0</v>
      </c>
      <c r="AM350" s="43">
        <v>0</v>
      </c>
      <c r="AN350" s="51">
        <v>0</v>
      </c>
      <c r="AO350" s="51">
        <v>0</v>
      </c>
      <c r="AP350" s="43">
        <v>0</v>
      </c>
      <c r="AQ350" s="30">
        <f t="shared" si="21"/>
        <v>0</v>
      </c>
      <c r="AR350" s="31">
        <v>0</v>
      </c>
      <c r="AS350" s="41">
        <v>0</v>
      </c>
      <c r="AT350" s="32">
        <v>0</v>
      </c>
      <c r="AU350" s="47">
        <v>0</v>
      </c>
    </row>
    <row r="351" spans="1:47" s="58" customFormat="1" x14ac:dyDescent="0.25">
      <c r="A351" s="60" t="s">
        <v>65</v>
      </c>
      <c r="B351" s="61" t="s">
        <v>751</v>
      </c>
      <c r="C351" s="61" t="s">
        <v>44</v>
      </c>
      <c r="D351" s="62" t="s">
        <v>752</v>
      </c>
      <c r="E351" s="63">
        <v>90000354</v>
      </c>
      <c r="F351" s="33">
        <v>265192</v>
      </c>
      <c r="G351" s="21">
        <f t="shared" si="20"/>
        <v>5720</v>
      </c>
      <c r="H351" s="22">
        <v>0</v>
      </c>
      <c r="I351" s="34">
        <v>0</v>
      </c>
      <c r="J351" s="22">
        <v>0</v>
      </c>
      <c r="K351" s="22">
        <v>0</v>
      </c>
      <c r="L351" s="22">
        <v>0</v>
      </c>
      <c r="M351" s="34">
        <v>0</v>
      </c>
      <c r="N351" s="22">
        <v>0</v>
      </c>
      <c r="O351" s="34">
        <v>0</v>
      </c>
      <c r="P351" s="22">
        <v>0</v>
      </c>
      <c r="Q351" s="22">
        <v>0</v>
      </c>
      <c r="R351" s="23">
        <v>0</v>
      </c>
      <c r="S351" s="42">
        <v>5720</v>
      </c>
      <c r="T351" s="42">
        <v>0</v>
      </c>
      <c r="U351" s="48">
        <v>0</v>
      </c>
      <c r="V351" s="35">
        <f t="shared" si="23"/>
        <v>0</v>
      </c>
      <c r="W351" s="24">
        <v>0</v>
      </c>
      <c r="X351" s="25">
        <v>0</v>
      </c>
      <c r="Y351" s="26">
        <v>0</v>
      </c>
      <c r="Z351" s="49">
        <v>0</v>
      </c>
      <c r="AA351" s="45">
        <v>0</v>
      </c>
      <c r="AB351" s="27">
        <v>6285</v>
      </c>
      <c r="AC351" s="28">
        <f t="shared" si="22"/>
        <v>0</v>
      </c>
      <c r="AD351" s="29">
        <v>0</v>
      </c>
      <c r="AE351" s="29">
        <v>0</v>
      </c>
      <c r="AF351" s="29">
        <v>0</v>
      </c>
      <c r="AG351" s="29">
        <v>0</v>
      </c>
      <c r="AH351" s="29">
        <v>0</v>
      </c>
      <c r="AI351" s="29">
        <v>0</v>
      </c>
      <c r="AJ351" s="29">
        <v>0</v>
      </c>
      <c r="AK351" s="29">
        <v>0</v>
      </c>
      <c r="AL351" s="29">
        <v>0</v>
      </c>
      <c r="AM351" s="43">
        <v>0</v>
      </c>
      <c r="AN351" s="51">
        <v>0</v>
      </c>
      <c r="AO351" s="51">
        <v>0</v>
      </c>
      <c r="AP351" s="43">
        <v>0</v>
      </c>
      <c r="AQ351" s="30">
        <f t="shared" si="21"/>
        <v>0</v>
      </c>
      <c r="AR351" s="31">
        <v>0</v>
      </c>
      <c r="AS351" s="41">
        <v>0</v>
      </c>
      <c r="AT351" s="32">
        <v>0</v>
      </c>
      <c r="AU351" s="47">
        <v>0</v>
      </c>
    </row>
    <row r="352" spans="1:47" s="58" customFormat="1" x14ac:dyDescent="0.25">
      <c r="A352" s="60" t="s">
        <v>65</v>
      </c>
      <c r="B352" s="61" t="s">
        <v>753</v>
      </c>
      <c r="C352" s="61" t="s">
        <v>44</v>
      </c>
      <c r="D352" s="62" t="s">
        <v>754</v>
      </c>
      <c r="E352" s="63">
        <v>90000355</v>
      </c>
      <c r="F352" s="33">
        <v>0</v>
      </c>
      <c r="G352" s="21">
        <f t="shared" si="20"/>
        <v>0</v>
      </c>
      <c r="H352" s="22">
        <v>0</v>
      </c>
      <c r="I352" s="34">
        <v>0</v>
      </c>
      <c r="J352" s="22">
        <v>0</v>
      </c>
      <c r="K352" s="22">
        <v>0</v>
      </c>
      <c r="L352" s="22">
        <v>0</v>
      </c>
      <c r="M352" s="34">
        <v>0</v>
      </c>
      <c r="N352" s="22">
        <v>0</v>
      </c>
      <c r="O352" s="34">
        <v>0</v>
      </c>
      <c r="P352" s="22">
        <v>0</v>
      </c>
      <c r="Q352" s="22">
        <v>0</v>
      </c>
      <c r="R352" s="23">
        <v>0</v>
      </c>
      <c r="S352" s="42">
        <v>0</v>
      </c>
      <c r="T352" s="42">
        <v>0</v>
      </c>
      <c r="U352" s="48">
        <v>0</v>
      </c>
      <c r="V352" s="35">
        <f t="shared" si="23"/>
        <v>0</v>
      </c>
      <c r="W352" s="24">
        <v>0</v>
      </c>
      <c r="X352" s="25">
        <v>0</v>
      </c>
      <c r="Y352" s="26">
        <v>0</v>
      </c>
      <c r="Z352" s="49">
        <v>0</v>
      </c>
      <c r="AA352" s="45">
        <v>0</v>
      </c>
      <c r="AB352" s="27">
        <v>0</v>
      </c>
      <c r="AC352" s="28">
        <f t="shared" si="22"/>
        <v>0</v>
      </c>
      <c r="AD352" s="29">
        <v>0</v>
      </c>
      <c r="AE352" s="29">
        <v>0</v>
      </c>
      <c r="AF352" s="29">
        <v>0</v>
      </c>
      <c r="AG352" s="29">
        <v>0</v>
      </c>
      <c r="AH352" s="29">
        <v>0</v>
      </c>
      <c r="AI352" s="29">
        <v>0</v>
      </c>
      <c r="AJ352" s="29">
        <v>0</v>
      </c>
      <c r="AK352" s="29">
        <v>0</v>
      </c>
      <c r="AL352" s="29">
        <v>0</v>
      </c>
      <c r="AM352" s="43">
        <v>0</v>
      </c>
      <c r="AN352" s="51">
        <v>0</v>
      </c>
      <c r="AO352" s="51">
        <v>0</v>
      </c>
      <c r="AP352" s="43">
        <v>0</v>
      </c>
      <c r="AQ352" s="30">
        <f t="shared" si="21"/>
        <v>0</v>
      </c>
      <c r="AR352" s="31">
        <v>0</v>
      </c>
      <c r="AS352" s="41">
        <v>0</v>
      </c>
      <c r="AT352" s="32">
        <v>0</v>
      </c>
      <c r="AU352" s="47">
        <v>0</v>
      </c>
    </row>
    <row r="353" spans="1:47" s="58" customFormat="1" x14ac:dyDescent="0.25">
      <c r="A353" s="60" t="s">
        <v>65</v>
      </c>
      <c r="B353" s="61" t="s">
        <v>755</v>
      </c>
      <c r="C353" s="61" t="s">
        <v>44</v>
      </c>
      <c r="D353" s="62" t="s">
        <v>756</v>
      </c>
      <c r="E353" s="63">
        <v>90000356</v>
      </c>
      <c r="F353" s="33">
        <v>598283</v>
      </c>
      <c r="G353" s="21">
        <f t="shared" si="20"/>
        <v>91139</v>
      </c>
      <c r="H353" s="22">
        <v>0</v>
      </c>
      <c r="I353" s="34">
        <v>0</v>
      </c>
      <c r="J353" s="22">
        <v>0</v>
      </c>
      <c r="K353" s="22">
        <v>0</v>
      </c>
      <c r="L353" s="22">
        <v>0</v>
      </c>
      <c r="M353" s="34">
        <v>666</v>
      </c>
      <c r="N353" s="22">
        <v>0</v>
      </c>
      <c r="O353" s="34">
        <v>0</v>
      </c>
      <c r="P353" s="22">
        <v>1095</v>
      </c>
      <c r="Q353" s="22">
        <v>0</v>
      </c>
      <c r="R353" s="23">
        <v>0</v>
      </c>
      <c r="S353" s="42">
        <v>1336</v>
      </c>
      <c r="T353" s="42">
        <v>87642</v>
      </c>
      <c r="U353" s="48">
        <v>400</v>
      </c>
      <c r="V353" s="35">
        <f t="shared" si="23"/>
        <v>0</v>
      </c>
      <c r="W353" s="24">
        <v>0</v>
      </c>
      <c r="X353" s="25">
        <v>0</v>
      </c>
      <c r="Y353" s="26">
        <v>0</v>
      </c>
      <c r="Z353" s="49">
        <v>0</v>
      </c>
      <c r="AA353" s="45">
        <v>0</v>
      </c>
      <c r="AB353" s="27">
        <v>0</v>
      </c>
      <c r="AC353" s="28">
        <f t="shared" si="22"/>
        <v>0</v>
      </c>
      <c r="AD353" s="29">
        <v>0</v>
      </c>
      <c r="AE353" s="29">
        <v>0</v>
      </c>
      <c r="AF353" s="29">
        <v>0</v>
      </c>
      <c r="AG353" s="29">
        <v>0</v>
      </c>
      <c r="AH353" s="29">
        <v>0</v>
      </c>
      <c r="AI353" s="29">
        <v>0</v>
      </c>
      <c r="AJ353" s="29">
        <v>0</v>
      </c>
      <c r="AK353" s="29">
        <v>0</v>
      </c>
      <c r="AL353" s="29">
        <v>0</v>
      </c>
      <c r="AM353" s="43">
        <v>0</v>
      </c>
      <c r="AN353" s="51">
        <v>0</v>
      </c>
      <c r="AO353" s="51">
        <v>0</v>
      </c>
      <c r="AP353" s="43">
        <v>0</v>
      </c>
      <c r="AQ353" s="30">
        <f t="shared" si="21"/>
        <v>0</v>
      </c>
      <c r="AR353" s="31">
        <v>0</v>
      </c>
      <c r="AS353" s="41">
        <v>0</v>
      </c>
      <c r="AT353" s="32">
        <v>0</v>
      </c>
      <c r="AU353" s="47">
        <v>0</v>
      </c>
    </row>
    <row r="354" spans="1:47" s="58" customFormat="1" x14ac:dyDescent="0.25">
      <c r="A354" s="60" t="s">
        <v>65</v>
      </c>
      <c r="B354" s="61" t="s">
        <v>757</v>
      </c>
      <c r="C354" s="61" t="s">
        <v>44</v>
      </c>
      <c r="D354" s="62" t="s">
        <v>758</v>
      </c>
      <c r="E354" s="63">
        <v>55021841</v>
      </c>
      <c r="F354" s="33">
        <v>0</v>
      </c>
      <c r="G354" s="21">
        <f t="shared" si="20"/>
        <v>8488</v>
      </c>
      <c r="H354" s="22">
        <v>0</v>
      </c>
      <c r="I354" s="34">
        <v>0</v>
      </c>
      <c r="J354" s="22">
        <v>0</v>
      </c>
      <c r="K354" s="22">
        <v>0</v>
      </c>
      <c r="L354" s="22">
        <v>0</v>
      </c>
      <c r="M354" s="34">
        <v>0</v>
      </c>
      <c r="N354" s="22">
        <v>0</v>
      </c>
      <c r="O354" s="34">
        <v>0</v>
      </c>
      <c r="P354" s="22">
        <v>0</v>
      </c>
      <c r="Q354" s="22">
        <v>0</v>
      </c>
      <c r="R354" s="23">
        <v>0</v>
      </c>
      <c r="S354" s="42">
        <v>8488</v>
      </c>
      <c r="T354" s="42">
        <v>0</v>
      </c>
      <c r="U354" s="48">
        <v>0</v>
      </c>
      <c r="V354" s="35">
        <f t="shared" si="23"/>
        <v>0</v>
      </c>
      <c r="W354" s="24">
        <v>0</v>
      </c>
      <c r="X354" s="25">
        <v>0</v>
      </c>
      <c r="Y354" s="26">
        <v>0</v>
      </c>
      <c r="Z354" s="49">
        <v>0</v>
      </c>
      <c r="AA354" s="45">
        <v>0</v>
      </c>
      <c r="AB354" s="27">
        <v>0</v>
      </c>
      <c r="AC354" s="28">
        <f t="shared" si="22"/>
        <v>0</v>
      </c>
      <c r="AD354" s="29">
        <v>0</v>
      </c>
      <c r="AE354" s="29">
        <v>0</v>
      </c>
      <c r="AF354" s="29">
        <v>0</v>
      </c>
      <c r="AG354" s="29">
        <v>0</v>
      </c>
      <c r="AH354" s="29">
        <v>0</v>
      </c>
      <c r="AI354" s="29">
        <v>0</v>
      </c>
      <c r="AJ354" s="29">
        <v>0</v>
      </c>
      <c r="AK354" s="29">
        <v>0</v>
      </c>
      <c r="AL354" s="29">
        <v>0</v>
      </c>
      <c r="AM354" s="43">
        <v>0</v>
      </c>
      <c r="AN354" s="51">
        <v>0</v>
      </c>
      <c r="AO354" s="51">
        <v>0</v>
      </c>
      <c r="AP354" s="43">
        <v>0</v>
      </c>
      <c r="AQ354" s="30">
        <f t="shared" si="21"/>
        <v>0</v>
      </c>
      <c r="AR354" s="31">
        <v>0</v>
      </c>
      <c r="AS354" s="41">
        <v>0</v>
      </c>
      <c r="AT354" s="32">
        <v>0</v>
      </c>
      <c r="AU354" s="47">
        <v>0</v>
      </c>
    </row>
    <row r="355" spans="1:47" s="58" customFormat="1" x14ac:dyDescent="0.25">
      <c r="A355" s="60" t="s">
        <v>65</v>
      </c>
      <c r="B355" s="61" t="s">
        <v>759</v>
      </c>
      <c r="C355" s="61" t="s">
        <v>44</v>
      </c>
      <c r="D355" s="62" t="s">
        <v>760</v>
      </c>
      <c r="E355" s="63">
        <v>14379201</v>
      </c>
      <c r="F355" s="33">
        <v>0</v>
      </c>
      <c r="G355" s="21">
        <f t="shared" si="20"/>
        <v>622</v>
      </c>
      <c r="H355" s="22">
        <v>0</v>
      </c>
      <c r="I355" s="34">
        <v>0</v>
      </c>
      <c r="J355" s="22">
        <v>0</v>
      </c>
      <c r="K355" s="22">
        <v>0</v>
      </c>
      <c r="L355" s="22">
        <v>0</v>
      </c>
      <c r="M355" s="34">
        <v>0</v>
      </c>
      <c r="N355" s="22">
        <v>0</v>
      </c>
      <c r="O355" s="34">
        <v>0</v>
      </c>
      <c r="P355" s="22">
        <v>0</v>
      </c>
      <c r="Q355" s="22">
        <v>0</v>
      </c>
      <c r="R355" s="23">
        <v>0</v>
      </c>
      <c r="S355" s="42">
        <v>622</v>
      </c>
      <c r="T355" s="42">
        <v>0</v>
      </c>
      <c r="U355" s="48">
        <v>0</v>
      </c>
      <c r="V355" s="35">
        <f t="shared" si="23"/>
        <v>0</v>
      </c>
      <c r="W355" s="24">
        <v>0</v>
      </c>
      <c r="X355" s="25">
        <v>0</v>
      </c>
      <c r="Y355" s="26">
        <v>0</v>
      </c>
      <c r="Z355" s="49">
        <v>0</v>
      </c>
      <c r="AA355" s="45">
        <v>0</v>
      </c>
      <c r="AB355" s="27">
        <v>0</v>
      </c>
      <c r="AC355" s="28">
        <f t="shared" si="22"/>
        <v>0</v>
      </c>
      <c r="AD355" s="29">
        <v>0</v>
      </c>
      <c r="AE355" s="29">
        <v>0</v>
      </c>
      <c r="AF355" s="29">
        <v>0</v>
      </c>
      <c r="AG355" s="29">
        <v>0</v>
      </c>
      <c r="AH355" s="29">
        <v>0</v>
      </c>
      <c r="AI355" s="29">
        <v>0</v>
      </c>
      <c r="AJ355" s="29">
        <v>0</v>
      </c>
      <c r="AK355" s="29">
        <v>0</v>
      </c>
      <c r="AL355" s="29">
        <v>0</v>
      </c>
      <c r="AM355" s="43">
        <v>0</v>
      </c>
      <c r="AN355" s="51">
        <v>0</v>
      </c>
      <c r="AO355" s="51">
        <v>0</v>
      </c>
      <c r="AP355" s="43">
        <v>0</v>
      </c>
      <c r="AQ355" s="30">
        <f t="shared" si="21"/>
        <v>0</v>
      </c>
      <c r="AR355" s="31">
        <v>0</v>
      </c>
      <c r="AS355" s="41">
        <v>0</v>
      </c>
      <c r="AT355" s="32">
        <v>0</v>
      </c>
      <c r="AU355" s="47">
        <v>0</v>
      </c>
    </row>
    <row r="356" spans="1:47" s="58" customFormat="1" x14ac:dyDescent="0.25">
      <c r="A356" s="60" t="s">
        <v>65</v>
      </c>
      <c r="B356" s="61" t="s">
        <v>761</v>
      </c>
      <c r="C356" s="61" t="s">
        <v>44</v>
      </c>
      <c r="D356" s="62" t="s">
        <v>762</v>
      </c>
      <c r="E356" s="63">
        <v>31257267</v>
      </c>
      <c r="F356" s="33">
        <v>2219079</v>
      </c>
      <c r="G356" s="21">
        <f t="shared" si="20"/>
        <v>236050</v>
      </c>
      <c r="H356" s="22">
        <v>3320</v>
      </c>
      <c r="I356" s="34">
        <v>0</v>
      </c>
      <c r="J356" s="22">
        <v>0</v>
      </c>
      <c r="K356" s="22">
        <v>0</v>
      </c>
      <c r="L356" s="22">
        <v>0</v>
      </c>
      <c r="M356" s="34">
        <v>13843</v>
      </c>
      <c r="N356" s="22">
        <v>0</v>
      </c>
      <c r="O356" s="34">
        <v>0</v>
      </c>
      <c r="P356" s="22">
        <v>16741</v>
      </c>
      <c r="Q356" s="22">
        <v>10200</v>
      </c>
      <c r="R356" s="23">
        <v>5700</v>
      </c>
      <c r="S356" s="42">
        <v>86732</v>
      </c>
      <c r="T356" s="42">
        <v>99514</v>
      </c>
      <c r="U356" s="48">
        <v>0</v>
      </c>
      <c r="V356" s="35">
        <f t="shared" si="23"/>
        <v>0</v>
      </c>
      <c r="W356" s="24">
        <v>0</v>
      </c>
      <c r="X356" s="25">
        <v>0</v>
      </c>
      <c r="Y356" s="26">
        <v>0</v>
      </c>
      <c r="Z356" s="49">
        <v>0</v>
      </c>
      <c r="AA356" s="45">
        <v>0</v>
      </c>
      <c r="AB356" s="27">
        <v>12301</v>
      </c>
      <c r="AC356" s="28">
        <f t="shared" si="22"/>
        <v>0</v>
      </c>
      <c r="AD356" s="29">
        <v>0</v>
      </c>
      <c r="AE356" s="29">
        <v>0</v>
      </c>
      <c r="AF356" s="29">
        <v>0</v>
      </c>
      <c r="AG356" s="29">
        <v>0</v>
      </c>
      <c r="AH356" s="29">
        <v>0</v>
      </c>
      <c r="AI356" s="29">
        <v>0</v>
      </c>
      <c r="AJ356" s="29">
        <v>0</v>
      </c>
      <c r="AK356" s="29">
        <v>0</v>
      </c>
      <c r="AL356" s="29">
        <v>0</v>
      </c>
      <c r="AM356" s="43">
        <v>0</v>
      </c>
      <c r="AN356" s="51">
        <v>0</v>
      </c>
      <c r="AO356" s="51">
        <v>0</v>
      </c>
      <c r="AP356" s="43">
        <v>0</v>
      </c>
      <c r="AQ356" s="30">
        <f t="shared" si="21"/>
        <v>0</v>
      </c>
      <c r="AR356" s="31">
        <v>0</v>
      </c>
      <c r="AS356" s="41">
        <v>0</v>
      </c>
      <c r="AT356" s="32">
        <v>0</v>
      </c>
      <c r="AU356" s="47">
        <v>3290</v>
      </c>
    </row>
    <row r="357" spans="1:47" s="58" customFormat="1" x14ac:dyDescent="0.25">
      <c r="A357" s="60" t="s">
        <v>65</v>
      </c>
      <c r="B357" s="61" t="s">
        <v>763</v>
      </c>
      <c r="C357" s="61" t="s">
        <v>44</v>
      </c>
      <c r="D357" s="62" t="s">
        <v>764</v>
      </c>
      <c r="E357" s="63">
        <v>31257011</v>
      </c>
      <c r="F357" s="33">
        <v>0</v>
      </c>
      <c r="G357" s="21">
        <f t="shared" si="20"/>
        <v>11047</v>
      </c>
      <c r="H357" s="22">
        <v>0</v>
      </c>
      <c r="I357" s="34">
        <v>0</v>
      </c>
      <c r="J357" s="22">
        <v>0</v>
      </c>
      <c r="K357" s="22">
        <v>0</v>
      </c>
      <c r="L357" s="22">
        <v>0</v>
      </c>
      <c r="M357" s="34">
        <v>10368</v>
      </c>
      <c r="N357" s="22">
        <v>0</v>
      </c>
      <c r="O357" s="34">
        <v>0</v>
      </c>
      <c r="P357" s="22">
        <v>0</v>
      </c>
      <c r="Q357" s="22">
        <v>0</v>
      </c>
      <c r="R357" s="23">
        <v>0</v>
      </c>
      <c r="S357" s="42">
        <v>679</v>
      </c>
      <c r="T357" s="42">
        <v>0</v>
      </c>
      <c r="U357" s="48">
        <v>0</v>
      </c>
      <c r="V357" s="35">
        <f t="shared" si="23"/>
        <v>0</v>
      </c>
      <c r="W357" s="24">
        <v>0</v>
      </c>
      <c r="X357" s="25">
        <v>0</v>
      </c>
      <c r="Y357" s="26">
        <v>0</v>
      </c>
      <c r="Z357" s="49">
        <v>0</v>
      </c>
      <c r="AA357" s="45">
        <v>0</v>
      </c>
      <c r="AB357" s="27">
        <v>0</v>
      </c>
      <c r="AC357" s="28">
        <f t="shared" si="22"/>
        <v>2706</v>
      </c>
      <c r="AD357" s="29">
        <v>0</v>
      </c>
      <c r="AE357" s="29">
        <v>0</v>
      </c>
      <c r="AF357" s="29">
        <v>0</v>
      </c>
      <c r="AG357" s="29">
        <v>0</v>
      </c>
      <c r="AH357" s="29">
        <v>0</v>
      </c>
      <c r="AI357" s="29">
        <v>2706</v>
      </c>
      <c r="AJ357" s="29">
        <v>0</v>
      </c>
      <c r="AK357" s="29">
        <v>0</v>
      </c>
      <c r="AL357" s="29">
        <v>0</v>
      </c>
      <c r="AM357" s="43">
        <v>0</v>
      </c>
      <c r="AN357" s="51">
        <v>0</v>
      </c>
      <c r="AO357" s="51">
        <v>0</v>
      </c>
      <c r="AP357" s="43">
        <v>0</v>
      </c>
      <c r="AQ357" s="30">
        <f t="shared" si="21"/>
        <v>0</v>
      </c>
      <c r="AR357" s="31">
        <v>0</v>
      </c>
      <c r="AS357" s="41">
        <v>0</v>
      </c>
      <c r="AT357" s="32">
        <v>0</v>
      </c>
      <c r="AU357" s="47">
        <v>0</v>
      </c>
    </row>
    <row r="358" spans="1:47" s="58" customFormat="1" x14ac:dyDescent="0.25">
      <c r="A358" s="60" t="s">
        <v>65</v>
      </c>
      <c r="B358" s="61" t="s">
        <v>765</v>
      </c>
      <c r="C358" s="61" t="s">
        <v>44</v>
      </c>
      <c r="D358" s="62" t="s">
        <v>766</v>
      </c>
      <c r="E358" s="63">
        <v>35506130</v>
      </c>
      <c r="F358" s="33">
        <v>0</v>
      </c>
      <c r="G358" s="21">
        <f t="shared" si="20"/>
        <v>22355</v>
      </c>
      <c r="H358" s="22">
        <v>0</v>
      </c>
      <c r="I358" s="34">
        <v>0</v>
      </c>
      <c r="J358" s="22">
        <v>0</v>
      </c>
      <c r="K358" s="22">
        <v>0</v>
      </c>
      <c r="L358" s="22">
        <v>0</v>
      </c>
      <c r="M358" s="34">
        <v>21229</v>
      </c>
      <c r="N358" s="22">
        <v>0</v>
      </c>
      <c r="O358" s="34">
        <v>0</v>
      </c>
      <c r="P358" s="22">
        <v>0</v>
      </c>
      <c r="Q358" s="22">
        <v>0</v>
      </c>
      <c r="R358" s="23">
        <v>0</v>
      </c>
      <c r="S358" s="42">
        <v>1126</v>
      </c>
      <c r="T358" s="42">
        <v>0</v>
      </c>
      <c r="U358" s="48">
        <v>0</v>
      </c>
      <c r="V358" s="35">
        <f t="shared" si="23"/>
        <v>0</v>
      </c>
      <c r="W358" s="24">
        <v>0</v>
      </c>
      <c r="X358" s="25">
        <v>0</v>
      </c>
      <c r="Y358" s="26">
        <v>0</v>
      </c>
      <c r="Z358" s="49">
        <v>0</v>
      </c>
      <c r="AA358" s="45">
        <v>0</v>
      </c>
      <c r="AB358" s="27">
        <v>0</v>
      </c>
      <c r="AC358" s="28">
        <f t="shared" si="22"/>
        <v>2226</v>
      </c>
      <c r="AD358" s="29">
        <v>0</v>
      </c>
      <c r="AE358" s="29">
        <v>0</v>
      </c>
      <c r="AF358" s="29">
        <v>0</v>
      </c>
      <c r="AG358" s="29">
        <v>0</v>
      </c>
      <c r="AH358" s="29">
        <v>0</v>
      </c>
      <c r="AI358" s="29">
        <v>2226</v>
      </c>
      <c r="AJ358" s="29">
        <v>0</v>
      </c>
      <c r="AK358" s="29">
        <v>0</v>
      </c>
      <c r="AL358" s="29">
        <v>0</v>
      </c>
      <c r="AM358" s="43">
        <v>0</v>
      </c>
      <c r="AN358" s="51">
        <v>0</v>
      </c>
      <c r="AO358" s="51">
        <v>0</v>
      </c>
      <c r="AP358" s="43">
        <v>0</v>
      </c>
      <c r="AQ358" s="30">
        <f t="shared" si="21"/>
        <v>0</v>
      </c>
      <c r="AR358" s="31">
        <v>0</v>
      </c>
      <c r="AS358" s="41">
        <v>0</v>
      </c>
      <c r="AT358" s="32">
        <v>0</v>
      </c>
      <c r="AU358" s="47">
        <v>0</v>
      </c>
    </row>
    <row r="359" spans="1:47" s="58" customFormat="1" x14ac:dyDescent="0.25">
      <c r="A359" s="60" t="s">
        <v>65</v>
      </c>
      <c r="B359" s="61" t="s">
        <v>767</v>
      </c>
      <c r="C359" s="61" t="s">
        <v>44</v>
      </c>
      <c r="D359" s="62" t="s">
        <v>768</v>
      </c>
      <c r="E359" s="63">
        <v>90000101</v>
      </c>
      <c r="F359" s="33">
        <v>627186</v>
      </c>
      <c r="G359" s="21">
        <f t="shared" si="20"/>
        <v>35749</v>
      </c>
      <c r="H359" s="22">
        <v>0</v>
      </c>
      <c r="I359" s="34">
        <v>0</v>
      </c>
      <c r="J359" s="22">
        <v>750</v>
      </c>
      <c r="K359" s="22">
        <v>0</v>
      </c>
      <c r="L359" s="22">
        <v>0</v>
      </c>
      <c r="M359" s="34">
        <v>3430</v>
      </c>
      <c r="N359" s="22">
        <v>0</v>
      </c>
      <c r="O359" s="34">
        <v>0</v>
      </c>
      <c r="P359" s="22">
        <v>1139</v>
      </c>
      <c r="Q359" s="22">
        <v>0</v>
      </c>
      <c r="R359" s="23">
        <v>0</v>
      </c>
      <c r="S359" s="42">
        <v>30430</v>
      </c>
      <c r="T359" s="42">
        <v>0</v>
      </c>
      <c r="U359" s="48">
        <v>0</v>
      </c>
      <c r="V359" s="35">
        <f t="shared" si="23"/>
        <v>0</v>
      </c>
      <c r="W359" s="24">
        <v>0</v>
      </c>
      <c r="X359" s="25">
        <v>0</v>
      </c>
      <c r="Y359" s="26">
        <v>0</v>
      </c>
      <c r="Z359" s="49">
        <v>0</v>
      </c>
      <c r="AA359" s="45">
        <v>0</v>
      </c>
      <c r="AB359" s="27">
        <v>1892</v>
      </c>
      <c r="AC359" s="28">
        <f t="shared" si="22"/>
        <v>0</v>
      </c>
      <c r="AD359" s="29">
        <v>0</v>
      </c>
      <c r="AE359" s="29">
        <v>0</v>
      </c>
      <c r="AF359" s="29">
        <v>0</v>
      </c>
      <c r="AG359" s="29">
        <v>0</v>
      </c>
      <c r="AH359" s="29">
        <v>0</v>
      </c>
      <c r="AI359" s="29">
        <v>0</v>
      </c>
      <c r="AJ359" s="29">
        <v>0</v>
      </c>
      <c r="AK359" s="29">
        <v>0</v>
      </c>
      <c r="AL359" s="29">
        <v>0</v>
      </c>
      <c r="AM359" s="43">
        <v>0</v>
      </c>
      <c r="AN359" s="51">
        <v>0</v>
      </c>
      <c r="AO359" s="51">
        <v>0</v>
      </c>
      <c r="AP359" s="43">
        <v>0</v>
      </c>
      <c r="AQ359" s="30">
        <f t="shared" si="21"/>
        <v>0</v>
      </c>
      <c r="AR359" s="31">
        <v>0</v>
      </c>
      <c r="AS359" s="41">
        <v>0</v>
      </c>
      <c r="AT359" s="32">
        <v>0</v>
      </c>
      <c r="AU359" s="47">
        <v>0</v>
      </c>
    </row>
    <row r="360" spans="1:47" s="58" customFormat="1" x14ac:dyDescent="0.25">
      <c r="A360" s="60" t="s">
        <v>65</v>
      </c>
      <c r="B360" s="61" t="s">
        <v>769</v>
      </c>
      <c r="C360" s="61" t="s">
        <v>44</v>
      </c>
      <c r="D360" s="62" t="s">
        <v>770</v>
      </c>
      <c r="E360" s="63">
        <v>90000120</v>
      </c>
      <c r="F360" s="33">
        <v>0</v>
      </c>
      <c r="G360" s="21">
        <f t="shared" si="20"/>
        <v>5113</v>
      </c>
      <c r="H360" s="22">
        <v>0</v>
      </c>
      <c r="I360" s="34">
        <v>0</v>
      </c>
      <c r="J360" s="22">
        <v>0</v>
      </c>
      <c r="K360" s="22">
        <v>0</v>
      </c>
      <c r="L360" s="22">
        <v>0</v>
      </c>
      <c r="M360" s="34">
        <v>0</v>
      </c>
      <c r="N360" s="22">
        <v>0</v>
      </c>
      <c r="O360" s="34">
        <v>0</v>
      </c>
      <c r="P360" s="22">
        <v>0</v>
      </c>
      <c r="Q360" s="22">
        <v>0</v>
      </c>
      <c r="R360" s="23">
        <v>0</v>
      </c>
      <c r="S360" s="42">
        <v>5113</v>
      </c>
      <c r="T360" s="42">
        <v>0</v>
      </c>
      <c r="U360" s="48">
        <v>0</v>
      </c>
      <c r="V360" s="35">
        <f t="shared" si="23"/>
        <v>0</v>
      </c>
      <c r="W360" s="24">
        <v>0</v>
      </c>
      <c r="X360" s="25">
        <v>0</v>
      </c>
      <c r="Y360" s="26">
        <v>0</v>
      </c>
      <c r="Z360" s="49">
        <v>0</v>
      </c>
      <c r="AA360" s="45">
        <v>0</v>
      </c>
      <c r="AB360" s="27">
        <v>0</v>
      </c>
      <c r="AC360" s="28">
        <f t="shared" si="22"/>
        <v>0</v>
      </c>
      <c r="AD360" s="29">
        <v>0</v>
      </c>
      <c r="AE360" s="29">
        <v>0</v>
      </c>
      <c r="AF360" s="29">
        <v>0</v>
      </c>
      <c r="AG360" s="29">
        <v>0</v>
      </c>
      <c r="AH360" s="29">
        <v>0</v>
      </c>
      <c r="AI360" s="29">
        <v>0</v>
      </c>
      <c r="AJ360" s="29">
        <v>0</v>
      </c>
      <c r="AK360" s="29">
        <v>0</v>
      </c>
      <c r="AL360" s="29">
        <v>0</v>
      </c>
      <c r="AM360" s="43">
        <v>0</v>
      </c>
      <c r="AN360" s="51">
        <v>0</v>
      </c>
      <c r="AO360" s="51">
        <v>0</v>
      </c>
      <c r="AP360" s="43">
        <v>0</v>
      </c>
      <c r="AQ360" s="30">
        <f t="shared" si="21"/>
        <v>0</v>
      </c>
      <c r="AR360" s="31">
        <v>0</v>
      </c>
      <c r="AS360" s="41">
        <v>0</v>
      </c>
      <c r="AT360" s="32">
        <v>0</v>
      </c>
      <c r="AU360" s="47">
        <v>0</v>
      </c>
    </row>
    <row r="361" spans="1:47" s="58" customFormat="1" x14ac:dyDescent="0.25">
      <c r="A361" s="60" t="s">
        <v>65</v>
      </c>
      <c r="B361" s="61" t="s">
        <v>771</v>
      </c>
      <c r="C361" s="61" t="s">
        <v>44</v>
      </c>
      <c r="D361" s="62" t="s">
        <v>772</v>
      </c>
      <c r="E361" s="63">
        <v>35549807</v>
      </c>
      <c r="F361" s="33">
        <v>637282</v>
      </c>
      <c r="G361" s="21">
        <f t="shared" si="20"/>
        <v>96182</v>
      </c>
      <c r="H361" s="22">
        <v>0</v>
      </c>
      <c r="I361" s="34">
        <v>0</v>
      </c>
      <c r="J361" s="22">
        <v>0</v>
      </c>
      <c r="K361" s="22">
        <v>0</v>
      </c>
      <c r="L361" s="22">
        <v>0</v>
      </c>
      <c r="M361" s="34">
        <v>3366</v>
      </c>
      <c r="N361" s="22">
        <v>0</v>
      </c>
      <c r="O361" s="34">
        <v>0</v>
      </c>
      <c r="P361" s="22">
        <v>3725</v>
      </c>
      <c r="Q361" s="22">
        <v>3450</v>
      </c>
      <c r="R361" s="23">
        <v>9600</v>
      </c>
      <c r="S361" s="42">
        <v>30798</v>
      </c>
      <c r="T361" s="42">
        <v>43193</v>
      </c>
      <c r="U361" s="48">
        <v>2050</v>
      </c>
      <c r="V361" s="35">
        <f t="shared" si="23"/>
        <v>0</v>
      </c>
      <c r="W361" s="24">
        <v>0</v>
      </c>
      <c r="X361" s="25">
        <v>0</v>
      </c>
      <c r="Y361" s="26">
        <v>0</v>
      </c>
      <c r="Z361" s="49">
        <v>0</v>
      </c>
      <c r="AA361" s="45">
        <v>0</v>
      </c>
      <c r="AB361" s="27">
        <v>0</v>
      </c>
      <c r="AC361" s="28">
        <f t="shared" si="22"/>
        <v>0</v>
      </c>
      <c r="AD361" s="29">
        <v>0</v>
      </c>
      <c r="AE361" s="29">
        <v>0</v>
      </c>
      <c r="AF361" s="29">
        <v>0</v>
      </c>
      <c r="AG361" s="29">
        <v>0</v>
      </c>
      <c r="AH361" s="29">
        <v>0</v>
      </c>
      <c r="AI361" s="29">
        <v>0</v>
      </c>
      <c r="AJ361" s="29">
        <v>0</v>
      </c>
      <c r="AK361" s="29">
        <v>0</v>
      </c>
      <c r="AL361" s="29">
        <v>0</v>
      </c>
      <c r="AM361" s="43">
        <v>0</v>
      </c>
      <c r="AN361" s="51">
        <v>0</v>
      </c>
      <c r="AO361" s="51">
        <v>0</v>
      </c>
      <c r="AP361" s="43">
        <v>0</v>
      </c>
      <c r="AQ361" s="30">
        <f t="shared" si="21"/>
        <v>0</v>
      </c>
      <c r="AR361" s="31">
        <v>0</v>
      </c>
      <c r="AS361" s="41">
        <v>0</v>
      </c>
      <c r="AT361" s="32">
        <v>0</v>
      </c>
      <c r="AU361" s="47">
        <v>0</v>
      </c>
    </row>
    <row r="362" spans="1:47" s="58" customFormat="1" x14ac:dyDescent="0.25">
      <c r="A362" s="60" t="s">
        <v>65</v>
      </c>
      <c r="B362" s="61" t="s">
        <v>773</v>
      </c>
      <c r="C362" s="61" t="s">
        <v>44</v>
      </c>
      <c r="D362" s="62" t="s">
        <v>774</v>
      </c>
      <c r="E362" s="63">
        <v>90000119</v>
      </c>
      <c r="F362" s="33">
        <v>0</v>
      </c>
      <c r="G362" s="21">
        <f t="shared" si="20"/>
        <v>10659</v>
      </c>
      <c r="H362" s="22">
        <v>0</v>
      </c>
      <c r="I362" s="34">
        <v>0</v>
      </c>
      <c r="J362" s="22">
        <v>0</v>
      </c>
      <c r="K362" s="22">
        <v>0</v>
      </c>
      <c r="L362" s="22">
        <v>0</v>
      </c>
      <c r="M362" s="34">
        <v>0</v>
      </c>
      <c r="N362" s="22">
        <v>0</v>
      </c>
      <c r="O362" s="34">
        <v>0</v>
      </c>
      <c r="P362" s="22">
        <v>0</v>
      </c>
      <c r="Q362" s="22">
        <v>0</v>
      </c>
      <c r="R362" s="23">
        <v>0</v>
      </c>
      <c r="S362" s="42">
        <v>10659</v>
      </c>
      <c r="T362" s="42">
        <v>0</v>
      </c>
      <c r="U362" s="48">
        <v>0</v>
      </c>
      <c r="V362" s="35">
        <f t="shared" si="23"/>
        <v>0</v>
      </c>
      <c r="W362" s="24">
        <v>0</v>
      </c>
      <c r="X362" s="25">
        <v>0</v>
      </c>
      <c r="Y362" s="26">
        <v>0</v>
      </c>
      <c r="Z362" s="49">
        <v>0</v>
      </c>
      <c r="AA362" s="45">
        <v>0</v>
      </c>
      <c r="AB362" s="27">
        <v>0</v>
      </c>
      <c r="AC362" s="28">
        <f t="shared" si="22"/>
        <v>0</v>
      </c>
      <c r="AD362" s="29">
        <v>0</v>
      </c>
      <c r="AE362" s="29">
        <v>0</v>
      </c>
      <c r="AF362" s="29">
        <v>0</v>
      </c>
      <c r="AG362" s="29">
        <v>0</v>
      </c>
      <c r="AH362" s="29">
        <v>0</v>
      </c>
      <c r="AI362" s="29">
        <v>0</v>
      </c>
      <c r="AJ362" s="29">
        <v>0</v>
      </c>
      <c r="AK362" s="29">
        <v>0</v>
      </c>
      <c r="AL362" s="29">
        <v>0</v>
      </c>
      <c r="AM362" s="43">
        <v>0</v>
      </c>
      <c r="AN362" s="51">
        <v>0</v>
      </c>
      <c r="AO362" s="51">
        <v>0</v>
      </c>
      <c r="AP362" s="43">
        <v>0</v>
      </c>
      <c r="AQ362" s="30">
        <f t="shared" si="21"/>
        <v>0</v>
      </c>
      <c r="AR362" s="31">
        <v>0</v>
      </c>
      <c r="AS362" s="41">
        <v>0</v>
      </c>
      <c r="AT362" s="32">
        <v>0</v>
      </c>
      <c r="AU362" s="47">
        <v>0</v>
      </c>
    </row>
    <row r="363" spans="1:47" s="58" customFormat="1" x14ac:dyDescent="0.25">
      <c r="A363" s="60" t="s">
        <v>65</v>
      </c>
      <c r="B363" s="61" t="s">
        <v>775</v>
      </c>
      <c r="C363" s="61" t="s">
        <v>44</v>
      </c>
      <c r="D363" s="62" t="s">
        <v>776</v>
      </c>
      <c r="E363" s="63">
        <v>90000121</v>
      </c>
      <c r="F363" s="33">
        <v>0</v>
      </c>
      <c r="G363" s="21">
        <f t="shared" si="20"/>
        <v>0</v>
      </c>
      <c r="H363" s="22">
        <v>0</v>
      </c>
      <c r="I363" s="34">
        <v>0</v>
      </c>
      <c r="J363" s="22">
        <v>0</v>
      </c>
      <c r="K363" s="22">
        <v>0</v>
      </c>
      <c r="L363" s="22">
        <v>0</v>
      </c>
      <c r="M363" s="34">
        <v>0</v>
      </c>
      <c r="N363" s="22">
        <v>0</v>
      </c>
      <c r="O363" s="34">
        <v>0</v>
      </c>
      <c r="P363" s="22">
        <v>0</v>
      </c>
      <c r="Q363" s="22">
        <v>0</v>
      </c>
      <c r="R363" s="23">
        <v>0</v>
      </c>
      <c r="S363" s="42">
        <v>0</v>
      </c>
      <c r="T363" s="42">
        <v>0</v>
      </c>
      <c r="U363" s="48">
        <v>0</v>
      </c>
      <c r="V363" s="35">
        <v>0</v>
      </c>
      <c r="W363" s="24">
        <v>0</v>
      </c>
      <c r="X363" s="25">
        <v>0</v>
      </c>
      <c r="Y363" s="26">
        <v>0</v>
      </c>
      <c r="Z363" s="49">
        <v>0</v>
      </c>
      <c r="AA363" s="45">
        <v>0</v>
      </c>
      <c r="AB363" s="27">
        <v>0</v>
      </c>
      <c r="AC363" s="28">
        <f t="shared" si="22"/>
        <v>0</v>
      </c>
      <c r="AD363" s="29">
        <v>0</v>
      </c>
      <c r="AE363" s="29">
        <v>0</v>
      </c>
      <c r="AF363" s="29">
        <v>0</v>
      </c>
      <c r="AG363" s="29">
        <v>0</v>
      </c>
      <c r="AH363" s="29">
        <v>0</v>
      </c>
      <c r="AI363" s="29">
        <v>0</v>
      </c>
      <c r="AJ363" s="29">
        <v>0</v>
      </c>
      <c r="AK363" s="29">
        <v>0</v>
      </c>
      <c r="AL363" s="29">
        <v>0</v>
      </c>
      <c r="AM363" s="43">
        <v>0</v>
      </c>
      <c r="AN363" s="51">
        <v>0</v>
      </c>
      <c r="AO363" s="51">
        <v>0</v>
      </c>
      <c r="AP363" s="43">
        <v>0</v>
      </c>
      <c r="AQ363" s="30">
        <v>0</v>
      </c>
      <c r="AR363" s="31">
        <v>0</v>
      </c>
      <c r="AS363" s="41">
        <v>0</v>
      </c>
      <c r="AT363" s="32">
        <v>0</v>
      </c>
      <c r="AU363" s="47">
        <v>158</v>
      </c>
    </row>
    <row r="364" spans="1:47" s="58" customFormat="1" x14ac:dyDescent="0.25">
      <c r="A364" s="60" t="s">
        <v>65</v>
      </c>
      <c r="B364" s="61" t="s">
        <v>777</v>
      </c>
      <c r="C364" s="61" t="s">
        <v>44</v>
      </c>
      <c r="D364" s="62" t="s">
        <v>778</v>
      </c>
      <c r="E364" s="63">
        <v>90000123</v>
      </c>
      <c r="F364" s="33">
        <v>0</v>
      </c>
      <c r="G364" s="21">
        <f t="shared" si="20"/>
        <v>2340</v>
      </c>
      <c r="H364" s="22">
        <v>0</v>
      </c>
      <c r="I364" s="34">
        <v>0</v>
      </c>
      <c r="J364" s="22">
        <v>0</v>
      </c>
      <c r="K364" s="22">
        <v>0</v>
      </c>
      <c r="L364" s="22">
        <v>0</v>
      </c>
      <c r="M364" s="34">
        <v>0</v>
      </c>
      <c r="N364" s="22">
        <v>0</v>
      </c>
      <c r="O364" s="34">
        <v>0</v>
      </c>
      <c r="P364" s="22">
        <v>0</v>
      </c>
      <c r="Q364" s="22">
        <v>0</v>
      </c>
      <c r="R364" s="23">
        <v>0</v>
      </c>
      <c r="S364" s="42">
        <v>2340</v>
      </c>
      <c r="T364" s="42">
        <v>0</v>
      </c>
      <c r="U364" s="48">
        <v>0</v>
      </c>
      <c r="V364" s="35">
        <f t="shared" si="23"/>
        <v>0</v>
      </c>
      <c r="W364" s="24">
        <v>0</v>
      </c>
      <c r="X364" s="25">
        <v>0</v>
      </c>
      <c r="Y364" s="26">
        <v>0</v>
      </c>
      <c r="Z364" s="49">
        <v>0</v>
      </c>
      <c r="AA364" s="45">
        <v>0</v>
      </c>
      <c r="AB364" s="27">
        <v>0</v>
      </c>
      <c r="AC364" s="28">
        <f t="shared" si="22"/>
        <v>0</v>
      </c>
      <c r="AD364" s="29">
        <v>0</v>
      </c>
      <c r="AE364" s="29">
        <v>0</v>
      </c>
      <c r="AF364" s="29">
        <v>0</v>
      </c>
      <c r="AG364" s="29">
        <v>0</v>
      </c>
      <c r="AH364" s="29">
        <v>0</v>
      </c>
      <c r="AI364" s="29">
        <v>0</v>
      </c>
      <c r="AJ364" s="29">
        <v>0</v>
      </c>
      <c r="AK364" s="29">
        <v>0</v>
      </c>
      <c r="AL364" s="29">
        <v>0</v>
      </c>
      <c r="AM364" s="43">
        <v>0</v>
      </c>
      <c r="AN364" s="51">
        <v>0</v>
      </c>
      <c r="AO364" s="51">
        <v>0</v>
      </c>
      <c r="AP364" s="43">
        <v>0</v>
      </c>
      <c r="AQ364" s="30">
        <f t="shared" si="21"/>
        <v>0</v>
      </c>
      <c r="AR364" s="31">
        <v>0</v>
      </c>
      <c r="AS364" s="41">
        <v>0</v>
      </c>
      <c r="AT364" s="32">
        <v>0</v>
      </c>
      <c r="AU364" s="47">
        <v>0</v>
      </c>
    </row>
    <row r="365" spans="1:47" s="58" customFormat="1" x14ac:dyDescent="0.25">
      <c r="A365" s="60" t="s">
        <v>65</v>
      </c>
      <c r="B365" s="61" t="s">
        <v>779</v>
      </c>
      <c r="C365" s="61" t="s">
        <v>44</v>
      </c>
      <c r="D365" s="62" t="s">
        <v>780</v>
      </c>
      <c r="E365" s="63">
        <v>90000122</v>
      </c>
      <c r="F365" s="33">
        <v>220964</v>
      </c>
      <c r="G365" s="21">
        <f t="shared" si="20"/>
        <v>23892</v>
      </c>
      <c r="H365" s="22">
        <v>0</v>
      </c>
      <c r="I365" s="34">
        <v>0</v>
      </c>
      <c r="J365" s="22">
        <v>0</v>
      </c>
      <c r="K365" s="22">
        <v>0</v>
      </c>
      <c r="L365" s="22">
        <v>0</v>
      </c>
      <c r="M365" s="34">
        <v>0</v>
      </c>
      <c r="N365" s="22">
        <v>0</v>
      </c>
      <c r="O365" s="34">
        <v>0</v>
      </c>
      <c r="P365" s="22">
        <v>0</v>
      </c>
      <c r="Q365" s="22">
        <v>0</v>
      </c>
      <c r="R365" s="23">
        <v>0</v>
      </c>
      <c r="S365" s="42">
        <v>7814</v>
      </c>
      <c r="T365" s="42">
        <v>13178</v>
      </c>
      <c r="U365" s="48">
        <v>2900</v>
      </c>
      <c r="V365" s="35">
        <f t="shared" si="23"/>
        <v>0</v>
      </c>
      <c r="W365" s="24">
        <v>0</v>
      </c>
      <c r="X365" s="25">
        <v>0</v>
      </c>
      <c r="Y365" s="26">
        <v>0</v>
      </c>
      <c r="Z365" s="49">
        <v>0</v>
      </c>
      <c r="AA365" s="45">
        <v>0</v>
      </c>
      <c r="AB365" s="27">
        <v>0</v>
      </c>
      <c r="AC365" s="28">
        <f t="shared" si="22"/>
        <v>0</v>
      </c>
      <c r="AD365" s="29">
        <v>0</v>
      </c>
      <c r="AE365" s="29">
        <v>0</v>
      </c>
      <c r="AF365" s="29">
        <v>0</v>
      </c>
      <c r="AG365" s="29">
        <v>0</v>
      </c>
      <c r="AH365" s="29">
        <v>0</v>
      </c>
      <c r="AI365" s="29">
        <v>0</v>
      </c>
      <c r="AJ365" s="29">
        <v>0</v>
      </c>
      <c r="AK365" s="29">
        <v>0</v>
      </c>
      <c r="AL365" s="29">
        <v>0</v>
      </c>
      <c r="AM365" s="43">
        <v>0</v>
      </c>
      <c r="AN365" s="51">
        <v>0</v>
      </c>
      <c r="AO365" s="51">
        <v>0</v>
      </c>
      <c r="AP365" s="43">
        <v>0</v>
      </c>
      <c r="AQ365" s="30">
        <f t="shared" si="21"/>
        <v>0</v>
      </c>
      <c r="AR365" s="31">
        <v>0</v>
      </c>
      <c r="AS365" s="41">
        <v>0</v>
      </c>
      <c r="AT365" s="32">
        <v>0</v>
      </c>
      <c r="AU365" s="47">
        <v>62</v>
      </c>
    </row>
    <row r="366" spans="1:47" s="58" customFormat="1" x14ac:dyDescent="0.25">
      <c r="A366" s="60" t="s">
        <v>65</v>
      </c>
      <c r="B366" s="61" t="s">
        <v>781</v>
      </c>
      <c r="C366" s="61" t="s">
        <v>44</v>
      </c>
      <c r="D366" s="62" t="s">
        <v>782</v>
      </c>
      <c r="E366" s="63">
        <v>90000125</v>
      </c>
      <c r="F366" s="33">
        <v>0</v>
      </c>
      <c r="G366" s="21">
        <f t="shared" si="20"/>
        <v>9914</v>
      </c>
      <c r="H366" s="22">
        <v>0</v>
      </c>
      <c r="I366" s="34">
        <v>0</v>
      </c>
      <c r="J366" s="22">
        <v>0</v>
      </c>
      <c r="K366" s="22">
        <v>0</v>
      </c>
      <c r="L366" s="22">
        <v>0</v>
      </c>
      <c r="M366" s="34">
        <v>9549</v>
      </c>
      <c r="N366" s="22">
        <v>0</v>
      </c>
      <c r="O366" s="34">
        <v>0</v>
      </c>
      <c r="P366" s="22">
        <v>0</v>
      </c>
      <c r="Q366" s="22">
        <v>0</v>
      </c>
      <c r="R366" s="23">
        <v>0</v>
      </c>
      <c r="S366" s="42">
        <v>365</v>
      </c>
      <c r="T366" s="42">
        <v>0</v>
      </c>
      <c r="U366" s="48">
        <v>0</v>
      </c>
      <c r="V366" s="35">
        <f t="shared" si="23"/>
        <v>0</v>
      </c>
      <c r="W366" s="24">
        <v>0</v>
      </c>
      <c r="X366" s="25">
        <v>0</v>
      </c>
      <c r="Y366" s="26">
        <v>0</v>
      </c>
      <c r="Z366" s="49">
        <v>0</v>
      </c>
      <c r="AA366" s="45">
        <v>0</v>
      </c>
      <c r="AB366" s="27">
        <v>0</v>
      </c>
      <c r="AC366" s="28">
        <f t="shared" si="22"/>
        <v>260</v>
      </c>
      <c r="AD366" s="29">
        <v>0</v>
      </c>
      <c r="AE366" s="29">
        <v>0</v>
      </c>
      <c r="AF366" s="29">
        <v>0</v>
      </c>
      <c r="AG366" s="29">
        <v>0</v>
      </c>
      <c r="AH366" s="29">
        <v>0</v>
      </c>
      <c r="AI366" s="29">
        <v>260</v>
      </c>
      <c r="AJ366" s="29">
        <v>0</v>
      </c>
      <c r="AK366" s="29">
        <v>0</v>
      </c>
      <c r="AL366" s="29">
        <v>0</v>
      </c>
      <c r="AM366" s="43">
        <v>0</v>
      </c>
      <c r="AN366" s="51">
        <v>0</v>
      </c>
      <c r="AO366" s="51">
        <v>0</v>
      </c>
      <c r="AP366" s="43">
        <v>0</v>
      </c>
      <c r="AQ366" s="30">
        <f t="shared" si="21"/>
        <v>0</v>
      </c>
      <c r="AR366" s="31">
        <v>0</v>
      </c>
      <c r="AS366" s="41">
        <v>0</v>
      </c>
      <c r="AT366" s="32">
        <v>0</v>
      </c>
      <c r="AU366" s="47">
        <v>0</v>
      </c>
    </row>
    <row r="367" spans="1:47" s="58" customFormat="1" x14ac:dyDescent="0.25">
      <c r="A367" s="60" t="s">
        <v>65</v>
      </c>
      <c r="B367" s="61" t="s">
        <v>783</v>
      </c>
      <c r="C367" s="61" t="s">
        <v>44</v>
      </c>
      <c r="D367" s="62" t="s">
        <v>784</v>
      </c>
      <c r="E367" s="63">
        <v>35581891</v>
      </c>
      <c r="F367" s="33">
        <v>144386</v>
      </c>
      <c r="G367" s="21">
        <f t="shared" si="20"/>
        <v>0</v>
      </c>
      <c r="H367" s="22">
        <v>0</v>
      </c>
      <c r="I367" s="34">
        <v>0</v>
      </c>
      <c r="J367" s="22">
        <v>0</v>
      </c>
      <c r="K367" s="22">
        <v>0</v>
      </c>
      <c r="L367" s="22">
        <v>0</v>
      </c>
      <c r="M367" s="34">
        <v>0</v>
      </c>
      <c r="N367" s="22">
        <v>0</v>
      </c>
      <c r="O367" s="34">
        <v>0</v>
      </c>
      <c r="P367" s="22">
        <v>0</v>
      </c>
      <c r="Q367" s="22">
        <v>0</v>
      </c>
      <c r="R367" s="23">
        <v>0</v>
      </c>
      <c r="S367" s="42">
        <v>0</v>
      </c>
      <c r="T367" s="42">
        <v>0</v>
      </c>
      <c r="U367" s="48">
        <v>0</v>
      </c>
      <c r="V367" s="35">
        <f t="shared" si="23"/>
        <v>0</v>
      </c>
      <c r="W367" s="24">
        <v>0</v>
      </c>
      <c r="X367" s="25">
        <v>0</v>
      </c>
      <c r="Y367" s="26">
        <v>0</v>
      </c>
      <c r="Z367" s="49">
        <v>0</v>
      </c>
      <c r="AA367" s="45">
        <v>0</v>
      </c>
      <c r="AB367" s="27">
        <v>447</v>
      </c>
      <c r="AC367" s="28">
        <f t="shared" si="22"/>
        <v>0</v>
      </c>
      <c r="AD367" s="29">
        <v>0</v>
      </c>
      <c r="AE367" s="29">
        <v>0</v>
      </c>
      <c r="AF367" s="29">
        <v>0</v>
      </c>
      <c r="AG367" s="29">
        <v>0</v>
      </c>
      <c r="AH367" s="29">
        <v>0</v>
      </c>
      <c r="AI367" s="29">
        <v>0</v>
      </c>
      <c r="AJ367" s="29">
        <v>0</v>
      </c>
      <c r="AK367" s="29">
        <v>0</v>
      </c>
      <c r="AL367" s="29">
        <v>0</v>
      </c>
      <c r="AM367" s="43">
        <v>0</v>
      </c>
      <c r="AN367" s="51">
        <v>0</v>
      </c>
      <c r="AO367" s="51">
        <v>0</v>
      </c>
      <c r="AP367" s="43">
        <v>0</v>
      </c>
      <c r="AQ367" s="30">
        <f t="shared" si="21"/>
        <v>0</v>
      </c>
      <c r="AR367" s="31">
        <v>0</v>
      </c>
      <c r="AS367" s="41">
        <v>0</v>
      </c>
      <c r="AT367" s="32">
        <v>0</v>
      </c>
      <c r="AU367" s="47">
        <v>0</v>
      </c>
    </row>
    <row r="368" spans="1:47" s="58" customFormat="1" x14ac:dyDescent="0.25">
      <c r="A368" s="60" t="s">
        <v>65</v>
      </c>
      <c r="B368" s="61" t="s">
        <v>785</v>
      </c>
      <c r="C368" s="61" t="s">
        <v>44</v>
      </c>
      <c r="D368" s="62" t="s">
        <v>786</v>
      </c>
      <c r="E368" s="63">
        <v>36614378</v>
      </c>
      <c r="F368" s="33">
        <v>875356</v>
      </c>
      <c r="G368" s="21">
        <f t="shared" si="20"/>
        <v>46112</v>
      </c>
      <c r="H368" s="22">
        <v>0</v>
      </c>
      <c r="I368" s="34">
        <v>0</v>
      </c>
      <c r="J368" s="22">
        <v>0</v>
      </c>
      <c r="K368" s="22">
        <v>0</v>
      </c>
      <c r="L368" s="22">
        <v>0</v>
      </c>
      <c r="M368" s="34">
        <v>2688</v>
      </c>
      <c r="N368" s="22">
        <v>0</v>
      </c>
      <c r="O368" s="34">
        <v>0</v>
      </c>
      <c r="P368" s="22">
        <v>2162</v>
      </c>
      <c r="Q368" s="22">
        <v>6750</v>
      </c>
      <c r="R368" s="23">
        <v>0</v>
      </c>
      <c r="S368" s="42">
        <v>29287</v>
      </c>
      <c r="T368" s="42">
        <v>5225</v>
      </c>
      <c r="U368" s="48">
        <v>0</v>
      </c>
      <c r="V368" s="35">
        <f t="shared" si="23"/>
        <v>0</v>
      </c>
      <c r="W368" s="24">
        <v>0</v>
      </c>
      <c r="X368" s="25">
        <v>0</v>
      </c>
      <c r="Y368" s="26">
        <v>0</v>
      </c>
      <c r="Z368" s="49">
        <v>0</v>
      </c>
      <c r="AA368" s="45">
        <v>0</v>
      </c>
      <c r="AB368" s="27">
        <v>0</v>
      </c>
      <c r="AC368" s="28">
        <f t="shared" si="22"/>
        <v>0</v>
      </c>
      <c r="AD368" s="29">
        <v>0</v>
      </c>
      <c r="AE368" s="29">
        <v>0</v>
      </c>
      <c r="AF368" s="29">
        <v>0</v>
      </c>
      <c r="AG368" s="29">
        <v>0</v>
      </c>
      <c r="AH368" s="29">
        <v>0</v>
      </c>
      <c r="AI368" s="29">
        <v>0</v>
      </c>
      <c r="AJ368" s="29">
        <v>0</v>
      </c>
      <c r="AK368" s="29">
        <v>0</v>
      </c>
      <c r="AL368" s="29">
        <v>0</v>
      </c>
      <c r="AM368" s="43">
        <v>0</v>
      </c>
      <c r="AN368" s="51">
        <v>0</v>
      </c>
      <c r="AO368" s="51">
        <v>0</v>
      </c>
      <c r="AP368" s="43">
        <v>0</v>
      </c>
      <c r="AQ368" s="30">
        <f t="shared" si="21"/>
        <v>0</v>
      </c>
      <c r="AR368" s="31">
        <v>0</v>
      </c>
      <c r="AS368" s="41">
        <v>0</v>
      </c>
      <c r="AT368" s="32">
        <v>0</v>
      </c>
      <c r="AU368" s="47">
        <v>0</v>
      </c>
    </row>
    <row r="369" spans="1:47" s="58" customFormat="1" x14ac:dyDescent="0.25">
      <c r="A369" s="60" t="s">
        <v>65</v>
      </c>
      <c r="B369" s="61" t="s">
        <v>787</v>
      </c>
      <c r="C369" s="61" t="s">
        <v>44</v>
      </c>
      <c r="D369" s="62" t="s">
        <v>788</v>
      </c>
      <c r="E369" s="63">
        <v>90000166</v>
      </c>
      <c r="F369" s="33">
        <v>353289</v>
      </c>
      <c r="G369" s="21">
        <f t="shared" si="20"/>
        <v>25479</v>
      </c>
      <c r="H369" s="22">
        <v>0</v>
      </c>
      <c r="I369" s="34">
        <v>0</v>
      </c>
      <c r="J369" s="22">
        <v>150</v>
      </c>
      <c r="K369" s="22">
        <v>0</v>
      </c>
      <c r="L369" s="22">
        <v>0</v>
      </c>
      <c r="M369" s="34">
        <v>2797</v>
      </c>
      <c r="N369" s="22">
        <v>0</v>
      </c>
      <c r="O369" s="34">
        <v>0</v>
      </c>
      <c r="P369" s="22">
        <v>1456</v>
      </c>
      <c r="Q369" s="22">
        <v>0</v>
      </c>
      <c r="R369" s="23">
        <v>0</v>
      </c>
      <c r="S369" s="42">
        <v>17808</v>
      </c>
      <c r="T369" s="42">
        <v>3268</v>
      </c>
      <c r="U369" s="48">
        <v>0</v>
      </c>
      <c r="V369" s="35">
        <f t="shared" si="23"/>
        <v>0</v>
      </c>
      <c r="W369" s="24">
        <v>0</v>
      </c>
      <c r="X369" s="25">
        <v>0</v>
      </c>
      <c r="Y369" s="26">
        <v>0</v>
      </c>
      <c r="Z369" s="49">
        <v>0</v>
      </c>
      <c r="AA369" s="45">
        <v>0</v>
      </c>
      <c r="AB369" s="27">
        <v>16650</v>
      </c>
      <c r="AC369" s="28">
        <f t="shared" si="22"/>
        <v>0</v>
      </c>
      <c r="AD369" s="29">
        <v>0</v>
      </c>
      <c r="AE369" s="29">
        <v>0</v>
      </c>
      <c r="AF369" s="29">
        <v>0</v>
      </c>
      <c r="AG369" s="29">
        <v>0</v>
      </c>
      <c r="AH369" s="29">
        <v>0</v>
      </c>
      <c r="AI369" s="29">
        <v>0</v>
      </c>
      <c r="AJ369" s="29">
        <v>0</v>
      </c>
      <c r="AK369" s="29">
        <v>0</v>
      </c>
      <c r="AL369" s="29">
        <v>0</v>
      </c>
      <c r="AM369" s="43">
        <v>0</v>
      </c>
      <c r="AN369" s="51">
        <v>0</v>
      </c>
      <c r="AO369" s="51">
        <v>0</v>
      </c>
      <c r="AP369" s="43">
        <v>0</v>
      </c>
      <c r="AQ369" s="30">
        <f t="shared" si="21"/>
        <v>0</v>
      </c>
      <c r="AR369" s="31">
        <v>0</v>
      </c>
      <c r="AS369" s="41">
        <v>0</v>
      </c>
      <c r="AT369" s="32">
        <v>0</v>
      </c>
      <c r="AU369" s="47">
        <v>0</v>
      </c>
    </row>
    <row r="370" spans="1:47" s="58" customFormat="1" x14ac:dyDescent="0.25">
      <c r="A370" s="60" t="s">
        <v>65</v>
      </c>
      <c r="B370" s="61" t="s">
        <v>789</v>
      </c>
      <c r="C370" s="61" t="s">
        <v>44</v>
      </c>
      <c r="D370" s="62" t="s">
        <v>790</v>
      </c>
      <c r="E370" s="63">
        <v>36607134</v>
      </c>
      <c r="F370" s="33">
        <v>617577</v>
      </c>
      <c r="G370" s="21">
        <f t="shared" si="20"/>
        <v>56796</v>
      </c>
      <c r="H370" s="22">
        <v>0</v>
      </c>
      <c r="I370" s="34">
        <v>0</v>
      </c>
      <c r="J370" s="22">
        <v>0</v>
      </c>
      <c r="K370" s="22">
        <v>0</v>
      </c>
      <c r="L370" s="22">
        <v>0</v>
      </c>
      <c r="M370" s="34">
        <v>6694</v>
      </c>
      <c r="N370" s="22">
        <v>0</v>
      </c>
      <c r="O370" s="34">
        <v>0</v>
      </c>
      <c r="P370" s="22">
        <v>5343</v>
      </c>
      <c r="Q370" s="22">
        <v>2250</v>
      </c>
      <c r="R370" s="23">
        <v>2600</v>
      </c>
      <c r="S370" s="42">
        <v>19894</v>
      </c>
      <c r="T370" s="42">
        <v>20015</v>
      </c>
      <c r="U370" s="48">
        <v>0</v>
      </c>
      <c r="V370" s="35">
        <f t="shared" si="23"/>
        <v>0</v>
      </c>
      <c r="W370" s="24">
        <v>0</v>
      </c>
      <c r="X370" s="25">
        <v>0</v>
      </c>
      <c r="Y370" s="26">
        <v>0</v>
      </c>
      <c r="Z370" s="49">
        <v>0</v>
      </c>
      <c r="AA370" s="45">
        <v>0</v>
      </c>
      <c r="AB370" s="27">
        <v>3882</v>
      </c>
      <c r="AC370" s="28">
        <f t="shared" si="22"/>
        <v>0</v>
      </c>
      <c r="AD370" s="29">
        <v>0</v>
      </c>
      <c r="AE370" s="29">
        <v>0</v>
      </c>
      <c r="AF370" s="29">
        <v>0</v>
      </c>
      <c r="AG370" s="29">
        <v>0</v>
      </c>
      <c r="AH370" s="29">
        <v>0</v>
      </c>
      <c r="AI370" s="29">
        <v>0</v>
      </c>
      <c r="AJ370" s="29">
        <v>0</v>
      </c>
      <c r="AK370" s="29">
        <v>0</v>
      </c>
      <c r="AL370" s="29">
        <v>0</v>
      </c>
      <c r="AM370" s="43">
        <v>0</v>
      </c>
      <c r="AN370" s="51">
        <v>0</v>
      </c>
      <c r="AO370" s="51">
        <v>0</v>
      </c>
      <c r="AP370" s="43">
        <v>0</v>
      </c>
      <c r="AQ370" s="30">
        <f t="shared" si="21"/>
        <v>0</v>
      </c>
      <c r="AR370" s="31">
        <v>0</v>
      </c>
      <c r="AS370" s="41">
        <v>0</v>
      </c>
      <c r="AT370" s="32">
        <v>0</v>
      </c>
      <c r="AU370" s="47">
        <v>1081</v>
      </c>
    </row>
    <row r="371" spans="1:47" s="58" customFormat="1" x14ac:dyDescent="0.25">
      <c r="A371" s="60" t="s">
        <v>65</v>
      </c>
      <c r="B371" s="61" t="s">
        <v>791</v>
      </c>
      <c r="C371" s="61" t="s">
        <v>44</v>
      </c>
      <c r="D371" s="62" t="s">
        <v>792</v>
      </c>
      <c r="E371" s="63">
        <v>36670201</v>
      </c>
      <c r="F371" s="33">
        <v>1098764</v>
      </c>
      <c r="G371" s="21">
        <f t="shared" si="20"/>
        <v>60055</v>
      </c>
      <c r="H371" s="22">
        <v>0</v>
      </c>
      <c r="I371" s="34">
        <v>0</v>
      </c>
      <c r="J371" s="22">
        <v>0</v>
      </c>
      <c r="K371" s="22">
        <v>0</v>
      </c>
      <c r="L371" s="22">
        <v>0</v>
      </c>
      <c r="M371" s="34">
        <v>5414</v>
      </c>
      <c r="N371" s="22">
        <v>0</v>
      </c>
      <c r="O371" s="34">
        <v>0</v>
      </c>
      <c r="P371" s="22">
        <v>3499</v>
      </c>
      <c r="Q371" s="22">
        <v>0</v>
      </c>
      <c r="R371" s="23">
        <v>0</v>
      </c>
      <c r="S371" s="42">
        <v>33702</v>
      </c>
      <c r="T371" s="42">
        <v>17440</v>
      </c>
      <c r="U371" s="48">
        <v>0</v>
      </c>
      <c r="V371" s="35">
        <f t="shared" si="23"/>
        <v>0</v>
      </c>
      <c r="W371" s="24">
        <v>0</v>
      </c>
      <c r="X371" s="25">
        <v>0</v>
      </c>
      <c r="Y371" s="26">
        <v>0</v>
      </c>
      <c r="Z371" s="49">
        <v>0</v>
      </c>
      <c r="AA371" s="45">
        <v>0</v>
      </c>
      <c r="AB371" s="27">
        <v>0</v>
      </c>
      <c r="AC371" s="28">
        <f t="shared" si="22"/>
        <v>1050</v>
      </c>
      <c r="AD371" s="29">
        <v>0</v>
      </c>
      <c r="AE371" s="29">
        <v>0</v>
      </c>
      <c r="AF371" s="29">
        <v>0</v>
      </c>
      <c r="AG371" s="29">
        <v>0</v>
      </c>
      <c r="AH371" s="29">
        <v>0</v>
      </c>
      <c r="AI371" s="29">
        <v>0</v>
      </c>
      <c r="AJ371" s="29">
        <v>0</v>
      </c>
      <c r="AK371" s="29">
        <v>0</v>
      </c>
      <c r="AL371" s="29">
        <v>0</v>
      </c>
      <c r="AM371" s="43">
        <v>1050</v>
      </c>
      <c r="AN371" s="51">
        <v>0</v>
      </c>
      <c r="AO371" s="51">
        <v>0</v>
      </c>
      <c r="AP371" s="43">
        <v>0</v>
      </c>
      <c r="AQ371" s="30">
        <f t="shared" si="21"/>
        <v>0</v>
      </c>
      <c r="AR371" s="31">
        <v>0</v>
      </c>
      <c r="AS371" s="41">
        <v>0</v>
      </c>
      <c r="AT371" s="32">
        <v>0</v>
      </c>
      <c r="AU371" s="47">
        <v>0</v>
      </c>
    </row>
    <row r="372" spans="1:47" s="58" customFormat="1" x14ac:dyDescent="0.25">
      <c r="A372" s="60" t="s">
        <v>65</v>
      </c>
      <c r="B372" s="61" t="s">
        <v>793</v>
      </c>
      <c r="C372" s="61" t="s">
        <v>44</v>
      </c>
      <c r="D372" s="62" t="s">
        <v>794</v>
      </c>
      <c r="E372" s="63">
        <v>35581450</v>
      </c>
      <c r="F372" s="33">
        <v>1486048</v>
      </c>
      <c r="G372" s="21">
        <f t="shared" si="20"/>
        <v>89296</v>
      </c>
      <c r="H372" s="22">
        <v>0</v>
      </c>
      <c r="I372" s="34">
        <v>0</v>
      </c>
      <c r="J372" s="22">
        <v>1500</v>
      </c>
      <c r="K372" s="22">
        <v>0</v>
      </c>
      <c r="L372" s="22">
        <v>0</v>
      </c>
      <c r="M372" s="34">
        <v>8570</v>
      </c>
      <c r="N372" s="22">
        <v>0</v>
      </c>
      <c r="O372" s="34">
        <v>0</v>
      </c>
      <c r="P372" s="22">
        <v>7205</v>
      </c>
      <c r="Q372" s="22">
        <v>12900</v>
      </c>
      <c r="R372" s="23">
        <v>0</v>
      </c>
      <c r="S372" s="42">
        <v>35868</v>
      </c>
      <c r="T372" s="42">
        <v>23253</v>
      </c>
      <c r="U372" s="48">
        <v>0</v>
      </c>
      <c r="V372" s="35">
        <f t="shared" si="23"/>
        <v>0</v>
      </c>
      <c r="W372" s="24">
        <v>0</v>
      </c>
      <c r="X372" s="25">
        <v>0</v>
      </c>
      <c r="Y372" s="26">
        <v>0</v>
      </c>
      <c r="Z372" s="49">
        <v>0</v>
      </c>
      <c r="AA372" s="45">
        <v>0</v>
      </c>
      <c r="AB372" s="27">
        <v>7396</v>
      </c>
      <c r="AC372" s="28">
        <f t="shared" si="22"/>
        <v>0</v>
      </c>
      <c r="AD372" s="29">
        <v>0</v>
      </c>
      <c r="AE372" s="29">
        <v>0</v>
      </c>
      <c r="AF372" s="29">
        <v>0</v>
      </c>
      <c r="AG372" s="29">
        <v>0</v>
      </c>
      <c r="AH372" s="29">
        <v>0</v>
      </c>
      <c r="AI372" s="29">
        <v>0</v>
      </c>
      <c r="AJ372" s="29">
        <v>0</v>
      </c>
      <c r="AK372" s="29">
        <v>0</v>
      </c>
      <c r="AL372" s="29">
        <v>0</v>
      </c>
      <c r="AM372" s="43">
        <v>0</v>
      </c>
      <c r="AN372" s="51">
        <v>0</v>
      </c>
      <c r="AO372" s="51">
        <v>0</v>
      </c>
      <c r="AP372" s="43">
        <v>0</v>
      </c>
      <c r="AQ372" s="30">
        <f t="shared" si="21"/>
        <v>0</v>
      </c>
      <c r="AR372" s="31">
        <v>0</v>
      </c>
      <c r="AS372" s="41">
        <v>0</v>
      </c>
      <c r="AT372" s="32">
        <v>0</v>
      </c>
      <c r="AU372" s="47">
        <v>0</v>
      </c>
    </row>
    <row r="373" spans="1:47" s="58" customFormat="1" x14ac:dyDescent="0.25">
      <c r="A373" s="60" t="s">
        <v>65</v>
      </c>
      <c r="B373" s="61" t="s">
        <v>795</v>
      </c>
      <c r="C373" s="61" t="s">
        <v>44</v>
      </c>
      <c r="D373" s="62" t="s">
        <v>796</v>
      </c>
      <c r="E373" s="63">
        <v>90000202</v>
      </c>
      <c r="F373" s="33">
        <v>1178615</v>
      </c>
      <c r="G373" s="21">
        <f t="shared" si="20"/>
        <v>272794</v>
      </c>
      <c r="H373" s="22">
        <v>0</v>
      </c>
      <c r="I373" s="34">
        <v>0</v>
      </c>
      <c r="J373" s="22">
        <v>0</v>
      </c>
      <c r="K373" s="22">
        <v>0</v>
      </c>
      <c r="L373" s="22">
        <v>0</v>
      </c>
      <c r="M373" s="34">
        <v>2093</v>
      </c>
      <c r="N373" s="22">
        <v>0</v>
      </c>
      <c r="O373" s="34">
        <v>0</v>
      </c>
      <c r="P373" s="22">
        <v>1972</v>
      </c>
      <c r="Q373" s="22">
        <v>0</v>
      </c>
      <c r="R373" s="23">
        <v>0</v>
      </c>
      <c r="S373" s="42">
        <v>39191</v>
      </c>
      <c r="T373" s="42">
        <v>227738</v>
      </c>
      <c r="U373" s="48">
        <v>1800</v>
      </c>
      <c r="V373" s="35">
        <f t="shared" si="23"/>
        <v>0</v>
      </c>
      <c r="W373" s="24">
        <v>0</v>
      </c>
      <c r="X373" s="25">
        <v>0</v>
      </c>
      <c r="Y373" s="26">
        <v>0</v>
      </c>
      <c r="Z373" s="49">
        <v>0</v>
      </c>
      <c r="AA373" s="45">
        <v>0</v>
      </c>
      <c r="AB373" s="27">
        <v>4895</v>
      </c>
      <c r="AC373" s="28">
        <f t="shared" si="22"/>
        <v>0</v>
      </c>
      <c r="AD373" s="29">
        <v>0</v>
      </c>
      <c r="AE373" s="29">
        <v>0</v>
      </c>
      <c r="AF373" s="29">
        <v>0</v>
      </c>
      <c r="AG373" s="29">
        <v>0</v>
      </c>
      <c r="AH373" s="29">
        <v>0</v>
      </c>
      <c r="AI373" s="29">
        <v>0</v>
      </c>
      <c r="AJ373" s="29">
        <v>0</v>
      </c>
      <c r="AK373" s="29">
        <v>0</v>
      </c>
      <c r="AL373" s="29">
        <v>0</v>
      </c>
      <c r="AM373" s="43">
        <v>0</v>
      </c>
      <c r="AN373" s="51">
        <v>0</v>
      </c>
      <c r="AO373" s="51">
        <v>0</v>
      </c>
      <c r="AP373" s="43">
        <v>0</v>
      </c>
      <c r="AQ373" s="30">
        <f t="shared" si="21"/>
        <v>0</v>
      </c>
      <c r="AR373" s="31">
        <v>0</v>
      </c>
      <c r="AS373" s="41">
        <v>0</v>
      </c>
      <c r="AT373" s="32">
        <v>0</v>
      </c>
      <c r="AU373" s="47">
        <v>0</v>
      </c>
    </row>
    <row r="374" spans="1:47" s="58" customFormat="1" ht="25.5" x14ac:dyDescent="0.25">
      <c r="A374" s="60" t="s">
        <v>65</v>
      </c>
      <c r="B374" s="61" t="s">
        <v>797</v>
      </c>
      <c r="C374" s="61" t="s">
        <v>44</v>
      </c>
      <c r="D374" s="62" t="s">
        <v>798</v>
      </c>
      <c r="E374" s="63">
        <v>35582006</v>
      </c>
      <c r="F374" s="33">
        <v>1811704</v>
      </c>
      <c r="G374" s="21">
        <f t="shared" si="20"/>
        <v>98879</v>
      </c>
      <c r="H374" s="22">
        <v>0</v>
      </c>
      <c r="I374" s="34">
        <v>0</v>
      </c>
      <c r="J374" s="22">
        <v>0</v>
      </c>
      <c r="K374" s="22">
        <v>0</v>
      </c>
      <c r="L374" s="22">
        <v>4000</v>
      </c>
      <c r="M374" s="34">
        <v>16435</v>
      </c>
      <c r="N374" s="22">
        <v>0</v>
      </c>
      <c r="O374" s="34">
        <v>0</v>
      </c>
      <c r="P374" s="22">
        <v>4987</v>
      </c>
      <c r="Q374" s="22">
        <v>3750</v>
      </c>
      <c r="R374" s="23">
        <v>0</v>
      </c>
      <c r="S374" s="42">
        <v>60763</v>
      </c>
      <c r="T374" s="42">
        <v>8444</v>
      </c>
      <c r="U374" s="48">
        <v>500</v>
      </c>
      <c r="V374" s="35">
        <f t="shared" si="23"/>
        <v>0</v>
      </c>
      <c r="W374" s="24">
        <v>0</v>
      </c>
      <c r="X374" s="25">
        <v>0</v>
      </c>
      <c r="Y374" s="26">
        <v>0</v>
      </c>
      <c r="Z374" s="49">
        <v>0</v>
      </c>
      <c r="AA374" s="45">
        <v>0</v>
      </c>
      <c r="AB374" s="27">
        <v>6512</v>
      </c>
      <c r="AC374" s="28">
        <f t="shared" si="22"/>
        <v>0</v>
      </c>
      <c r="AD374" s="29">
        <v>0</v>
      </c>
      <c r="AE374" s="29">
        <v>0</v>
      </c>
      <c r="AF374" s="29">
        <v>0</v>
      </c>
      <c r="AG374" s="29">
        <v>0</v>
      </c>
      <c r="AH374" s="29">
        <v>0</v>
      </c>
      <c r="AI374" s="29">
        <v>0</v>
      </c>
      <c r="AJ374" s="29">
        <v>0</v>
      </c>
      <c r="AK374" s="29">
        <v>0</v>
      </c>
      <c r="AL374" s="29">
        <v>0</v>
      </c>
      <c r="AM374" s="43">
        <v>0</v>
      </c>
      <c r="AN374" s="51">
        <v>0</v>
      </c>
      <c r="AO374" s="51">
        <v>0</v>
      </c>
      <c r="AP374" s="43">
        <v>0</v>
      </c>
      <c r="AQ374" s="30">
        <f t="shared" si="21"/>
        <v>0</v>
      </c>
      <c r="AR374" s="31">
        <v>0</v>
      </c>
      <c r="AS374" s="41">
        <v>0</v>
      </c>
      <c r="AT374" s="32">
        <v>0</v>
      </c>
      <c r="AU374" s="47">
        <v>9</v>
      </c>
    </row>
    <row r="375" spans="1:47" s="58" customFormat="1" x14ac:dyDescent="0.25">
      <c r="A375" s="60" t="s">
        <v>65</v>
      </c>
      <c r="B375" s="61" t="s">
        <v>799</v>
      </c>
      <c r="C375" s="61" t="s">
        <v>44</v>
      </c>
      <c r="D375" s="62" t="s">
        <v>800</v>
      </c>
      <c r="E375" s="63">
        <v>90000218</v>
      </c>
      <c r="F375" s="33">
        <v>112792</v>
      </c>
      <c r="G375" s="21">
        <f t="shared" si="20"/>
        <v>0</v>
      </c>
      <c r="H375" s="22">
        <v>0</v>
      </c>
      <c r="I375" s="34">
        <v>0</v>
      </c>
      <c r="J375" s="22">
        <v>0</v>
      </c>
      <c r="K375" s="22">
        <v>0</v>
      </c>
      <c r="L375" s="22">
        <v>0</v>
      </c>
      <c r="M375" s="34">
        <v>0</v>
      </c>
      <c r="N375" s="22">
        <v>0</v>
      </c>
      <c r="O375" s="34">
        <v>0</v>
      </c>
      <c r="P375" s="22">
        <v>0</v>
      </c>
      <c r="Q375" s="22">
        <v>0</v>
      </c>
      <c r="R375" s="23">
        <v>0</v>
      </c>
      <c r="S375" s="42">
        <v>0</v>
      </c>
      <c r="T375" s="42">
        <v>0</v>
      </c>
      <c r="U375" s="48">
        <v>0</v>
      </c>
      <c r="V375" s="35">
        <f t="shared" si="23"/>
        <v>0</v>
      </c>
      <c r="W375" s="24">
        <v>0</v>
      </c>
      <c r="X375" s="25">
        <v>0</v>
      </c>
      <c r="Y375" s="26">
        <v>0</v>
      </c>
      <c r="Z375" s="49">
        <v>0</v>
      </c>
      <c r="AA375" s="45">
        <v>0</v>
      </c>
      <c r="AB375" s="27">
        <v>0</v>
      </c>
      <c r="AC375" s="28">
        <f t="shared" si="22"/>
        <v>0</v>
      </c>
      <c r="AD375" s="29">
        <v>0</v>
      </c>
      <c r="AE375" s="29">
        <v>0</v>
      </c>
      <c r="AF375" s="29">
        <v>0</v>
      </c>
      <c r="AG375" s="29">
        <v>0</v>
      </c>
      <c r="AH375" s="29">
        <v>0</v>
      </c>
      <c r="AI375" s="29">
        <v>0</v>
      </c>
      <c r="AJ375" s="29">
        <v>0</v>
      </c>
      <c r="AK375" s="29">
        <v>0</v>
      </c>
      <c r="AL375" s="29">
        <v>0</v>
      </c>
      <c r="AM375" s="43">
        <v>0</v>
      </c>
      <c r="AN375" s="51">
        <v>0</v>
      </c>
      <c r="AO375" s="51">
        <v>0</v>
      </c>
      <c r="AP375" s="43">
        <v>0</v>
      </c>
      <c r="AQ375" s="30">
        <f t="shared" si="21"/>
        <v>0</v>
      </c>
      <c r="AR375" s="31">
        <v>0</v>
      </c>
      <c r="AS375" s="41">
        <v>0</v>
      </c>
      <c r="AT375" s="32">
        <v>0</v>
      </c>
      <c r="AU375" s="47">
        <v>0</v>
      </c>
    </row>
    <row r="376" spans="1:47" s="58" customFormat="1" x14ac:dyDescent="0.25">
      <c r="A376" s="60" t="s">
        <v>65</v>
      </c>
      <c r="B376" s="61" t="s">
        <v>801</v>
      </c>
      <c r="C376" s="61" t="s">
        <v>44</v>
      </c>
      <c r="D376" s="62" t="s">
        <v>802</v>
      </c>
      <c r="E376" s="63">
        <v>10827196</v>
      </c>
      <c r="F376" s="33">
        <v>126260</v>
      </c>
      <c r="G376" s="21">
        <f t="shared" si="20"/>
        <v>6467</v>
      </c>
      <c r="H376" s="22">
        <v>0</v>
      </c>
      <c r="I376" s="34">
        <v>0</v>
      </c>
      <c r="J376" s="22">
        <v>0</v>
      </c>
      <c r="K376" s="22">
        <v>0</v>
      </c>
      <c r="L376" s="22">
        <v>0</v>
      </c>
      <c r="M376" s="34">
        <v>0</v>
      </c>
      <c r="N376" s="22">
        <v>0</v>
      </c>
      <c r="O376" s="34">
        <v>0</v>
      </c>
      <c r="P376" s="22">
        <v>0</v>
      </c>
      <c r="Q376" s="22">
        <v>0</v>
      </c>
      <c r="R376" s="23">
        <v>0</v>
      </c>
      <c r="S376" s="42">
        <v>4767</v>
      </c>
      <c r="T376" s="42">
        <v>0</v>
      </c>
      <c r="U376" s="48">
        <v>1700</v>
      </c>
      <c r="V376" s="35">
        <f t="shared" si="23"/>
        <v>0</v>
      </c>
      <c r="W376" s="24">
        <v>0</v>
      </c>
      <c r="X376" s="25">
        <v>0</v>
      </c>
      <c r="Y376" s="26">
        <v>0</v>
      </c>
      <c r="Z376" s="49">
        <v>0</v>
      </c>
      <c r="AA376" s="45">
        <v>0</v>
      </c>
      <c r="AB376" s="27">
        <v>0</v>
      </c>
      <c r="AC376" s="28">
        <f t="shared" si="22"/>
        <v>0</v>
      </c>
      <c r="AD376" s="29">
        <v>0</v>
      </c>
      <c r="AE376" s="29">
        <v>0</v>
      </c>
      <c r="AF376" s="29">
        <v>0</v>
      </c>
      <c r="AG376" s="29">
        <v>0</v>
      </c>
      <c r="AH376" s="29">
        <v>0</v>
      </c>
      <c r="AI376" s="29">
        <v>0</v>
      </c>
      <c r="AJ376" s="29">
        <v>0</v>
      </c>
      <c r="AK376" s="29">
        <v>0</v>
      </c>
      <c r="AL376" s="29">
        <v>0</v>
      </c>
      <c r="AM376" s="43">
        <v>0</v>
      </c>
      <c r="AN376" s="51">
        <v>0</v>
      </c>
      <c r="AO376" s="51">
        <v>0</v>
      </c>
      <c r="AP376" s="43">
        <v>0</v>
      </c>
      <c r="AQ376" s="30">
        <f t="shared" si="21"/>
        <v>0</v>
      </c>
      <c r="AR376" s="31">
        <v>0</v>
      </c>
      <c r="AS376" s="41">
        <v>0</v>
      </c>
      <c r="AT376" s="32">
        <v>0</v>
      </c>
      <c r="AU376" s="47">
        <v>0</v>
      </c>
    </row>
    <row r="377" spans="1:47" s="58" customFormat="1" x14ac:dyDescent="0.25">
      <c r="A377" s="60" t="s">
        <v>65</v>
      </c>
      <c r="B377" s="61" t="s">
        <v>803</v>
      </c>
      <c r="C377" s="61" t="s">
        <v>44</v>
      </c>
      <c r="D377" s="62" t="s">
        <v>804</v>
      </c>
      <c r="E377" s="63">
        <v>90000216</v>
      </c>
      <c r="F377" s="33">
        <v>234841</v>
      </c>
      <c r="G377" s="21">
        <f t="shared" si="20"/>
        <v>8145</v>
      </c>
      <c r="H377" s="22">
        <v>0</v>
      </c>
      <c r="I377" s="34">
        <v>0</v>
      </c>
      <c r="J377" s="22">
        <v>0</v>
      </c>
      <c r="K377" s="22">
        <v>0</v>
      </c>
      <c r="L377" s="22">
        <v>0</v>
      </c>
      <c r="M377" s="34">
        <v>0</v>
      </c>
      <c r="N377" s="22">
        <v>0</v>
      </c>
      <c r="O377" s="34">
        <v>0</v>
      </c>
      <c r="P377" s="22">
        <v>0</v>
      </c>
      <c r="Q377" s="22">
        <v>0</v>
      </c>
      <c r="R377" s="23">
        <v>0</v>
      </c>
      <c r="S377" s="42">
        <v>8145</v>
      </c>
      <c r="T377" s="42">
        <v>0</v>
      </c>
      <c r="U377" s="48">
        <v>0</v>
      </c>
      <c r="V377" s="35">
        <f t="shared" si="23"/>
        <v>0</v>
      </c>
      <c r="W377" s="24">
        <v>0</v>
      </c>
      <c r="X377" s="25">
        <v>0</v>
      </c>
      <c r="Y377" s="26">
        <v>0</v>
      </c>
      <c r="Z377" s="49">
        <v>0</v>
      </c>
      <c r="AA377" s="45">
        <v>0</v>
      </c>
      <c r="AB377" s="27">
        <v>0</v>
      </c>
      <c r="AC377" s="28">
        <f t="shared" si="22"/>
        <v>0</v>
      </c>
      <c r="AD377" s="29">
        <v>0</v>
      </c>
      <c r="AE377" s="29">
        <v>0</v>
      </c>
      <c r="AF377" s="29">
        <v>0</v>
      </c>
      <c r="AG377" s="29">
        <v>0</v>
      </c>
      <c r="AH377" s="29">
        <v>0</v>
      </c>
      <c r="AI377" s="29">
        <v>0</v>
      </c>
      <c r="AJ377" s="29">
        <v>0</v>
      </c>
      <c r="AK377" s="29">
        <v>0</v>
      </c>
      <c r="AL377" s="29">
        <v>0</v>
      </c>
      <c r="AM377" s="43">
        <v>0</v>
      </c>
      <c r="AN377" s="51">
        <v>0</v>
      </c>
      <c r="AO377" s="51">
        <v>0</v>
      </c>
      <c r="AP377" s="43">
        <v>0</v>
      </c>
      <c r="AQ377" s="30">
        <f t="shared" si="21"/>
        <v>0</v>
      </c>
      <c r="AR377" s="31">
        <v>0</v>
      </c>
      <c r="AS377" s="41">
        <v>0</v>
      </c>
      <c r="AT377" s="32">
        <v>0</v>
      </c>
      <c r="AU377" s="47">
        <v>0</v>
      </c>
    </row>
    <row r="378" spans="1:47" s="58" customFormat="1" x14ac:dyDescent="0.25">
      <c r="A378" s="60" t="s">
        <v>65</v>
      </c>
      <c r="B378" s="61" t="s">
        <v>805</v>
      </c>
      <c r="C378" s="61" t="s">
        <v>44</v>
      </c>
      <c r="D378" s="62" t="s">
        <v>806</v>
      </c>
      <c r="E378" s="63">
        <v>90000220</v>
      </c>
      <c r="F378" s="33">
        <v>0</v>
      </c>
      <c r="G378" s="21">
        <f t="shared" si="20"/>
        <v>6182</v>
      </c>
      <c r="H378" s="22">
        <v>0</v>
      </c>
      <c r="I378" s="34">
        <v>0</v>
      </c>
      <c r="J378" s="22">
        <v>0</v>
      </c>
      <c r="K378" s="22">
        <v>0</v>
      </c>
      <c r="L378" s="22">
        <v>0</v>
      </c>
      <c r="M378" s="34">
        <v>1498</v>
      </c>
      <c r="N378" s="22">
        <v>0</v>
      </c>
      <c r="O378" s="34">
        <v>0</v>
      </c>
      <c r="P378" s="22">
        <v>0</v>
      </c>
      <c r="Q378" s="22">
        <v>0</v>
      </c>
      <c r="R378" s="23">
        <v>0</v>
      </c>
      <c r="S378" s="42">
        <v>4684</v>
      </c>
      <c r="T378" s="42">
        <v>0</v>
      </c>
      <c r="U378" s="48">
        <v>0</v>
      </c>
      <c r="V378" s="35">
        <f t="shared" si="23"/>
        <v>0</v>
      </c>
      <c r="W378" s="24">
        <v>0</v>
      </c>
      <c r="X378" s="25">
        <v>0</v>
      </c>
      <c r="Y378" s="26">
        <v>0</v>
      </c>
      <c r="Z378" s="49">
        <v>0</v>
      </c>
      <c r="AA378" s="45">
        <v>0</v>
      </c>
      <c r="AB378" s="27">
        <v>0</v>
      </c>
      <c r="AC378" s="28">
        <f t="shared" si="22"/>
        <v>0</v>
      </c>
      <c r="AD378" s="29">
        <v>0</v>
      </c>
      <c r="AE378" s="29">
        <v>0</v>
      </c>
      <c r="AF378" s="29">
        <v>0</v>
      </c>
      <c r="AG378" s="29">
        <v>0</v>
      </c>
      <c r="AH378" s="29">
        <v>0</v>
      </c>
      <c r="AI378" s="29">
        <v>0</v>
      </c>
      <c r="AJ378" s="29">
        <v>0</v>
      </c>
      <c r="AK378" s="29">
        <v>0</v>
      </c>
      <c r="AL378" s="29">
        <v>0</v>
      </c>
      <c r="AM378" s="43">
        <v>0</v>
      </c>
      <c r="AN378" s="51">
        <v>0</v>
      </c>
      <c r="AO378" s="51">
        <v>0</v>
      </c>
      <c r="AP378" s="43">
        <v>0</v>
      </c>
      <c r="AQ378" s="30">
        <f t="shared" si="21"/>
        <v>0</v>
      </c>
      <c r="AR378" s="31">
        <v>0</v>
      </c>
      <c r="AS378" s="41">
        <v>0</v>
      </c>
      <c r="AT378" s="32">
        <v>0</v>
      </c>
      <c r="AU378" s="47">
        <v>0</v>
      </c>
    </row>
    <row r="379" spans="1:47" s="58" customFormat="1" x14ac:dyDescent="0.25">
      <c r="A379" s="60" t="s">
        <v>65</v>
      </c>
      <c r="B379" s="61" t="s">
        <v>807</v>
      </c>
      <c r="C379" s="61" t="s">
        <v>44</v>
      </c>
      <c r="D379" s="62" t="s">
        <v>808</v>
      </c>
      <c r="E379" s="63">
        <v>31274901</v>
      </c>
      <c r="F379" s="33">
        <v>0</v>
      </c>
      <c r="G379" s="21">
        <f t="shared" si="20"/>
        <v>11616</v>
      </c>
      <c r="H379" s="22">
        <v>0</v>
      </c>
      <c r="I379" s="34">
        <v>0</v>
      </c>
      <c r="J379" s="22">
        <v>0</v>
      </c>
      <c r="K379" s="22">
        <v>0</v>
      </c>
      <c r="L379" s="22">
        <v>0</v>
      </c>
      <c r="M379" s="34">
        <v>11008</v>
      </c>
      <c r="N379" s="22">
        <v>0</v>
      </c>
      <c r="O379" s="34">
        <v>0</v>
      </c>
      <c r="P379" s="22">
        <v>0</v>
      </c>
      <c r="Q379" s="22">
        <v>0</v>
      </c>
      <c r="R379" s="23">
        <v>0</v>
      </c>
      <c r="S379" s="42">
        <v>608</v>
      </c>
      <c r="T379" s="42">
        <v>0</v>
      </c>
      <c r="U379" s="48">
        <v>0</v>
      </c>
      <c r="V379" s="35">
        <f t="shared" si="23"/>
        <v>0</v>
      </c>
      <c r="W379" s="24">
        <v>0</v>
      </c>
      <c r="X379" s="25">
        <v>0</v>
      </c>
      <c r="Y379" s="26">
        <v>0</v>
      </c>
      <c r="Z379" s="49">
        <v>0</v>
      </c>
      <c r="AA379" s="45">
        <v>0</v>
      </c>
      <c r="AB379" s="27">
        <v>0</v>
      </c>
      <c r="AC379" s="28">
        <f t="shared" si="22"/>
        <v>4086</v>
      </c>
      <c r="AD379" s="29">
        <v>0</v>
      </c>
      <c r="AE379" s="29">
        <v>0</v>
      </c>
      <c r="AF379" s="29">
        <v>0</v>
      </c>
      <c r="AG379" s="29">
        <v>0</v>
      </c>
      <c r="AH379" s="29">
        <v>0</v>
      </c>
      <c r="AI379" s="29">
        <v>4086</v>
      </c>
      <c r="AJ379" s="29">
        <v>0</v>
      </c>
      <c r="AK379" s="29">
        <v>0</v>
      </c>
      <c r="AL379" s="29">
        <v>0</v>
      </c>
      <c r="AM379" s="43">
        <v>0</v>
      </c>
      <c r="AN379" s="51">
        <v>0</v>
      </c>
      <c r="AO379" s="51">
        <v>0</v>
      </c>
      <c r="AP379" s="43">
        <v>0</v>
      </c>
      <c r="AQ379" s="30">
        <f t="shared" si="21"/>
        <v>0</v>
      </c>
      <c r="AR379" s="31">
        <v>0</v>
      </c>
      <c r="AS379" s="41">
        <v>0</v>
      </c>
      <c r="AT379" s="32">
        <v>0</v>
      </c>
      <c r="AU379" s="47">
        <v>0</v>
      </c>
    </row>
    <row r="380" spans="1:47" s="58" customFormat="1" x14ac:dyDescent="0.25">
      <c r="A380" s="60" t="s">
        <v>65</v>
      </c>
      <c r="B380" s="61" t="s">
        <v>809</v>
      </c>
      <c r="C380" s="61" t="s">
        <v>44</v>
      </c>
      <c r="D380" s="62" t="s">
        <v>810</v>
      </c>
      <c r="E380" s="63">
        <v>90000215</v>
      </c>
      <c r="F380" s="33">
        <v>0</v>
      </c>
      <c r="G380" s="21">
        <f t="shared" ref="G380:G427" si="24">SUM(H380:U380)</f>
        <v>2970</v>
      </c>
      <c r="H380" s="22">
        <v>0</v>
      </c>
      <c r="I380" s="34">
        <v>0</v>
      </c>
      <c r="J380" s="22">
        <v>0</v>
      </c>
      <c r="K380" s="22">
        <v>0</v>
      </c>
      <c r="L380" s="22">
        <v>0</v>
      </c>
      <c r="M380" s="34">
        <v>0</v>
      </c>
      <c r="N380" s="22">
        <v>0</v>
      </c>
      <c r="O380" s="34">
        <v>0</v>
      </c>
      <c r="P380" s="22">
        <v>0</v>
      </c>
      <c r="Q380" s="22">
        <v>0</v>
      </c>
      <c r="R380" s="23">
        <v>0</v>
      </c>
      <c r="S380" s="42">
        <v>2970</v>
      </c>
      <c r="T380" s="42">
        <v>0</v>
      </c>
      <c r="U380" s="48">
        <v>0</v>
      </c>
      <c r="V380" s="35">
        <f t="shared" si="23"/>
        <v>0</v>
      </c>
      <c r="W380" s="24">
        <v>0</v>
      </c>
      <c r="X380" s="25">
        <v>0</v>
      </c>
      <c r="Y380" s="26">
        <v>0</v>
      </c>
      <c r="Z380" s="49">
        <v>0</v>
      </c>
      <c r="AA380" s="45">
        <v>0</v>
      </c>
      <c r="AB380" s="27">
        <v>0</v>
      </c>
      <c r="AC380" s="28">
        <f t="shared" si="22"/>
        <v>0</v>
      </c>
      <c r="AD380" s="29">
        <v>0</v>
      </c>
      <c r="AE380" s="29">
        <v>0</v>
      </c>
      <c r="AF380" s="29">
        <v>0</v>
      </c>
      <c r="AG380" s="29">
        <v>0</v>
      </c>
      <c r="AH380" s="29">
        <v>0</v>
      </c>
      <c r="AI380" s="29">
        <v>0</v>
      </c>
      <c r="AJ380" s="29">
        <v>0</v>
      </c>
      <c r="AK380" s="29">
        <v>0</v>
      </c>
      <c r="AL380" s="29">
        <v>0</v>
      </c>
      <c r="AM380" s="43">
        <v>0</v>
      </c>
      <c r="AN380" s="51">
        <v>0</v>
      </c>
      <c r="AO380" s="51">
        <v>0</v>
      </c>
      <c r="AP380" s="43">
        <v>0</v>
      </c>
      <c r="AQ380" s="30">
        <f t="shared" si="21"/>
        <v>0</v>
      </c>
      <c r="AR380" s="31">
        <v>0</v>
      </c>
      <c r="AS380" s="41">
        <v>0</v>
      </c>
      <c r="AT380" s="32">
        <v>0</v>
      </c>
      <c r="AU380" s="47">
        <v>0</v>
      </c>
    </row>
    <row r="381" spans="1:47" s="58" customFormat="1" x14ac:dyDescent="0.25">
      <c r="A381" s="60" t="s">
        <v>65</v>
      </c>
      <c r="B381" s="61" t="s">
        <v>811</v>
      </c>
      <c r="C381" s="61" t="s">
        <v>44</v>
      </c>
      <c r="D381" s="62" t="s">
        <v>812</v>
      </c>
      <c r="E381" s="63">
        <v>35582804</v>
      </c>
      <c r="F381" s="33">
        <v>0</v>
      </c>
      <c r="G381" s="21">
        <f t="shared" si="24"/>
        <v>12387</v>
      </c>
      <c r="H381" s="22">
        <v>0</v>
      </c>
      <c r="I381" s="34">
        <v>0</v>
      </c>
      <c r="J381" s="22">
        <v>0</v>
      </c>
      <c r="K381" s="22">
        <v>0</v>
      </c>
      <c r="L381" s="22">
        <v>0</v>
      </c>
      <c r="M381" s="34">
        <v>0</v>
      </c>
      <c r="N381" s="22">
        <v>0</v>
      </c>
      <c r="O381" s="34">
        <v>0</v>
      </c>
      <c r="P381" s="22">
        <v>0</v>
      </c>
      <c r="Q381" s="22">
        <v>0</v>
      </c>
      <c r="R381" s="23">
        <v>0</v>
      </c>
      <c r="S381" s="42">
        <v>12387</v>
      </c>
      <c r="T381" s="42">
        <v>0</v>
      </c>
      <c r="U381" s="48">
        <v>0</v>
      </c>
      <c r="V381" s="35">
        <f t="shared" si="23"/>
        <v>0</v>
      </c>
      <c r="W381" s="24">
        <v>0</v>
      </c>
      <c r="X381" s="25">
        <v>0</v>
      </c>
      <c r="Y381" s="26">
        <v>0</v>
      </c>
      <c r="Z381" s="49">
        <v>0</v>
      </c>
      <c r="AA381" s="45">
        <v>0</v>
      </c>
      <c r="AB381" s="27">
        <v>0</v>
      </c>
      <c r="AC381" s="28">
        <f t="shared" si="22"/>
        <v>0</v>
      </c>
      <c r="AD381" s="29">
        <v>0</v>
      </c>
      <c r="AE381" s="29">
        <v>0</v>
      </c>
      <c r="AF381" s="29">
        <v>0</v>
      </c>
      <c r="AG381" s="29">
        <v>0</v>
      </c>
      <c r="AH381" s="29">
        <v>0</v>
      </c>
      <c r="AI381" s="29">
        <v>0</v>
      </c>
      <c r="AJ381" s="29">
        <v>0</v>
      </c>
      <c r="AK381" s="29">
        <v>0</v>
      </c>
      <c r="AL381" s="29">
        <v>0</v>
      </c>
      <c r="AM381" s="43">
        <v>0</v>
      </c>
      <c r="AN381" s="51">
        <v>0</v>
      </c>
      <c r="AO381" s="51">
        <v>0</v>
      </c>
      <c r="AP381" s="43">
        <v>0</v>
      </c>
      <c r="AQ381" s="30">
        <f t="shared" ref="AQ381:AQ427" si="25">SUM(AR381:AT381)</f>
        <v>0</v>
      </c>
      <c r="AR381" s="31">
        <v>0</v>
      </c>
      <c r="AS381" s="41">
        <v>0</v>
      </c>
      <c r="AT381" s="32">
        <v>0</v>
      </c>
      <c r="AU381" s="47">
        <v>0</v>
      </c>
    </row>
    <row r="382" spans="1:47" s="58" customFormat="1" x14ac:dyDescent="0.25">
      <c r="A382" s="60" t="s">
        <v>65</v>
      </c>
      <c r="B382" s="61" t="s">
        <v>813</v>
      </c>
      <c r="C382" s="61" t="s">
        <v>44</v>
      </c>
      <c r="D382" s="62" t="s">
        <v>814</v>
      </c>
      <c r="E382" s="63">
        <v>35581131</v>
      </c>
      <c r="F382" s="33">
        <v>80463</v>
      </c>
      <c r="G382" s="21">
        <f t="shared" si="24"/>
        <v>15418</v>
      </c>
      <c r="H382" s="22">
        <v>0</v>
      </c>
      <c r="I382" s="34">
        <v>0</v>
      </c>
      <c r="J382" s="22">
        <v>0</v>
      </c>
      <c r="K382" s="22">
        <v>0</v>
      </c>
      <c r="L382" s="22">
        <v>0</v>
      </c>
      <c r="M382" s="34">
        <v>0</v>
      </c>
      <c r="N382" s="22">
        <v>0</v>
      </c>
      <c r="O382" s="34">
        <v>0</v>
      </c>
      <c r="P382" s="22">
        <v>0</v>
      </c>
      <c r="Q382" s="22">
        <v>0</v>
      </c>
      <c r="R382" s="23">
        <v>0</v>
      </c>
      <c r="S382" s="42">
        <v>146</v>
      </c>
      <c r="T382" s="42">
        <v>14572</v>
      </c>
      <c r="U382" s="48">
        <v>700</v>
      </c>
      <c r="V382" s="35">
        <f t="shared" si="23"/>
        <v>0</v>
      </c>
      <c r="W382" s="24">
        <v>0</v>
      </c>
      <c r="X382" s="25">
        <v>0</v>
      </c>
      <c r="Y382" s="26">
        <v>0</v>
      </c>
      <c r="Z382" s="49">
        <v>0</v>
      </c>
      <c r="AA382" s="45">
        <v>0</v>
      </c>
      <c r="AB382" s="27">
        <v>0</v>
      </c>
      <c r="AC382" s="28">
        <f t="shared" ref="AC382:AC427" si="26">SUM(AD382:AP382)</f>
        <v>0</v>
      </c>
      <c r="AD382" s="29">
        <v>0</v>
      </c>
      <c r="AE382" s="29">
        <v>0</v>
      </c>
      <c r="AF382" s="29">
        <v>0</v>
      </c>
      <c r="AG382" s="29">
        <v>0</v>
      </c>
      <c r="AH382" s="29">
        <v>0</v>
      </c>
      <c r="AI382" s="29">
        <v>0</v>
      </c>
      <c r="AJ382" s="29">
        <v>0</v>
      </c>
      <c r="AK382" s="29">
        <v>0</v>
      </c>
      <c r="AL382" s="29">
        <v>0</v>
      </c>
      <c r="AM382" s="43">
        <v>0</v>
      </c>
      <c r="AN382" s="51">
        <v>0</v>
      </c>
      <c r="AO382" s="51">
        <v>0</v>
      </c>
      <c r="AP382" s="43">
        <v>0</v>
      </c>
      <c r="AQ382" s="30">
        <f t="shared" si="25"/>
        <v>0</v>
      </c>
      <c r="AR382" s="31">
        <v>0</v>
      </c>
      <c r="AS382" s="41">
        <v>0</v>
      </c>
      <c r="AT382" s="32">
        <v>0</v>
      </c>
      <c r="AU382" s="47">
        <v>0</v>
      </c>
    </row>
    <row r="383" spans="1:47" s="58" customFormat="1" x14ac:dyDescent="0.25">
      <c r="A383" s="60" t="s">
        <v>65</v>
      </c>
      <c r="B383" s="61" t="s">
        <v>815</v>
      </c>
      <c r="C383" s="61" t="s">
        <v>44</v>
      </c>
      <c r="D383" s="62" t="s">
        <v>816</v>
      </c>
      <c r="E383" s="63">
        <v>10778209</v>
      </c>
      <c r="F383" s="33">
        <v>0</v>
      </c>
      <c r="G383" s="21">
        <f t="shared" si="24"/>
        <v>4413</v>
      </c>
      <c r="H383" s="22">
        <v>0</v>
      </c>
      <c r="I383" s="34">
        <v>0</v>
      </c>
      <c r="J383" s="22">
        <v>0</v>
      </c>
      <c r="K383" s="22">
        <v>0</v>
      </c>
      <c r="L383" s="22">
        <v>0</v>
      </c>
      <c r="M383" s="34">
        <v>1645</v>
      </c>
      <c r="N383" s="22">
        <v>0</v>
      </c>
      <c r="O383" s="34">
        <v>0</v>
      </c>
      <c r="P383" s="22">
        <v>0</v>
      </c>
      <c r="Q383" s="22">
        <v>0</v>
      </c>
      <c r="R383" s="23">
        <v>0</v>
      </c>
      <c r="S383" s="42">
        <v>2768</v>
      </c>
      <c r="T383" s="42">
        <v>0</v>
      </c>
      <c r="U383" s="48">
        <v>0</v>
      </c>
      <c r="V383" s="35">
        <f t="shared" si="23"/>
        <v>0</v>
      </c>
      <c r="W383" s="24">
        <v>0</v>
      </c>
      <c r="X383" s="25">
        <v>0</v>
      </c>
      <c r="Y383" s="26">
        <v>0</v>
      </c>
      <c r="Z383" s="49">
        <v>0</v>
      </c>
      <c r="AA383" s="45">
        <v>0</v>
      </c>
      <c r="AB383" s="27">
        <v>0</v>
      </c>
      <c r="AC383" s="28">
        <f t="shared" si="26"/>
        <v>0</v>
      </c>
      <c r="AD383" s="29">
        <v>0</v>
      </c>
      <c r="AE383" s="29">
        <v>0</v>
      </c>
      <c r="AF383" s="29">
        <v>0</v>
      </c>
      <c r="AG383" s="29">
        <v>0</v>
      </c>
      <c r="AH383" s="29">
        <v>0</v>
      </c>
      <c r="AI383" s="29">
        <v>0</v>
      </c>
      <c r="AJ383" s="29">
        <v>0</v>
      </c>
      <c r="AK383" s="29">
        <v>0</v>
      </c>
      <c r="AL383" s="29">
        <v>0</v>
      </c>
      <c r="AM383" s="43">
        <v>0</v>
      </c>
      <c r="AN383" s="51">
        <v>0</v>
      </c>
      <c r="AO383" s="51">
        <v>0</v>
      </c>
      <c r="AP383" s="43">
        <v>0</v>
      </c>
      <c r="AQ383" s="30">
        <f t="shared" si="25"/>
        <v>0</v>
      </c>
      <c r="AR383" s="31">
        <v>0</v>
      </c>
      <c r="AS383" s="41">
        <v>0</v>
      </c>
      <c r="AT383" s="32">
        <v>0</v>
      </c>
      <c r="AU383" s="47">
        <v>0</v>
      </c>
    </row>
    <row r="384" spans="1:47" s="58" customFormat="1" x14ac:dyDescent="0.25">
      <c r="A384" s="60" t="s">
        <v>65</v>
      </c>
      <c r="B384" s="61" t="s">
        <v>817</v>
      </c>
      <c r="C384" s="61" t="s">
        <v>44</v>
      </c>
      <c r="D384" s="62" t="s">
        <v>818</v>
      </c>
      <c r="E384" s="63">
        <v>90000239</v>
      </c>
      <c r="F384" s="33">
        <v>0</v>
      </c>
      <c r="G384" s="21">
        <f t="shared" si="24"/>
        <v>1745</v>
      </c>
      <c r="H384" s="22">
        <v>0</v>
      </c>
      <c r="I384" s="34">
        <v>0</v>
      </c>
      <c r="J384" s="22">
        <v>0</v>
      </c>
      <c r="K384" s="22">
        <v>0</v>
      </c>
      <c r="L384" s="22">
        <v>0</v>
      </c>
      <c r="M384" s="34">
        <v>0</v>
      </c>
      <c r="N384" s="22">
        <v>0</v>
      </c>
      <c r="O384" s="34">
        <v>0</v>
      </c>
      <c r="P384" s="22">
        <v>0</v>
      </c>
      <c r="Q384" s="22">
        <v>0</v>
      </c>
      <c r="R384" s="23">
        <v>0</v>
      </c>
      <c r="S384" s="42">
        <v>1745</v>
      </c>
      <c r="T384" s="42">
        <v>0</v>
      </c>
      <c r="U384" s="48">
        <v>0</v>
      </c>
      <c r="V384" s="35">
        <f t="shared" si="23"/>
        <v>0</v>
      </c>
      <c r="W384" s="24">
        <v>0</v>
      </c>
      <c r="X384" s="25">
        <v>0</v>
      </c>
      <c r="Y384" s="26">
        <v>0</v>
      </c>
      <c r="Z384" s="49">
        <v>0</v>
      </c>
      <c r="AA384" s="45">
        <v>0</v>
      </c>
      <c r="AB384" s="27">
        <v>0</v>
      </c>
      <c r="AC384" s="28">
        <f t="shared" si="26"/>
        <v>0</v>
      </c>
      <c r="AD384" s="29">
        <v>0</v>
      </c>
      <c r="AE384" s="29">
        <v>0</v>
      </c>
      <c r="AF384" s="29">
        <v>0</v>
      </c>
      <c r="AG384" s="29">
        <v>0</v>
      </c>
      <c r="AH384" s="29">
        <v>0</v>
      </c>
      <c r="AI384" s="29">
        <v>0</v>
      </c>
      <c r="AJ384" s="29">
        <v>0</v>
      </c>
      <c r="AK384" s="29">
        <v>0</v>
      </c>
      <c r="AL384" s="29">
        <v>0</v>
      </c>
      <c r="AM384" s="43">
        <v>0</v>
      </c>
      <c r="AN384" s="51">
        <v>0</v>
      </c>
      <c r="AO384" s="51">
        <v>0</v>
      </c>
      <c r="AP384" s="43">
        <v>0</v>
      </c>
      <c r="AQ384" s="30">
        <f t="shared" si="25"/>
        <v>0</v>
      </c>
      <c r="AR384" s="31">
        <v>0</v>
      </c>
      <c r="AS384" s="41">
        <v>0</v>
      </c>
      <c r="AT384" s="32">
        <v>0</v>
      </c>
      <c r="AU384" s="47">
        <v>0</v>
      </c>
    </row>
    <row r="385" spans="1:47" s="58" customFormat="1" x14ac:dyDescent="0.25">
      <c r="A385" s="60" t="s">
        <v>65</v>
      </c>
      <c r="B385" s="61" t="s">
        <v>819</v>
      </c>
      <c r="C385" s="61" t="s">
        <v>44</v>
      </c>
      <c r="D385" s="62" t="s">
        <v>820</v>
      </c>
      <c r="E385" s="63">
        <v>45866635</v>
      </c>
      <c r="F385" s="33">
        <v>629078</v>
      </c>
      <c r="G385" s="21">
        <f t="shared" si="24"/>
        <v>52636</v>
      </c>
      <c r="H385" s="22">
        <v>0</v>
      </c>
      <c r="I385" s="34">
        <v>0</v>
      </c>
      <c r="J385" s="22">
        <v>450</v>
      </c>
      <c r="K385" s="22">
        <v>0</v>
      </c>
      <c r="L385" s="22">
        <v>0</v>
      </c>
      <c r="M385" s="34">
        <v>5101</v>
      </c>
      <c r="N385" s="22">
        <v>0</v>
      </c>
      <c r="O385" s="34">
        <v>0</v>
      </c>
      <c r="P385" s="22">
        <v>3273</v>
      </c>
      <c r="Q385" s="22">
        <v>6150</v>
      </c>
      <c r="R385" s="23">
        <v>0</v>
      </c>
      <c r="S385" s="42">
        <v>24178</v>
      </c>
      <c r="T385" s="42">
        <v>13484</v>
      </c>
      <c r="U385" s="48">
        <v>0</v>
      </c>
      <c r="V385" s="35">
        <f t="shared" si="23"/>
        <v>0</v>
      </c>
      <c r="W385" s="24">
        <v>0</v>
      </c>
      <c r="X385" s="25">
        <v>0</v>
      </c>
      <c r="Y385" s="26">
        <v>0</v>
      </c>
      <c r="Z385" s="49">
        <v>0</v>
      </c>
      <c r="AA385" s="45">
        <v>0</v>
      </c>
      <c r="AB385" s="27">
        <v>0</v>
      </c>
      <c r="AC385" s="28">
        <f t="shared" si="26"/>
        <v>0</v>
      </c>
      <c r="AD385" s="29">
        <v>0</v>
      </c>
      <c r="AE385" s="29">
        <v>0</v>
      </c>
      <c r="AF385" s="29">
        <v>0</v>
      </c>
      <c r="AG385" s="29">
        <v>0</v>
      </c>
      <c r="AH385" s="29">
        <v>0</v>
      </c>
      <c r="AI385" s="29">
        <v>0</v>
      </c>
      <c r="AJ385" s="29">
        <v>0</v>
      </c>
      <c r="AK385" s="29">
        <v>0</v>
      </c>
      <c r="AL385" s="29">
        <v>0</v>
      </c>
      <c r="AM385" s="43">
        <v>0</v>
      </c>
      <c r="AN385" s="51">
        <v>0</v>
      </c>
      <c r="AO385" s="51">
        <v>0</v>
      </c>
      <c r="AP385" s="43">
        <v>0</v>
      </c>
      <c r="AQ385" s="30">
        <f t="shared" si="25"/>
        <v>0</v>
      </c>
      <c r="AR385" s="31">
        <v>0</v>
      </c>
      <c r="AS385" s="41">
        <v>0</v>
      </c>
      <c r="AT385" s="32">
        <v>0</v>
      </c>
      <c r="AU385" s="47">
        <v>0</v>
      </c>
    </row>
    <row r="386" spans="1:47" s="58" customFormat="1" ht="25.5" x14ac:dyDescent="0.25">
      <c r="A386" s="60" t="s">
        <v>65</v>
      </c>
      <c r="B386" s="61" t="s">
        <v>821</v>
      </c>
      <c r="C386" s="61" t="s">
        <v>44</v>
      </c>
      <c r="D386" s="62" t="s">
        <v>822</v>
      </c>
      <c r="E386" s="63">
        <v>45732302</v>
      </c>
      <c r="F386" s="33">
        <v>184232</v>
      </c>
      <c r="G386" s="21">
        <f t="shared" si="24"/>
        <v>0</v>
      </c>
      <c r="H386" s="22">
        <v>0</v>
      </c>
      <c r="I386" s="34">
        <v>0</v>
      </c>
      <c r="J386" s="22">
        <v>0</v>
      </c>
      <c r="K386" s="22">
        <v>0</v>
      </c>
      <c r="L386" s="22">
        <v>0</v>
      </c>
      <c r="M386" s="34">
        <v>0</v>
      </c>
      <c r="N386" s="22">
        <v>0</v>
      </c>
      <c r="O386" s="34">
        <v>0</v>
      </c>
      <c r="P386" s="22">
        <v>0</v>
      </c>
      <c r="Q386" s="22">
        <v>0</v>
      </c>
      <c r="R386" s="23">
        <v>0</v>
      </c>
      <c r="S386" s="42">
        <v>0</v>
      </c>
      <c r="T386" s="42">
        <v>0</v>
      </c>
      <c r="U386" s="48">
        <v>0</v>
      </c>
      <c r="V386" s="35">
        <f t="shared" si="23"/>
        <v>0</v>
      </c>
      <c r="W386" s="24">
        <v>0</v>
      </c>
      <c r="X386" s="25">
        <v>0</v>
      </c>
      <c r="Y386" s="26">
        <v>0</v>
      </c>
      <c r="Z386" s="49">
        <v>0</v>
      </c>
      <c r="AA386" s="45">
        <v>0</v>
      </c>
      <c r="AB386" s="27">
        <v>0</v>
      </c>
      <c r="AC386" s="28">
        <f t="shared" si="26"/>
        <v>0</v>
      </c>
      <c r="AD386" s="29">
        <v>0</v>
      </c>
      <c r="AE386" s="29">
        <v>0</v>
      </c>
      <c r="AF386" s="29">
        <v>0</v>
      </c>
      <c r="AG386" s="29">
        <v>0</v>
      </c>
      <c r="AH386" s="29">
        <v>0</v>
      </c>
      <c r="AI386" s="29">
        <v>0</v>
      </c>
      <c r="AJ386" s="29">
        <v>0</v>
      </c>
      <c r="AK386" s="29">
        <v>0</v>
      </c>
      <c r="AL386" s="29">
        <v>0</v>
      </c>
      <c r="AM386" s="43">
        <v>0</v>
      </c>
      <c r="AN386" s="51">
        <v>0</v>
      </c>
      <c r="AO386" s="51">
        <v>0</v>
      </c>
      <c r="AP386" s="43">
        <v>0</v>
      </c>
      <c r="AQ386" s="30">
        <f t="shared" si="25"/>
        <v>0</v>
      </c>
      <c r="AR386" s="31">
        <v>0</v>
      </c>
      <c r="AS386" s="41">
        <v>0</v>
      </c>
      <c r="AT386" s="32">
        <v>0</v>
      </c>
      <c r="AU386" s="47">
        <v>0</v>
      </c>
    </row>
    <row r="387" spans="1:47" s="58" customFormat="1" x14ac:dyDescent="0.25">
      <c r="A387" s="60" t="s">
        <v>65</v>
      </c>
      <c r="B387" s="61" t="s">
        <v>823</v>
      </c>
      <c r="C387" s="61" t="s">
        <v>44</v>
      </c>
      <c r="D387" s="62" t="s">
        <v>824</v>
      </c>
      <c r="E387" s="63">
        <v>90000249</v>
      </c>
      <c r="F387" s="33">
        <v>72905</v>
      </c>
      <c r="G387" s="21">
        <f t="shared" si="24"/>
        <v>0</v>
      </c>
      <c r="H387" s="22">
        <v>0</v>
      </c>
      <c r="I387" s="34">
        <v>0</v>
      </c>
      <c r="J387" s="22">
        <v>0</v>
      </c>
      <c r="K387" s="22">
        <v>0</v>
      </c>
      <c r="L387" s="22">
        <v>0</v>
      </c>
      <c r="M387" s="34">
        <v>0</v>
      </c>
      <c r="N387" s="22">
        <v>0</v>
      </c>
      <c r="O387" s="34">
        <v>0</v>
      </c>
      <c r="P387" s="22">
        <v>0</v>
      </c>
      <c r="Q387" s="22">
        <v>0</v>
      </c>
      <c r="R387" s="23">
        <v>0</v>
      </c>
      <c r="S387" s="42">
        <v>0</v>
      </c>
      <c r="T387" s="42">
        <v>0</v>
      </c>
      <c r="U387" s="48">
        <v>0</v>
      </c>
      <c r="V387" s="35">
        <f t="shared" ref="V387:V427" si="27">SUM(W387:Z387)</f>
        <v>0</v>
      </c>
      <c r="W387" s="24">
        <v>0</v>
      </c>
      <c r="X387" s="25">
        <v>0</v>
      </c>
      <c r="Y387" s="26">
        <v>0</v>
      </c>
      <c r="Z387" s="49">
        <v>0</v>
      </c>
      <c r="AA387" s="45">
        <v>0</v>
      </c>
      <c r="AB387" s="27">
        <v>3615</v>
      </c>
      <c r="AC387" s="28">
        <f t="shared" si="26"/>
        <v>0</v>
      </c>
      <c r="AD387" s="29">
        <v>0</v>
      </c>
      <c r="AE387" s="29">
        <v>0</v>
      </c>
      <c r="AF387" s="29">
        <v>0</v>
      </c>
      <c r="AG387" s="29">
        <v>0</v>
      </c>
      <c r="AH387" s="29">
        <v>0</v>
      </c>
      <c r="AI387" s="29">
        <v>0</v>
      </c>
      <c r="AJ387" s="29">
        <v>0</v>
      </c>
      <c r="AK387" s="29">
        <v>0</v>
      </c>
      <c r="AL387" s="29">
        <v>0</v>
      </c>
      <c r="AM387" s="43">
        <v>0</v>
      </c>
      <c r="AN387" s="51">
        <v>0</v>
      </c>
      <c r="AO387" s="51">
        <v>0</v>
      </c>
      <c r="AP387" s="43">
        <v>0</v>
      </c>
      <c r="AQ387" s="30">
        <f t="shared" si="25"/>
        <v>0</v>
      </c>
      <c r="AR387" s="31">
        <v>0</v>
      </c>
      <c r="AS387" s="41">
        <v>0</v>
      </c>
      <c r="AT387" s="32">
        <v>0</v>
      </c>
      <c r="AU387" s="47">
        <v>0</v>
      </c>
    </row>
    <row r="388" spans="1:47" s="58" customFormat="1" x14ac:dyDescent="0.25">
      <c r="A388" s="60" t="s">
        <v>65</v>
      </c>
      <c r="B388" s="61" t="s">
        <v>825</v>
      </c>
      <c r="C388" s="61" t="s">
        <v>44</v>
      </c>
      <c r="D388" s="62" t="s">
        <v>826</v>
      </c>
      <c r="E388" s="63">
        <v>30240816</v>
      </c>
      <c r="F388" s="33">
        <v>0</v>
      </c>
      <c r="G388" s="21">
        <f t="shared" si="24"/>
        <v>2137</v>
      </c>
      <c r="H388" s="22">
        <v>0</v>
      </c>
      <c r="I388" s="34">
        <v>0</v>
      </c>
      <c r="J388" s="22">
        <v>0</v>
      </c>
      <c r="K388" s="22">
        <v>0</v>
      </c>
      <c r="L388" s="22">
        <v>0</v>
      </c>
      <c r="M388" s="34">
        <v>0</v>
      </c>
      <c r="N388" s="22">
        <v>0</v>
      </c>
      <c r="O388" s="34">
        <v>0</v>
      </c>
      <c r="P388" s="22">
        <v>0</v>
      </c>
      <c r="Q388" s="22">
        <v>0</v>
      </c>
      <c r="R388" s="23">
        <v>0</v>
      </c>
      <c r="S388" s="42">
        <v>2137</v>
      </c>
      <c r="T388" s="42">
        <v>0</v>
      </c>
      <c r="U388" s="48">
        <v>0</v>
      </c>
      <c r="V388" s="35">
        <f t="shared" si="27"/>
        <v>0</v>
      </c>
      <c r="W388" s="24">
        <v>0</v>
      </c>
      <c r="X388" s="25">
        <v>0</v>
      </c>
      <c r="Y388" s="26">
        <v>0</v>
      </c>
      <c r="Z388" s="49">
        <v>0</v>
      </c>
      <c r="AA388" s="45">
        <v>0</v>
      </c>
      <c r="AB388" s="27">
        <v>0</v>
      </c>
      <c r="AC388" s="28">
        <f t="shared" si="26"/>
        <v>0</v>
      </c>
      <c r="AD388" s="29">
        <v>0</v>
      </c>
      <c r="AE388" s="29">
        <v>0</v>
      </c>
      <c r="AF388" s="29">
        <v>0</v>
      </c>
      <c r="AG388" s="29">
        <v>0</v>
      </c>
      <c r="AH388" s="29">
        <v>0</v>
      </c>
      <c r="AI388" s="29">
        <v>0</v>
      </c>
      <c r="AJ388" s="29">
        <v>0</v>
      </c>
      <c r="AK388" s="29">
        <v>0</v>
      </c>
      <c r="AL388" s="29">
        <v>0</v>
      </c>
      <c r="AM388" s="43">
        <v>0</v>
      </c>
      <c r="AN388" s="51">
        <v>0</v>
      </c>
      <c r="AO388" s="51">
        <v>0</v>
      </c>
      <c r="AP388" s="43">
        <v>0</v>
      </c>
      <c r="AQ388" s="30">
        <f t="shared" si="25"/>
        <v>0</v>
      </c>
      <c r="AR388" s="31">
        <v>0</v>
      </c>
      <c r="AS388" s="41">
        <v>0</v>
      </c>
      <c r="AT388" s="32">
        <v>0</v>
      </c>
      <c r="AU388" s="47">
        <v>0</v>
      </c>
    </row>
    <row r="389" spans="1:47" s="58" customFormat="1" x14ac:dyDescent="0.25">
      <c r="A389" s="60" t="s">
        <v>65</v>
      </c>
      <c r="B389" s="61" t="s">
        <v>827</v>
      </c>
      <c r="C389" s="61" t="s">
        <v>44</v>
      </c>
      <c r="D389" s="62" t="s">
        <v>828</v>
      </c>
      <c r="E389" s="63">
        <v>90000256</v>
      </c>
      <c r="F389" s="33">
        <v>0</v>
      </c>
      <c r="G389" s="21">
        <f t="shared" si="24"/>
        <v>6278</v>
      </c>
      <c r="H389" s="22">
        <v>0</v>
      </c>
      <c r="I389" s="34">
        <v>0</v>
      </c>
      <c r="J389" s="22">
        <v>0</v>
      </c>
      <c r="K389" s="22">
        <v>0</v>
      </c>
      <c r="L389" s="22">
        <v>0</v>
      </c>
      <c r="M389" s="34">
        <v>6278</v>
      </c>
      <c r="N389" s="22">
        <v>0</v>
      </c>
      <c r="O389" s="34">
        <v>0</v>
      </c>
      <c r="P389" s="22">
        <v>0</v>
      </c>
      <c r="Q389" s="22">
        <v>0</v>
      </c>
      <c r="R389" s="23">
        <v>0</v>
      </c>
      <c r="S389" s="42">
        <v>0</v>
      </c>
      <c r="T389" s="42">
        <v>0</v>
      </c>
      <c r="U389" s="48">
        <v>0</v>
      </c>
      <c r="V389" s="35">
        <f t="shared" si="27"/>
        <v>0</v>
      </c>
      <c r="W389" s="24">
        <v>0</v>
      </c>
      <c r="X389" s="25">
        <v>0</v>
      </c>
      <c r="Y389" s="26">
        <v>0</v>
      </c>
      <c r="Z389" s="49">
        <v>0</v>
      </c>
      <c r="AA389" s="45">
        <v>0</v>
      </c>
      <c r="AB389" s="27">
        <v>0</v>
      </c>
      <c r="AC389" s="28">
        <f t="shared" si="26"/>
        <v>82</v>
      </c>
      <c r="AD389" s="29">
        <v>0</v>
      </c>
      <c r="AE389" s="29">
        <v>0</v>
      </c>
      <c r="AF389" s="29">
        <v>0</v>
      </c>
      <c r="AG389" s="29">
        <v>0</v>
      </c>
      <c r="AH389" s="29">
        <v>0</v>
      </c>
      <c r="AI389" s="29">
        <v>82</v>
      </c>
      <c r="AJ389" s="29">
        <v>0</v>
      </c>
      <c r="AK389" s="29">
        <v>0</v>
      </c>
      <c r="AL389" s="29">
        <v>0</v>
      </c>
      <c r="AM389" s="43">
        <v>0</v>
      </c>
      <c r="AN389" s="51">
        <v>0</v>
      </c>
      <c r="AO389" s="51">
        <v>0</v>
      </c>
      <c r="AP389" s="43">
        <v>0</v>
      </c>
      <c r="AQ389" s="30">
        <f t="shared" si="25"/>
        <v>0</v>
      </c>
      <c r="AR389" s="31">
        <v>0</v>
      </c>
      <c r="AS389" s="41">
        <v>0</v>
      </c>
      <c r="AT389" s="32">
        <v>0</v>
      </c>
      <c r="AU389" s="47">
        <v>0</v>
      </c>
    </row>
    <row r="390" spans="1:47" s="58" customFormat="1" x14ac:dyDescent="0.25">
      <c r="A390" s="60" t="s">
        <v>65</v>
      </c>
      <c r="B390" s="61" t="s">
        <v>829</v>
      </c>
      <c r="C390" s="61" t="s">
        <v>44</v>
      </c>
      <c r="D390" s="62" t="s">
        <v>830</v>
      </c>
      <c r="E390" s="63">
        <v>45739102</v>
      </c>
      <c r="F390" s="33">
        <v>456363</v>
      </c>
      <c r="G390" s="21">
        <f t="shared" si="24"/>
        <v>25214</v>
      </c>
      <c r="H390" s="22">
        <v>0</v>
      </c>
      <c r="I390" s="34">
        <v>0</v>
      </c>
      <c r="J390" s="22">
        <v>750</v>
      </c>
      <c r="K390" s="22">
        <v>0</v>
      </c>
      <c r="L390" s="22">
        <v>1975</v>
      </c>
      <c r="M390" s="34">
        <v>2982</v>
      </c>
      <c r="N390" s="22">
        <v>0</v>
      </c>
      <c r="O390" s="34">
        <v>0</v>
      </c>
      <c r="P390" s="22">
        <v>2063</v>
      </c>
      <c r="Q390" s="22">
        <v>2850</v>
      </c>
      <c r="R390" s="23">
        <v>0</v>
      </c>
      <c r="S390" s="42">
        <v>14594</v>
      </c>
      <c r="T390" s="42">
        <v>0</v>
      </c>
      <c r="U390" s="48">
        <v>0</v>
      </c>
      <c r="V390" s="35">
        <f t="shared" si="27"/>
        <v>0</v>
      </c>
      <c r="W390" s="24">
        <v>0</v>
      </c>
      <c r="X390" s="25">
        <v>0</v>
      </c>
      <c r="Y390" s="26">
        <v>0</v>
      </c>
      <c r="Z390" s="49">
        <v>0</v>
      </c>
      <c r="AA390" s="45">
        <v>0</v>
      </c>
      <c r="AB390" s="27">
        <v>2430</v>
      </c>
      <c r="AC390" s="28">
        <f t="shared" si="26"/>
        <v>0</v>
      </c>
      <c r="AD390" s="29">
        <v>0</v>
      </c>
      <c r="AE390" s="29">
        <v>0</v>
      </c>
      <c r="AF390" s="29">
        <v>0</v>
      </c>
      <c r="AG390" s="29">
        <v>0</v>
      </c>
      <c r="AH390" s="29">
        <v>0</v>
      </c>
      <c r="AI390" s="29">
        <v>0</v>
      </c>
      <c r="AJ390" s="29">
        <v>0</v>
      </c>
      <c r="AK390" s="29">
        <v>0</v>
      </c>
      <c r="AL390" s="29">
        <v>0</v>
      </c>
      <c r="AM390" s="43">
        <v>0</v>
      </c>
      <c r="AN390" s="51">
        <v>0</v>
      </c>
      <c r="AO390" s="51">
        <v>0</v>
      </c>
      <c r="AP390" s="43">
        <v>0</v>
      </c>
      <c r="AQ390" s="30">
        <f t="shared" si="25"/>
        <v>0</v>
      </c>
      <c r="AR390" s="31">
        <v>0</v>
      </c>
      <c r="AS390" s="41">
        <v>0</v>
      </c>
      <c r="AT390" s="32">
        <v>0</v>
      </c>
      <c r="AU390" s="47">
        <v>0</v>
      </c>
    </row>
    <row r="391" spans="1:47" s="58" customFormat="1" x14ac:dyDescent="0.25">
      <c r="A391" s="60" t="s">
        <v>65</v>
      </c>
      <c r="B391" s="61" t="s">
        <v>831</v>
      </c>
      <c r="C391" s="61" t="s">
        <v>44</v>
      </c>
      <c r="D391" s="62" t="s">
        <v>832</v>
      </c>
      <c r="E391" s="63">
        <v>46937528</v>
      </c>
      <c r="F391" s="33">
        <v>0</v>
      </c>
      <c r="G391" s="21">
        <f t="shared" si="24"/>
        <v>801</v>
      </c>
      <c r="H391" s="22">
        <v>0</v>
      </c>
      <c r="I391" s="34">
        <v>0</v>
      </c>
      <c r="J391" s="22">
        <v>0</v>
      </c>
      <c r="K391" s="22">
        <v>0</v>
      </c>
      <c r="L391" s="22">
        <v>0</v>
      </c>
      <c r="M391" s="34">
        <v>0</v>
      </c>
      <c r="N391" s="22">
        <v>0</v>
      </c>
      <c r="O391" s="34">
        <v>0</v>
      </c>
      <c r="P391" s="22">
        <v>0</v>
      </c>
      <c r="Q391" s="22">
        <v>0</v>
      </c>
      <c r="R391" s="23">
        <v>0</v>
      </c>
      <c r="S391" s="42">
        <v>801</v>
      </c>
      <c r="T391" s="42">
        <v>0</v>
      </c>
      <c r="U391" s="48">
        <v>0</v>
      </c>
      <c r="V391" s="35">
        <f t="shared" si="27"/>
        <v>0</v>
      </c>
      <c r="W391" s="24">
        <v>0</v>
      </c>
      <c r="X391" s="25">
        <v>0</v>
      </c>
      <c r="Y391" s="26">
        <v>0</v>
      </c>
      <c r="Z391" s="49">
        <v>0</v>
      </c>
      <c r="AA391" s="45">
        <v>0</v>
      </c>
      <c r="AB391" s="27">
        <v>0</v>
      </c>
      <c r="AC391" s="28">
        <f t="shared" si="26"/>
        <v>0</v>
      </c>
      <c r="AD391" s="29">
        <v>0</v>
      </c>
      <c r="AE391" s="29">
        <v>0</v>
      </c>
      <c r="AF391" s="29">
        <v>0</v>
      </c>
      <c r="AG391" s="29">
        <v>0</v>
      </c>
      <c r="AH391" s="29">
        <v>0</v>
      </c>
      <c r="AI391" s="29">
        <v>0</v>
      </c>
      <c r="AJ391" s="29">
        <v>0</v>
      </c>
      <c r="AK391" s="29">
        <v>0</v>
      </c>
      <c r="AL391" s="29">
        <v>0</v>
      </c>
      <c r="AM391" s="43">
        <v>0</v>
      </c>
      <c r="AN391" s="51">
        <v>0</v>
      </c>
      <c r="AO391" s="51">
        <v>0</v>
      </c>
      <c r="AP391" s="43">
        <v>0</v>
      </c>
      <c r="AQ391" s="30">
        <f t="shared" si="25"/>
        <v>0</v>
      </c>
      <c r="AR391" s="31">
        <v>0</v>
      </c>
      <c r="AS391" s="41">
        <v>0</v>
      </c>
      <c r="AT391" s="32">
        <v>0</v>
      </c>
      <c r="AU391" s="47">
        <v>0</v>
      </c>
    </row>
    <row r="392" spans="1:47" s="58" customFormat="1" x14ac:dyDescent="0.25">
      <c r="A392" s="60" t="s">
        <v>65</v>
      </c>
      <c r="B392" s="61" t="s">
        <v>833</v>
      </c>
      <c r="C392" s="61" t="s">
        <v>44</v>
      </c>
      <c r="D392" s="62" t="s">
        <v>834</v>
      </c>
      <c r="E392" s="63">
        <v>35548771</v>
      </c>
      <c r="F392" s="33">
        <v>732811</v>
      </c>
      <c r="G392" s="21">
        <f t="shared" si="24"/>
        <v>25880</v>
      </c>
      <c r="H392" s="22">
        <v>0</v>
      </c>
      <c r="I392" s="34">
        <v>0</v>
      </c>
      <c r="J392" s="22">
        <v>0</v>
      </c>
      <c r="K392" s="22">
        <v>0</v>
      </c>
      <c r="L392" s="22">
        <v>0</v>
      </c>
      <c r="M392" s="34">
        <v>4512</v>
      </c>
      <c r="N392" s="22">
        <v>0</v>
      </c>
      <c r="O392" s="34">
        <v>0</v>
      </c>
      <c r="P392" s="22">
        <v>0</v>
      </c>
      <c r="Q392" s="22">
        <v>3300</v>
      </c>
      <c r="R392" s="23">
        <v>0</v>
      </c>
      <c r="S392" s="42">
        <v>0</v>
      </c>
      <c r="T392" s="42">
        <v>18068</v>
      </c>
      <c r="U392" s="48">
        <v>0</v>
      </c>
      <c r="V392" s="35">
        <f t="shared" si="27"/>
        <v>0</v>
      </c>
      <c r="W392" s="24">
        <v>0</v>
      </c>
      <c r="X392" s="25">
        <v>0</v>
      </c>
      <c r="Y392" s="26">
        <v>0</v>
      </c>
      <c r="Z392" s="49">
        <v>0</v>
      </c>
      <c r="AA392" s="45">
        <v>0</v>
      </c>
      <c r="AB392" s="27">
        <v>0</v>
      </c>
      <c r="AC392" s="28">
        <f t="shared" si="26"/>
        <v>0</v>
      </c>
      <c r="AD392" s="29">
        <v>0</v>
      </c>
      <c r="AE392" s="29">
        <v>0</v>
      </c>
      <c r="AF392" s="29">
        <v>0</v>
      </c>
      <c r="AG392" s="29">
        <v>0</v>
      </c>
      <c r="AH392" s="29">
        <v>0</v>
      </c>
      <c r="AI392" s="29">
        <v>0</v>
      </c>
      <c r="AJ392" s="29">
        <v>0</v>
      </c>
      <c r="AK392" s="29">
        <v>0</v>
      </c>
      <c r="AL392" s="29">
        <v>0</v>
      </c>
      <c r="AM392" s="43">
        <v>0</v>
      </c>
      <c r="AN392" s="51">
        <v>0</v>
      </c>
      <c r="AO392" s="51">
        <v>0</v>
      </c>
      <c r="AP392" s="43">
        <v>0</v>
      </c>
      <c r="AQ392" s="30">
        <f t="shared" si="25"/>
        <v>0</v>
      </c>
      <c r="AR392" s="31">
        <v>0</v>
      </c>
      <c r="AS392" s="41">
        <v>0</v>
      </c>
      <c r="AT392" s="32">
        <v>0</v>
      </c>
      <c r="AU392" s="47">
        <v>0</v>
      </c>
    </row>
    <row r="393" spans="1:47" s="58" customFormat="1" x14ac:dyDescent="0.25">
      <c r="A393" s="60" t="s">
        <v>65</v>
      </c>
      <c r="B393" s="61" t="s">
        <v>835</v>
      </c>
      <c r="C393" s="61" t="s">
        <v>44</v>
      </c>
      <c r="D393" s="62" t="s">
        <v>836</v>
      </c>
      <c r="E393" s="63">
        <v>42247641</v>
      </c>
      <c r="F393" s="33">
        <v>286805</v>
      </c>
      <c r="G393" s="21">
        <f t="shared" si="24"/>
        <v>0</v>
      </c>
      <c r="H393" s="22">
        <v>0</v>
      </c>
      <c r="I393" s="34">
        <v>0</v>
      </c>
      <c r="J393" s="22">
        <v>0</v>
      </c>
      <c r="K393" s="22">
        <v>0</v>
      </c>
      <c r="L393" s="22">
        <v>0</v>
      </c>
      <c r="M393" s="34">
        <v>0</v>
      </c>
      <c r="N393" s="22">
        <v>0</v>
      </c>
      <c r="O393" s="34">
        <v>0</v>
      </c>
      <c r="P393" s="22">
        <v>0</v>
      </c>
      <c r="Q393" s="22">
        <v>0</v>
      </c>
      <c r="R393" s="23">
        <v>0</v>
      </c>
      <c r="S393" s="42">
        <v>0</v>
      </c>
      <c r="T393" s="42">
        <v>0</v>
      </c>
      <c r="U393" s="48">
        <v>0</v>
      </c>
      <c r="V393" s="35">
        <f t="shared" si="27"/>
        <v>0</v>
      </c>
      <c r="W393" s="24">
        <v>0</v>
      </c>
      <c r="X393" s="25">
        <v>0</v>
      </c>
      <c r="Y393" s="26">
        <v>0</v>
      </c>
      <c r="Z393" s="49">
        <v>0</v>
      </c>
      <c r="AA393" s="45">
        <v>0</v>
      </c>
      <c r="AB393" s="27">
        <v>0</v>
      </c>
      <c r="AC393" s="28">
        <f t="shared" si="26"/>
        <v>0</v>
      </c>
      <c r="AD393" s="29">
        <v>0</v>
      </c>
      <c r="AE393" s="29">
        <v>0</v>
      </c>
      <c r="AF393" s="29">
        <v>0</v>
      </c>
      <c r="AG393" s="29">
        <v>0</v>
      </c>
      <c r="AH393" s="29">
        <v>0</v>
      </c>
      <c r="AI393" s="29">
        <v>0</v>
      </c>
      <c r="AJ393" s="29">
        <v>0</v>
      </c>
      <c r="AK393" s="29">
        <v>0</v>
      </c>
      <c r="AL393" s="29">
        <v>0</v>
      </c>
      <c r="AM393" s="43">
        <v>0</v>
      </c>
      <c r="AN393" s="51">
        <v>0</v>
      </c>
      <c r="AO393" s="51">
        <v>0</v>
      </c>
      <c r="AP393" s="43">
        <v>0</v>
      </c>
      <c r="AQ393" s="30">
        <f t="shared" si="25"/>
        <v>0</v>
      </c>
      <c r="AR393" s="31">
        <v>0</v>
      </c>
      <c r="AS393" s="41">
        <v>0</v>
      </c>
      <c r="AT393" s="32">
        <v>0</v>
      </c>
      <c r="AU393" s="47">
        <v>0</v>
      </c>
    </row>
    <row r="394" spans="1:47" s="58" customFormat="1" x14ac:dyDescent="0.25">
      <c r="A394" s="60" t="s">
        <v>65</v>
      </c>
      <c r="B394" s="61" t="s">
        <v>837</v>
      </c>
      <c r="C394" s="61" t="s">
        <v>44</v>
      </c>
      <c r="D394" s="62" t="s">
        <v>838</v>
      </c>
      <c r="E394" s="63">
        <v>47044551</v>
      </c>
      <c r="F394" s="33">
        <v>441278</v>
      </c>
      <c r="G394" s="21">
        <f t="shared" si="24"/>
        <v>57108</v>
      </c>
      <c r="H394" s="22">
        <v>0</v>
      </c>
      <c r="I394" s="34">
        <v>0</v>
      </c>
      <c r="J394" s="22">
        <v>0</v>
      </c>
      <c r="K394" s="22">
        <v>0</v>
      </c>
      <c r="L394" s="22">
        <v>0</v>
      </c>
      <c r="M394" s="34">
        <v>0</v>
      </c>
      <c r="N394" s="22">
        <v>0</v>
      </c>
      <c r="O394" s="34">
        <v>0</v>
      </c>
      <c r="P394" s="22">
        <v>0</v>
      </c>
      <c r="Q394" s="22">
        <v>0</v>
      </c>
      <c r="R394" s="23">
        <v>0</v>
      </c>
      <c r="S394" s="42">
        <v>28240</v>
      </c>
      <c r="T394" s="42">
        <v>25268</v>
      </c>
      <c r="U394" s="48">
        <v>3600</v>
      </c>
      <c r="V394" s="35">
        <f t="shared" si="27"/>
        <v>0</v>
      </c>
      <c r="W394" s="24">
        <v>0</v>
      </c>
      <c r="X394" s="25">
        <v>0</v>
      </c>
      <c r="Y394" s="26">
        <v>0</v>
      </c>
      <c r="Z394" s="49">
        <v>0</v>
      </c>
      <c r="AA394" s="45">
        <v>0</v>
      </c>
      <c r="AB394" s="27">
        <v>0</v>
      </c>
      <c r="AC394" s="28">
        <f t="shared" si="26"/>
        <v>0</v>
      </c>
      <c r="AD394" s="29">
        <v>0</v>
      </c>
      <c r="AE394" s="29">
        <v>0</v>
      </c>
      <c r="AF394" s="29">
        <v>0</v>
      </c>
      <c r="AG394" s="29">
        <v>0</v>
      </c>
      <c r="AH394" s="29">
        <v>0</v>
      </c>
      <c r="AI394" s="29">
        <v>0</v>
      </c>
      <c r="AJ394" s="29">
        <v>0</v>
      </c>
      <c r="AK394" s="29">
        <v>0</v>
      </c>
      <c r="AL394" s="29">
        <v>0</v>
      </c>
      <c r="AM394" s="43">
        <v>0</v>
      </c>
      <c r="AN394" s="51">
        <v>0</v>
      </c>
      <c r="AO394" s="51">
        <v>0</v>
      </c>
      <c r="AP394" s="43">
        <v>0</v>
      </c>
      <c r="AQ394" s="30">
        <f t="shared" si="25"/>
        <v>0</v>
      </c>
      <c r="AR394" s="31">
        <v>0</v>
      </c>
      <c r="AS394" s="41">
        <v>0</v>
      </c>
      <c r="AT394" s="32">
        <v>0</v>
      </c>
      <c r="AU394" s="47">
        <v>0</v>
      </c>
    </row>
    <row r="395" spans="1:47" s="58" customFormat="1" x14ac:dyDescent="0.25">
      <c r="A395" s="60" t="s">
        <v>65</v>
      </c>
      <c r="B395" s="61" t="s">
        <v>839</v>
      </c>
      <c r="C395" s="61" t="s">
        <v>44</v>
      </c>
      <c r="D395" s="62" t="s">
        <v>840</v>
      </c>
      <c r="E395" s="63">
        <v>45314306</v>
      </c>
      <c r="F395" s="33">
        <v>67720</v>
      </c>
      <c r="G395" s="21">
        <f t="shared" si="24"/>
        <v>2838</v>
      </c>
      <c r="H395" s="22">
        <v>0</v>
      </c>
      <c r="I395" s="34">
        <v>0</v>
      </c>
      <c r="J395" s="22">
        <v>0</v>
      </c>
      <c r="K395" s="22">
        <v>0</v>
      </c>
      <c r="L395" s="22">
        <v>0</v>
      </c>
      <c r="M395" s="34">
        <v>0</v>
      </c>
      <c r="N395" s="22">
        <v>0</v>
      </c>
      <c r="O395" s="34">
        <v>0</v>
      </c>
      <c r="P395" s="22">
        <v>0</v>
      </c>
      <c r="Q395" s="22">
        <v>0</v>
      </c>
      <c r="R395" s="23">
        <v>0</v>
      </c>
      <c r="S395" s="42">
        <v>2288</v>
      </c>
      <c r="T395" s="42">
        <v>0</v>
      </c>
      <c r="U395" s="48">
        <v>550</v>
      </c>
      <c r="V395" s="35">
        <f t="shared" si="27"/>
        <v>0</v>
      </c>
      <c r="W395" s="24">
        <v>0</v>
      </c>
      <c r="X395" s="25">
        <v>0</v>
      </c>
      <c r="Y395" s="26">
        <v>0</v>
      </c>
      <c r="Z395" s="49">
        <v>0</v>
      </c>
      <c r="AA395" s="45">
        <v>0</v>
      </c>
      <c r="AB395" s="27">
        <v>0</v>
      </c>
      <c r="AC395" s="28">
        <f t="shared" si="26"/>
        <v>0</v>
      </c>
      <c r="AD395" s="29">
        <v>0</v>
      </c>
      <c r="AE395" s="29">
        <v>0</v>
      </c>
      <c r="AF395" s="29">
        <v>0</v>
      </c>
      <c r="AG395" s="29">
        <v>0</v>
      </c>
      <c r="AH395" s="29">
        <v>0</v>
      </c>
      <c r="AI395" s="29">
        <v>0</v>
      </c>
      <c r="AJ395" s="29">
        <v>0</v>
      </c>
      <c r="AK395" s="29">
        <v>0</v>
      </c>
      <c r="AL395" s="29">
        <v>0</v>
      </c>
      <c r="AM395" s="43">
        <v>0</v>
      </c>
      <c r="AN395" s="51">
        <v>0</v>
      </c>
      <c r="AO395" s="51">
        <v>0</v>
      </c>
      <c r="AP395" s="43">
        <v>0</v>
      </c>
      <c r="AQ395" s="30">
        <f t="shared" si="25"/>
        <v>0</v>
      </c>
      <c r="AR395" s="31">
        <v>0</v>
      </c>
      <c r="AS395" s="41">
        <v>0</v>
      </c>
      <c r="AT395" s="32">
        <v>0</v>
      </c>
      <c r="AU395" s="47">
        <v>0</v>
      </c>
    </row>
    <row r="396" spans="1:47" s="58" customFormat="1" x14ac:dyDescent="0.25">
      <c r="A396" s="60" t="s">
        <v>65</v>
      </c>
      <c r="B396" s="61" t="s">
        <v>841</v>
      </c>
      <c r="C396" s="61" t="s">
        <v>44</v>
      </c>
      <c r="D396" s="62" t="s">
        <v>842</v>
      </c>
      <c r="E396" s="63">
        <v>46679821</v>
      </c>
      <c r="F396" s="33">
        <v>88266</v>
      </c>
      <c r="G396" s="21">
        <f t="shared" si="24"/>
        <v>2175</v>
      </c>
      <c r="H396" s="22">
        <v>0</v>
      </c>
      <c r="I396" s="34">
        <v>0</v>
      </c>
      <c r="J396" s="22">
        <v>0</v>
      </c>
      <c r="K396" s="22">
        <v>0</v>
      </c>
      <c r="L396" s="22">
        <v>0</v>
      </c>
      <c r="M396" s="34">
        <v>0</v>
      </c>
      <c r="N396" s="22">
        <v>0</v>
      </c>
      <c r="O396" s="34">
        <v>0</v>
      </c>
      <c r="P396" s="22">
        <v>0</v>
      </c>
      <c r="Q396" s="22">
        <v>0</v>
      </c>
      <c r="R396" s="23">
        <v>0</v>
      </c>
      <c r="S396" s="42">
        <v>1525</v>
      </c>
      <c r="T396" s="42">
        <v>0</v>
      </c>
      <c r="U396" s="48">
        <v>650</v>
      </c>
      <c r="V396" s="35">
        <f t="shared" si="27"/>
        <v>0</v>
      </c>
      <c r="W396" s="24">
        <v>0</v>
      </c>
      <c r="X396" s="25">
        <v>0</v>
      </c>
      <c r="Y396" s="26">
        <v>0</v>
      </c>
      <c r="Z396" s="49">
        <v>0</v>
      </c>
      <c r="AA396" s="45">
        <v>0</v>
      </c>
      <c r="AB396" s="27">
        <v>0</v>
      </c>
      <c r="AC396" s="28">
        <f t="shared" si="26"/>
        <v>0</v>
      </c>
      <c r="AD396" s="29">
        <v>0</v>
      </c>
      <c r="AE396" s="29">
        <v>0</v>
      </c>
      <c r="AF396" s="29">
        <v>0</v>
      </c>
      <c r="AG396" s="29">
        <v>0</v>
      </c>
      <c r="AH396" s="29">
        <v>0</v>
      </c>
      <c r="AI396" s="29">
        <v>0</v>
      </c>
      <c r="AJ396" s="29">
        <v>0</v>
      </c>
      <c r="AK396" s="29">
        <v>0</v>
      </c>
      <c r="AL396" s="29">
        <v>0</v>
      </c>
      <c r="AM396" s="43">
        <v>0</v>
      </c>
      <c r="AN396" s="51">
        <v>0</v>
      </c>
      <c r="AO396" s="51">
        <v>0</v>
      </c>
      <c r="AP396" s="43">
        <v>0</v>
      </c>
      <c r="AQ396" s="30">
        <f t="shared" si="25"/>
        <v>0</v>
      </c>
      <c r="AR396" s="31">
        <v>0</v>
      </c>
      <c r="AS396" s="41">
        <v>0</v>
      </c>
      <c r="AT396" s="32">
        <v>0</v>
      </c>
      <c r="AU396" s="47">
        <v>0</v>
      </c>
    </row>
    <row r="397" spans="1:47" s="58" customFormat="1" x14ac:dyDescent="0.25">
      <c r="A397" s="60" t="s">
        <v>65</v>
      </c>
      <c r="B397" s="61" t="s">
        <v>843</v>
      </c>
      <c r="C397" s="61" t="s">
        <v>44</v>
      </c>
      <c r="D397" s="62" t="s">
        <v>844</v>
      </c>
      <c r="E397" s="63">
        <v>46563091</v>
      </c>
      <c r="F397" s="33">
        <v>155408</v>
      </c>
      <c r="G397" s="21">
        <f t="shared" si="24"/>
        <v>1950</v>
      </c>
      <c r="H397" s="22">
        <v>0</v>
      </c>
      <c r="I397" s="34">
        <v>0</v>
      </c>
      <c r="J397" s="22">
        <v>0</v>
      </c>
      <c r="K397" s="22">
        <v>0</v>
      </c>
      <c r="L397" s="22">
        <v>0</v>
      </c>
      <c r="M397" s="34">
        <v>0</v>
      </c>
      <c r="N397" s="22">
        <v>0</v>
      </c>
      <c r="O397" s="34">
        <v>0</v>
      </c>
      <c r="P397" s="22">
        <v>0</v>
      </c>
      <c r="Q397" s="22">
        <v>0</v>
      </c>
      <c r="R397" s="23">
        <v>0</v>
      </c>
      <c r="S397" s="42">
        <v>0</v>
      </c>
      <c r="T397" s="42">
        <v>0</v>
      </c>
      <c r="U397" s="48">
        <v>1950</v>
      </c>
      <c r="V397" s="35">
        <f t="shared" si="27"/>
        <v>0</v>
      </c>
      <c r="W397" s="24">
        <v>0</v>
      </c>
      <c r="X397" s="25">
        <v>0</v>
      </c>
      <c r="Y397" s="26">
        <v>0</v>
      </c>
      <c r="Z397" s="49">
        <v>0</v>
      </c>
      <c r="AA397" s="45">
        <v>0</v>
      </c>
      <c r="AB397" s="27">
        <v>0</v>
      </c>
      <c r="AC397" s="28">
        <f t="shared" si="26"/>
        <v>0</v>
      </c>
      <c r="AD397" s="29">
        <v>0</v>
      </c>
      <c r="AE397" s="29">
        <v>0</v>
      </c>
      <c r="AF397" s="29">
        <v>0</v>
      </c>
      <c r="AG397" s="29">
        <v>0</v>
      </c>
      <c r="AH397" s="29">
        <v>0</v>
      </c>
      <c r="AI397" s="29">
        <v>0</v>
      </c>
      <c r="AJ397" s="29">
        <v>0</v>
      </c>
      <c r="AK397" s="29">
        <v>0</v>
      </c>
      <c r="AL397" s="29">
        <v>0</v>
      </c>
      <c r="AM397" s="43">
        <v>0</v>
      </c>
      <c r="AN397" s="51">
        <v>0</v>
      </c>
      <c r="AO397" s="51">
        <v>0</v>
      </c>
      <c r="AP397" s="43">
        <v>0</v>
      </c>
      <c r="AQ397" s="30">
        <f t="shared" si="25"/>
        <v>0</v>
      </c>
      <c r="AR397" s="31">
        <v>0</v>
      </c>
      <c r="AS397" s="41">
        <v>0</v>
      </c>
      <c r="AT397" s="32">
        <v>0</v>
      </c>
      <c r="AU397" s="47">
        <v>0</v>
      </c>
    </row>
    <row r="398" spans="1:47" s="58" customFormat="1" x14ac:dyDescent="0.25">
      <c r="A398" s="60" t="s">
        <v>65</v>
      </c>
      <c r="B398" s="61" t="s">
        <v>845</v>
      </c>
      <c r="C398" s="61" t="s">
        <v>44</v>
      </c>
      <c r="D398" s="62" t="s">
        <v>846</v>
      </c>
      <c r="E398" s="63">
        <v>31986901</v>
      </c>
      <c r="F398" s="33">
        <v>145519</v>
      </c>
      <c r="G398" s="21">
        <f t="shared" si="24"/>
        <v>10118</v>
      </c>
      <c r="H398" s="22">
        <v>0</v>
      </c>
      <c r="I398" s="34">
        <v>0</v>
      </c>
      <c r="J398" s="22">
        <v>0</v>
      </c>
      <c r="K398" s="22">
        <v>0</v>
      </c>
      <c r="L398" s="22">
        <v>0</v>
      </c>
      <c r="M398" s="34">
        <v>0</v>
      </c>
      <c r="N398" s="22">
        <v>0</v>
      </c>
      <c r="O398" s="34">
        <v>0</v>
      </c>
      <c r="P398" s="22">
        <v>0</v>
      </c>
      <c r="Q398" s="22">
        <v>0</v>
      </c>
      <c r="R398" s="23">
        <v>0</v>
      </c>
      <c r="S398" s="42">
        <v>7818</v>
      </c>
      <c r="T398" s="42">
        <v>0</v>
      </c>
      <c r="U398" s="48">
        <v>2300</v>
      </c>
      <c r="V398" s="35">
        <f t="shared" si="27"/>
        <v>0</v>
      </c>
      <c r="W398" s="24">
        <v>0</v>
      </c>
      <c r="X398" s="25">
        <v>0</v>
      </c>
      <c r="Y398" s="26">
        <v>0</v>
      </c>
      <c r="Z398" s="49">
        <v>0</v>
      </c>
      <c r="AA398" s="45">
        <v>0</v>
      </c>
      <c r="AB398" s="27">
        <v>0</v>
      </c>
      <c r="AC398" s="28">
        <f t="shared" si="26"/>
        <v>3854</v>
      </c>
      <c r="AD398" s="29">
        <v>0</v>
      </c>
      <c r="AE398" s="29">
        <v>0</v>
      </c>
      <c r="AF398" s="29">
        <v>0</v>
      </c>
      <c r="AG398" s="29">
        <v>0</v>
      </c>
      <c r="AH398" s="29">
        <v>0</v>
      </c>
      <c r="AI398" s="29">
        <v>0</v>
      </c>
      <c r="AJ398" s="29">
        <v>3854</v>
      </c>
      <c r="AK398" s="29">
        <v>0</v>
      </c>
      <c r="AL398" s="29">
        <v>0</v>
      </c>
      <c r="AM398" s="43">
        <v>0</v>
      </c>
      <c r="AN398" s="51">
        <v>0</v>
      </c>
      <c r="AO398" s="51">
        <v>0</v>
      </c>
      <c r="AP398" s="43">
        <v>0</v>
      </c>
      <c r="AQ398" s="30">
        <f t="shared" si="25"/>
        <v>0</v>
      </c>
      <c r="AR398" s="31">
        <v>0</v>
      </c>
      <c r="AS398" s="41">
        <v>0</v>
      </c>
      <c r="AT398" s="32">
        <v>0</v>
      </c>
      <c r="AU398" s="47">
        <v>0</v>
      </c>
    </row>
    <row r="399" spans="1:47" s="58" customFormat="1" ht="25.5" x14ac:dyDescent="0.25">
      <c r="A399" s="60" t="s">
        <v>65</v>
      </c>
      <c r="B399" s="61" t="s">
        <v>847</v>
      </c>
      <c r="C399" s="61" t="s">
        <v>44</v>
      </c>
      <c r="D399" s="62" t="s">
        <v>848</v>
      </c>
      <c r="E399" s="63">
        <v>35567210</v>
      </c>
      <c r="F399" s="33">
        <v>577923</v>
      </c>
      <c r="G399" s="21">
        <f t="shared" si="24"/>
        <v>57859</v>
      </c>
      <c r="H399" s="22">
        <v>0</v>
      </c>
      <c r="I399" s="34">
        <v>0</v>
      </c>
      <c r="J399" s="22">
        <v>0</v>
      </c>
      <c r="K399" s="22">
        <v>0</v>
      </c>
      <c r="L399" s="22">
        <v>0</v>
      </c>
      <c r="M399" s="34">
        <v>4262</v>
      </c>
      <c r="N399" s="22">
        <v>0</v>
      </c>
      <c r="O399" s="34">
        <v>0</v>
      </c>
      <c r="P399" s="22">
        <v>3698</v>
      </c>
      <c r="Q399" s="22">
        <v>2250</v>
      </c>
      <c r="R399" s="23">
        <v>1650</v>
      </c>
      <c r="S399" s="42">
        <v>2087</v>
      </c>
      <c r="T399" s="42">
        <v>43912</v>
      </c>
      <c r="U399" s="48">
        <v>0</v>
      </c>
      <c r="V399" s="35">
        <f t="shared" si="27"/>
        <v>0</v>
      </c>
      <c r="W399" s="24">
        <v>0</v>
      </c>
      <c r="X399" s="25">
        <v>0</v>
      </c>
      <c r="Y399" s="26">
        <v>0</v>
      </c>
      <c r="Z399" s="49">
        <v>0</v>
      </c>
      <c r="AA399" s="45">
        <v>0</v>
      </c>
      <c r="AB399" s="27">
        <v>7147</v>
      </c>
      <c r="AC399" s="28">
        <f t="shared" si="26"/>
        <v>3484</v>
      </c>
      <c r="AD399" s="29">
        <v>0</v>
      </c>
      <c r="AE399" s="29">
        <v>0</v>
      </c>
      <c r="AF399" s="29">
        <v>0</v>
      </c>
      <c r="AG399" s="29">
        <v>0</v>
      </c>
      <c r="AH399" s="29">
        <v>0</v>
      </c>
      <c r="AI399" s="29">
        <v>162</v>
      </c>
      <c r="AJ399" s="29">
        <v>0</v>
      </c>
      <c r="AK399" s="29">
        <v>0</v>
      </c>
      <c r="AL399" s="29">
        <v>0</v>
      </c>
      <c r="AM399" s="43">
        <v>0</v>
      </c>
      <c r="AN399" s="51">
        <v>0</v>
      </c>
      <c r="AO399" s="51">
        <v>0</v>
      </c>
      <c r="AP399" s="43">
        <v>3322</v>
      </c>
      <c r="AQ399" s="30">
        <f t="shared" si="25"/>
        <v>0</v>
      </c>
      <c r="AR399" s="31">
        <v>0</v>
      </c>
      <c r="AS399" s="41">
        <v>0</v>
      </c>
      <c r="AT399" s="32">
        <v>0</v>
      </c>
      <c r="AU399" s="47">
        <v>1034</v>
      </c>
    </row>
    <row r="400" spans="1:47" s="58" customFormat="1" x14ac:dyDescent="0.25">
      <c r="A400" s="60" t="s">
        <v>65</v>
      </c>
      <c r="B400" s="61" t="s">
        <v>849</v>
      </c>
      <c r="C400" s="61" t="s">
        <v>44</v>
      </c>
      <c r="D400" s="62" t="s">
        <v>850</v>
      </c>
      <c r="E400" s="63">
        <v>47719818</v>
      </c>
      <c r="F400" s="33">
        <v>97739</v>
      </c>
      <c r="G400" s="21">
        <f t="shared" si="24"/>
        <v>15365</v>
      </c>
      <c r="H400" s="22">
        <v>0</v>
      </c>
      <c r="I400" s="34">
        <v>0</v>
      </c>
      <c r="J400" s="22">
        <v>0</v>
      </c>
      <c r="K400" s="22">
        <v>0</v>
      </c>
      <c r="L400" s="22">
        <v>0</v>
      </c>
      <c r="M400" s="34">
        <v>0</v>
      </c>
      <c r="N400" s="22">
        <v>0</v>
      </c>
      <c r="O400" s="34">
        <v>0</v>
      </c>
      <c r="P400" s="22">
        <v>0</v>
      </c>
      <c r="Q400" s="22">
        <v>0</v>
      </c>
      <c r="R400" s="23">
        <v>0</v>
      </c>
      <c r="S400" s="42">
        <v>5339</v>
      </c>
      <c r="T400" s="42">
        <v>9026</v>
      </c>
      <c r="U400" s="48">
        <v>1000</v>
      </c>
      <c r="V400" s="35">
        <f t="shared" si="27"/>
        <v>0</v>
      </c>
      <c r="W400" s="24">
        <v>0</v>
      </c>
      <c r="X400" s="25">
        <v>0</v>
      </c>
      <c r="Y400" s="26">
        <v>0</v>
      </c>
      <c r="Z400" s="49">
        <v>0</v>
      </c>
      <c r="AA400" s="45">
        <v>0</v>
      </c>
      <c r="AB400" s="27">
        <v>0</v>
      </c>
      <c r="AC400" s="28">
        <f t="shared" si="26"/>
        <v>0</v>
      </c>
      <c r="AD400" s="29">
        <v>0</v>
      </c>
      <c r="AE400" s="29">
        <v>0</v>
      </c>
      <c r="AF400" s="29">
        <v>0</v>
      </c>
      <c r="AG400" s="29">
        <v>0</v>
      </c>
      <c r="AH400" s="29">
        <v>0</v>
      </c>
      <c r="AI400" s="29">
        <v>0</v>
      </c>
      <c r="AJ400" s="29">
        <v>0</v>
      </c>
      <c r="AK400" s="29">
        <v>0</v>
      </c>
      <c r="AL400" s="29">
        <v>0</v>
      </c>
      <c r="AM400" s="43">
        <v>0</v>
      </c>
      <c r="AN400" s="51">
        <v>0</v>
      </c>
      <c r="AO400" s="51">
        <v>0</v>
      </c>
      <c r="AP400" s="43">
        <v>0</v>
      </c>
      <c r="AQ400" s="30">
        <f t="shared" si="25"/>
        <v>0</v>
      </c>
      <c r="AR400" s="31">
        <v>0</v>
      </c>
      <c r="AS400" s="41">
        <v>0</v>
      </c>
      <c r="AT400" s="32">
        <v>0</v>
      </c>
      <c r="AU400" s="47">
        <v>0</v>
      </c>
    </row>
    <row r="401" spans="1:47" s="58" customFormat="1" x14ac:dyDescent="0.25">
      <c r="A401" s="60" t="s">
        <v>65</v>
      </c>
      <c r="B401" s="61" t="s">
        <v>851</v>
      </c>
      <c r="C401" s="61" t="s">
        <v>44</v>
      </c>
      <c r="D401" s="62" t="s">
        <v>852</v>
      </c>
      <c r="E401" s="63">
        <v>45468605</v>
      </c>
      <c r="F401" s="33">
        <v>0</v>
      </c>
      <c r="G401" s="21">
        <f t="shared" si="24"/>
        <v>4256</v>
      </c>
      <c r="H401" s="22">
        <v>0</v>
      </c>
      <c r="I401" s="34">
        <v>0</v>
      </c>
      <c r="J401" s="22">
        <v>0</v>
      </c>
      <c r="K401" s="22">
        <v>0</v>
      </c>
      <c r="L401" s="22">
        <v>0</v>
      </c>
      <c r="M401" s="34">
        <v>397</v>
      </c>
      <c r="N401" s="22">
        <v>0</v>
      </c>
      <c r="O401" s="34">
        <v>0</v>
      </c>
      <c r="P401" s="22">
        <v>0</v>
      </c>
      <c r="Q401" s="22">
        <v>0</v>
      </c>
      <c r="R401" s="23">
        <v>0</v>
      </c>
      <c r="S401" s="42">
        <v>3859</v>
      </c>
      <c r="T401" s="42">
        <v>0</v>
      </c>
      <c r="U401" s="48">
        <v>0</v>
      </c>
      <c r="V401" s="35">
        <f t="shared" si="27"/>
        <v>0</v>
      </c>
      <c r="W401" s="24">
        <v>0</v>
      </c>
      <c r="X401" s="25">
        <v>0</v>
      </c>
      <c r="Y401" s="26">
        <v>0</v>
      </c>
      <c r="Z401" s="49">
        <v>0</v>
      </c>
      <c r="AA401" s="45">
        <v>0</v>
      </c>
      <c r="AB401" s="27">
        <v>0</v>
      </c>
      <c r="AC401" s="28">
        <f t="shared" si="26"/>
        <v>0</v>
      </c>
      <c r="AD401" s="29">
        <v>0</v>
      </c>
      <c r="AE401" s="29">
        <v>0</v>
      </c>
      <c r="AF401" s="29">
        <v>0</v>
      </c>
      <c r="AG401" s="29">
        <v>0</v>
      </c>
      <c r="AH401" s="29">
        <v>0</v>
      </c>
      <c r="AI401" s="29">
        <v>0</v>
      </c>
      <c r="AJ401" s="29">
        <v>0</v>
      </c>
      <c r="AK401" s="29">
        <v>0</v>
      </c>
      <c r="AL401" s="29">
        <v>0</v>
      </c>
      <c r="AM401" s="43">
        <v>0</v>
      </c>
      <c r="AN401" s="51">
        <v>0</v>
      </c>
      <c r="AO401" s="51">
        <v>0</v>
      </c>
      <c r="AP401" s="43">
        <v>0</v>
      </c>
      <c r="AQ401" s="30">
        <f t="shared" si="25"/>
        <v>0</v>
      </c>
      <c r="AR401" s="31">
        <v>0</v>
      </c>
      <c r="AS401" s="41">
        <v>0</v>
      </c>
      <c r="AT401" s="32">
        <v>0</v>
      </c>
      <c r="AU401" s="47">
        <v>0</v>
      </c>
    </row>
    <row r="402" spans="1:47" s="58" customFormat="1" x14ac:dyDescent="0.25">
      <c r="A402" s="60" t="s">
        <v>65</v>
      </c>
      <c r="B402" s="61" t="s">
        <v>853</v>
      </c>
      <c r="C402" s="61" t="s">
        <v>44</v>
      </c>
      <c r="D402" s="62" t="s">
        <v>854</v>
      </c>
      <c r="E402" s="63">
        <v>45747679</v>
      </c>
      <c r="F402" s="33">
        <v>182241</v>
      </c>
      <c r="G402" s="21">
        <f t="shared" si="24"/>
        <v>12818</v>
      </c>
      <c r="H402" s="22">
        <v>0</v>
      </c>
      <c r="I402" s="34">
        <v>0</v>
      </c>
      <c r="J402" s="22">
        <v>0</v>
      </c>
      <c r="K402" s="22">
        <v>0</v>
      </c>
      <c r="L402" s="22">
        <v>0</v>
      </c>
      <c r="M402" s="34">
        <v>0</v>
      </c>
      <c r="N402" s="22">
        <v>0</v>
      </c>
      <c r="O402" s="34">
        <v>0</v>
      </c>
      <c r="P402" s="22">
        <v>0</v>
      </c>
      <c r="Q402" s="22">
        <v>0</v>
      </c>
      <c r="R402" s="23">
        <v>0</v>
      </c>
      <c r="S402" s="42">
        <v>10818</v>
      </c>
      <c r="T402" s="42">
        <v>0</v>
      </c>
      <c r="U402" s="48">
        <v>2000</v>
      </c>
      <c r="V402" s="35">
        <f t="shared" si="27"/>
        <v>0</v>
      </c>
      <c r="W402" s="24">
        <v>0</v>
      </c>
      <c r="X402" s="25">
        <v>0</v>
      </c>
      <c r="Y402" s="26">
        <v>0</v>
      </c>
      <c r="Z402" s="49">
        <v>0</v>
      </c>
      <c r="AA402" s="45">
        <v>0</v>
      </c>
      <c r="AB402" s="27">
        <v>0</v>
      </c>
      <c r="AC402" s="28">
        <f t="shared" si="26"/>
        <v>0</v>
      </c>
      <c r="AD402" s="29">
        <v>0</v>
      </c>
      <c r="AE402" s="29">
        <v>0</v>
      </c>
      <c r="AF402" s="29">
        <v>0</v>
      </c>
      <c r="AG402" s="29">
        <v>0</v>
      </c>
      <c r="AH402" s="29">
        <v>0</v>
      </c>
      <c r="AI402" s="29">
        <v>0</v>
      </c>
      <c r="AJ402" s="29">
        <v>0</v>
      </c>
      <c r="AK402" s="29">
        <v>0</v>
      </c>
      <c r="AL402" s="29">
        <v>0</v>
      </c>
      <c r="AM402" s="43">
        <v>0</v>
      </c>
      <c r="AN402" s="51">
        <v>0</v>
      </c>
      <c r="AO402" s="51">
        <v>0</v>
      </c>
      <c r="AP402" s="43">
        <v>0</v>
      </c>
      <c r="AQ402" s="30">
        <f t="shared" si="25"/>
        <v>0</v>
      </c>
      <c r="AR402" s="31">
        <v>0</v>
      </c>
      <c r="AS402" s="41">
        <v>0</v>
      </c>
      <c r="AT402" s="32">
        <v>0</v>
      </c>
      <c r="AU402" s="47">
        <v>0</v>
      </c>
    </row>
    <row r="403" spans="1:47" s="58" customFormat="1" x14ac:dyDescent="0.25">
      <c r="A403" s="60" t="s">
        <v>65</v>
      </c>
      <c r="B403" s="61" t="s">
        <v>855</v>
      </c>
      <c r="C403" s="61" t="s">
        <v>44</v>
      </c>
      <c r="D403" s="62" t="s">
        <v>856</v>
      </c>
      <c r="E403" s="63">
        <v>90000304</v>
      </c>
      <c r="F403" s="33">
        <v>250022</v>
      </c>
      <c r="G403" s="21">
        <f t="shared" si="24"/>
        <v>122176</v>
      </c>
      <c r="H403" s="22">
        <v>0</v>
      </c>
      <c r="I403" s="34">
        <v>0</v>
      </c>
      <c r="J403" s="22">
        <v>0</v>
      </c>
      <c r="K403" s="22">
        <v>0</v>
      </c>
      <c r="L403" s="22">
        <v>0</v>
      </c>
      <c r="M403" s="34">
        <v>826</v>
      </c>
      <c r="N403" s="22">
        <v>0</v>
      </c>
      <c r="O403" s="34">
        <v>0</v>
      </c>
      <c r="P403" s="22">
        <v>0</v>
      </c>
      <c r="Q403" s="22">
        <v>0</v>
      </c>
      <c r="R403" s="23">
        <v>0</v>
      </c>
      <c r="S403" s="42">
        <v>0</v>
      </c>
      <c r="T403" s="42">
        <v>120850</v>
      </c>
      <c r="U403" s="48">
        <v>500</v>
      </c>
      <c r="V403" s="35">
        <f t="shared" si="27"/>
        <v>0</v>
      </c>
      <c r="W403" s="24">
        <v>0</v>
      </c>
      <c r="X403" s="25">
        <v>0</v>
      </c>
      <c r="Y403" s="26">
        <v>0</v>
      </c>
      <c r="Z403" s="49">
        <v>0</v>
      </c>
      <c r="AA403" s="45">
        <v>0</v>
      </c>
      <c r="AB403" s="27">
        <v>0</v>
      </c>
      <c r="AC403" s="28">
        <f t="shared" si="26"/>
        <v>0</v>
      </c>
      <c r="AD403" s="29">
        <v>0</v>
      </c>
      <c r="AE403" s="29">
        <v>0</v>
      </c>
      <c r="AF403" s="29">
        <v>0</v>
      </c>
      <c r="AG403" s="29">
        <v>0</v>
      </c>
      <c r="AH403" s="29">
        <v>0</v>
      </c>
      <c r="AI403" s="29">
        <v>0</v>
      </c>
      <c r="AJ403" s="29">
        <v>0</v>
      </c>
      <c r="AK403" s="29">
        <v>0</v>
      </c>
      <c r="AL403" s="29">
        <v>0</v>
      </c>
      <c r="AM403" s="43">
        <v>0</v>
      </c>
      <c r="AN403" s="51">
        <v>0</v>
      </c>
      <c r="AO403" s="51">
        <v>0</v>
      </c>
      <c r="AP403" s="43">
        <v>0</v>
      </c>
      <c r="AQ403" s="30">
        <f t="shared" si="25"/>
        <v>0</v>
      </c>
      <c r="AR403" s="31">
        <v>0</v>
      </c>
      <c r="AS403" s="41">
        <v>0</v>
      </c>
      <c r="AT403" s="32">
        <v>0</v>
      </c>
      <c r="AU403" s="47">
        <v>0</v>
      </c>
    </row>
    <row r="404" spans="1:47" s="58" customFormat="1" x14ac:dyDescent="0.25">
      <c r="A404" s="60" t="s">
        <v>65</v>
      </c>
      <c r="B404" s="61" t="s">
        <v>857</v>
      </c>
      <c r="C404" s="61" t="s">
        <v>44</v>
      </c>
      <c r="D404" s="62" t="s">
        <v>858</v>
      </c>
      <c r="E404" s="63">
        <v>90000308</v>
      </c>
      <c r="F404" s="33">
        <v>256822</v>
      </c>
      <c r="G404" s="21">
        <f t="shared" si="24"/>
        <v>6064</v>
      </c>
      <c r="H404" s="22">
        <v>0</v>
      </c>
      <c r="I404" s="34">
        <v>0</v>
      </c>
      <c r="J404" s="22">
        <v>0</v>
      </c>
      <c r="K404" s="22">
        <v>0</v>
      </c>
      <c r="L404" s="22">
        <v>0</v>
      </c>
      <c r="M404" s="34">
        <v>0</v>
      </c>
      <c r="N404" s="22">
        <v>0</v>
      </c>
      <c r="O404" s="34">
        <v>0</v>
      </c>
      <c r="P404" s="22">
        <v>0</v>
      </c>
      <c r="Q404" s="22">
        <v>0</v>
      </c>
      <c r="R404" s="23">
        <v>0</v>
      </c>
      <c r="S404" s="42">
        <v>6064</v>
      </c>
      <c r="T404" s="42">
        <v>0</v>
      </c>
      <c r="U404" s="48">
        <v>0</v>
      </c>
      <c r="V404" s="35">
        <f t="shared" si="27"/>
        <v>0</v>
      </c>
      <c r="W404" s="24">
        <v>0</v>
      </c>
      <c r="X404" s="25">
        <v>0</v>
      </c>
      <c r="Y404" s="26">
        <v>0</v>
      </c>
      <c r="Z404" s="49">
        <v>0</v>
      </c>
      <c r="AA404" s="45">
        <v>0</v>
      </c>
      <c r="AB404" s="27">
        <v>0</v>
      </c>
      <c r="AC404" s="28">
        <f t="shared" si="26"/>
        <v>0</v>
      </c>
      <c r="AD404" s="29">
        <v>0</v>
      </c>
      <c r="AE404" s="29">
        <v>0</v>
      </c>
      <c r="AF404" s="29">
        <v>0</v>
      </c>
      <c r="AG404" s="29">
        <v>0</v>
      </c>
      <c r="AH404" s="29">
        <v>0</v>
      </c>
      <c r="AI404" s="29">
        <v>0</v>
      </c>
      <c r="AJ404" s="29">
        <v>0</v>
      </c>
      <c r="AK404" s="29">
        <v>0</v>
      </c>
      <c r="AL404" s="29">
        <v>0</v>
      </c>
      <c r="AM404" s="43">
        <v>0</v>
      </c>
      <c r="AN404" s="51">
        <v>0</v>
      </c>
      <c r="AO404" s="51">
        <v>0</v>
      </c>
      <c r="AP404" s="43">
        <v>0</v>
      </c>
      <c r="AQ404" s="30">
        <f t="shared" si="25"/>
        <v>0</v>
      </c>
      <c r="AR404" s="31">
        <v>0</v>
      </c>
      <c r="AS404" s="41">
        <v>0</v>
      </c>
      <c r="AT404" s="32">
        <v>0</v>
      </c>
      <c r="AU404" s="47">
        <v>0</v>
      </c>
    </row>
    <row r="405" spans="1:47" s="58" customFormat="1" x14ac:dyDescent="0.25">
      <c r="A405" s="60" t="s">
        <v>65</v>
      </c>
      <c r="B405" s="61" t="s">
        <v>859</v>
      </c>
      <c r="C405" s="61" t="s">
        <v>44</v>
      </c>
      <c r="D405" s="62" t="s">
        <v>860</v>
      </c>
      <c r="E405" s="63">
        <v>36587869</v>
      </c>
      <c r="F405" s="33">
        <v>117360</v>
      </c>
      <c r="G405" s="21">
        <f t="shared" si="24"/>
        <v>6810</v>
      </c>
      <c r="H405" s="22">
        <v>0</v>
      </c>
      <c r="I405" s="34">
        <v>0</v>
      </c>
      <c r="J405" s="22">
        <v>0</v>
      </c>
      <c r="K405" s="22">
        <v>0</v>
      </c>
      <c r="L405" s="22">
        <v>0</v>
      </c>
      <c r="M405" s="34">
        <v>0</v>
      </c>
      <c r="N405" s="22">
        <v>0</v>
      </c>
      <c r="O405" s="34">
        <v>0</v>
      </c>
      <c r="P405" s="22">
        <v>0</v>
      </c>
      <c r="Q405" s="22">
        <v>0</v>
      </c>
      <c r="R405" s="23">
        <v>0</v>
      </c>
      <c r="S405" s="42">
        <v>5210</v>
      </c>
      <c r="T405" s="42">
        <v>0</v>
      </c>
      <c r="U405" s="48">
        <v>1600</v>
      </c>
      <c r="V405" s="35">
        <f t="shared" si="27"/>
        <v>0</v>
      </c>
      <c r="W405" s="24">
        <v>0</v>
      </c>
      <c r="X405" s="25">
        <v>0</v>
      </c>
      <c r="Y405" s="26">
        <v>0</v>
      </c>
      <c r="Z405" s="49">
        <v>0</v>
      </c>
      <c r="AA405" s="45">
        <v>0</v>
      </c>
      <c r="AB405" s="27">
        <v>0</v>
      </c>
      <c r="AC405" s="28">
        <f t="shared" si="26"/>
        <v>944</v>
      </c>
      <c r="AD405" s="29">
        <v>0</v>
      </c>
      <c r="AE405" s="29">
        <v>0</v>
      </c>
      <c r="AF405" s="29">
        <v>0</v>
      </c>
      <c r="AG405" s="29">
        <v>0</v>
      </c>
      <c r="AH405" s="29">
        <v>0</v>
      </c>
      <c r="AI405" s="29">
        <v>0</v>
      </c>
      <c r="AJ405" s="29">
        <v>944</v>
      </c>
      <c r="AK405" s="29">
        <v>0</v>
      </c>
      <c r="AL405" s="29">
        <v>0</v>
      </c>
      <c r="AM405" s="43">
        <v>0</v>
      </c>
      <c r="AN405" s="51">
        <v>0</v>
      </c>
      <c r="AO405" s="51">
        <v>0</v>
      </c>
      <c r="AP405" s="43">
        <v>0</v>
      </c>
      <c r="AQ405" s="30">
        <f t="shared" si="25"/>
        <v>0</v>
      </c>
      <c r="AR405" s="31">
        <v>0</v>
      </c>
      <c r="AS405" s="41">
        <v>0</v>
      </c>
      <c r="AT405" s="32">
        <v>0</v>
      </c>
      <c r="AU405" s="47">
        <v>4</v>
      </c>
    </row>
    <row r="406" spans="1:47" s="58" customFormat="1" x14ac:dyDescent="0.25">
      <c r="A406" s="60" t="s">
        <v>65</v>
      </c>
      <c r="B406" s="61" t="s">
        <v>861</v>
      </c>
      <c r="C406" s="61" t="s">
        <v>44</v>
      </c>
      <c r="D406" s="62" t="s">
        <v>862</v>
      </c>
      <c r="E406" s="63">
        <v>42320071</v>
      </c>
      <c r="F406" s="33">
        <v>177429</v>
      </c>
      <c r="G406" s="21">
        <f t="shared" si="24"/>
        <v>20188</v>
      </c>
      <c r="H406" s="22">
        <v>0</v>
      </c>
      <c r="I406" s="34">
        <v>0</v>
      </c>
      <c r="J406" s="22">
        <v>0</v>
      </c>
      <c r="K406" s="22">
        <v>0</v>
      </c>
      <c r="L406" s="22">
        <v>0</v>
      </c>
      <c r="M406" s="34">
        <v>0</v>
      </c>
      <c r="N406" s="22">
        <v>0</v>
      </c>
      <c r="O406" s="34">
        <v>0</v>
      </c>
      <c r="P406" s="22">
        <v>0</v>
      </c>
      <c r="Q406" s="22">
        <v>0</v>
      </c>
      <c r="R406" s="23">
        <v>0</v>
      </c>
      <c r="S406" s="42">
        <v>13564</v>
      </c>
      <c r="T406" s="42">
        <v>4024</v>
      </c>
      <c r="U406" s="48">
        <v>2600</v>
      </c>
      <c r="V406" s="35">
        <f t="shared" si="27"/>
        <v>0</v>
      </c>
      <c r="W406" s="24">
        <v>0</v>
      </c>
      <c r="X406" s="25">
        <v>0</v>
      </c>
      <c r="Y406" s="26">
        <v>0</v>
      </c>
      <c r="Z406" s="49">
        <v>0</v>
      </c>
      <c r="AA406" s="45">
        <v>0</v>
      </c>
      <c r="AB406" s="27">
        <v>0</v>
      </c>
      <c r="AC406" s="28">
        <f t="shared" si="26"/>
        <v>0</v>
      </c>
      <c r="AD406" s="29">
        <v>0</v>
      </c>
      <c r="AE406" s="29">
        <v>0</v>
      </c>
      <c r="AF406" s="29">
        <v>0</v>
      </c>
      <c r="AG406" s="29">
        <v>0</v>
      </c>
      <c r="AH406" s="29">
        <v>0</v>
      </c>
      <c r="AI406" s="29">
        <v>0</v>
      </c>
      <c r="AJ406" s="29">
        <v>0</v>
      </c>
      <c r="AK406" s="29">
        <v>0</v>
      </c>
      <c r="AL406" s="29">
        <v>0</v>
      </c>
      <c r="AM406" s="43">
        <v>0</v>
      </c>
      <c r="AN406" s="51">
        <v>0</v>
      </c>
      <c r="AO406" s="51">
        <v>0</v>
      </c>
      <c r="AP406" s="43">
        <v>0</v>
      </c>
      <c r="AQ406" s="30">
        <f t="shared" si="25"/>
        <v>0</v>
      </c>
      <c r="AR406" s="31">
        <v>0</v>
      </c>
      <c r="AS406" s="41">
        <v>0</v>
      </c>
      <c r="AT406" s="32">
        <v>0</v>
      </c>
      <c r="AU406" s="47">
        <v>0</v>
      </c>
    </row>
    <row r="407" spans="1:47" s="58" customFormat="1" x14ac:dyDescent="0.25">
      <c r="A407" s="60" t="s">
        <v>65</v>
      </c>
      <c r="B407" s="61" t="s">
        <v>863</v>
      </c>
      <c r="C407" s="61" t="s">
        <v>44</v>
      </c>
      <c r="D407" s="62" t="s">
        <v>864</v>
      </c>
      <c r="E407" s="63">
        <v>90000312</v>
      </c>
      <c r="F407" s="33">
        <v>640186</v>
      </c>
      <c r="G407" s="21">
        <f t="shared" si="24"/>
        <v>109236</v>
      </c>
      <c r="H407" s="22">
        <v>0</v>
      </c>
      <c r="I407" s="34">
        <v>0</v>
      </c>
      <c r="J407" s="22">
        <v>0</v>
      </c>
      <c r="K407" s="22">
        <v>0</v>
      </c>
      <c r="L407" s="22">
        <v>0</v>
      </c>
      <c r="M407" s="34">
        <v>5075</v>
      </c>
      <c r="N407" s="22">
        <v>0</v>
      </c>
      <c r="O407" s="34">
        <v>0</v>
      </c>
      <c r="P407" s="22">
        <v>5670</v>
      </c>
      <c r="Q407" s="22">
        <v>2400</v>
      </c>
      <c r="R407" s="23">
        <v>0</v>
      </c>
      <c r="S407" s="42">
        <v>49672</v>
      </c>
      <c r="T407" s="42">
        <v>46419</v>
      </c>
      <c r="U407" s="48">
        <v>0</v>
      </c>
      <c r="V407" s="35">
        <f t="shared" si="27"/>
        <v>0</v>
      </c>
      <c r="W407" s="24">
        <v>0</v>
      </c>
      <c r="X407" s="25">
        <v>0</v>
      </c>
      <c r="Y407" s="26">
        <v>0</v>
      </c>
      <c r="Z407" s="49">
        <v>0</v>
      </c>
      <c r="AA407" s="45">
        <v>0</v>
      </c>
      <c r="AB407" s="27">
        <v>3930</v>
      </c>
      <c r="AC407" s="28">
        <f t="shared" si="26"/>
        <v>0</v>
      </c>
      <c r="AD407" s="29">
        <v>0</v>
      </c>
      <c r="AE407" s="29">
        <v>0</v>
      </c>
      <c r="AF407" s="29">
        <v>0</v>
      </c>
      <c r="AG407" s="29">
        <v>0</v>
      </c>
      <c r="AH407" s="29">
        <v>0</v>
      </c>
      <c r="AI407" s="29">
        <v>0</v>
      </c>
      <c r="AJ407" s="29">
        <v>0</v>
      </c>
      <c r="AK407" s="29">
        <v>0</v>
      </c>
      <c r="AL407" s="29">
        <v>0</v>
      </c>
      <c r="AM407" s="43">
        <v>0</v>
      </c>
      <c r="AN407" s="51">
        <v>0</v>
      </c>
      <c r="AO407" s="51">
        <v>0</v>
      </c>
      <c r="AP407" s="43">
        <v>0</v>
      </c>
      <c r="AQ407" s="30">
        <f t="shared" si="25"/>
        <v>0</v>
      </c>
      <c r="AR407" s="31">
        <v>0</v>
      </c>
      <c r="AS407" s="41">
        <v>0</v>
      </c>
      <c r="AT407" s="32">
        <v>0</v>
      </c>
      <c r="AU407" s="47">
        <v>47</v>
      </c>
    </row>
    <row r="408" spans="1:47" s="58" customFormat="1" x14ac:dyDescent="0.25">
      <c r="A408" s="60" t="s">
        <v>65</v>
      </c>
      <c r="B408" s="61" t="s">
        <v>865</v>
      </c>
      <c r="C408" s="61" t="s">
        <v>44</v>
      </c>
      <c r="D408" s="62" t="s">
        <v>866</v>
      </c>
      <c r="E408" s="63">
        <v>50231774</v>
      </c>
      <c r="F408" s="33">
        <v>327722</v>
      </c>
      <c r="G408" s="21">
        <f t="shared" si="24"/>
        <v>89704</v>
      </c>
      <c r="H408" s="22">
        <v>0</v>
      </c>
      <c r="I408" s="34">
        <v>0</v>
      </c>
      <c r="J408" s="22">
        <v>0</v>
      </c>
      <c r="K408" s="22">
        <v>0</v>
      </c>
      <c r="L408" s="22">
        <v>0</v>
      </c>
      <c r="M408" s="34">
        <v>743</v>
      </c>
      <c r="N408" s="22">
        <v>0</v>
      </c>
      <c r="O408" s="34">
        <v>0</v>
      </c>
      <c r="P408" s="22">
        <v>547</v>
      </c>
      <c r="Q408" s="22">
        <v>0</v>
      </c>
      <c r="R408" s="23">
        <v>0</v>
      </c>
      <c r="S408" s="42">
        <v>12204</v>
      </c>
      <c r="T408" s="42">
        <v>76210</v>
      </c>
      <c r="U408" s="48">
        <v>0</v>
      </c>
      <c r="V408" s="35">
        <f t="shared" si="27"/>
        <v>0</v>
      </c>
      <c r="W408" s="24">
        <v>0</v>
      </c>
      <c r="X408" s="25">
        <v>0</v>
      </c>
      <c r="Y408" s="26">
        <v>0</v>
      </c>
      <c r="Z408" s="49">
        <v>0</v>
      </c>
      <c r="AA408" s="45">
        <v>0</v>
      </c>
      <c r="AB408" s="27">
        <v>0</v>
      </c>
      <c r="AC408" s="28">
        <f t="shared" si="26"/>
        <v>0</v>
      </c>
      <c r="AD408" s="29">
        <v>0</v>
      </c>
      <c r="AE408" s="29">
        <v>0</v>
      </c>
      <c r="AF408" s="29">
        <v>0</v>
      </c>
      <c r="AG408" s="29">
        <v>0</v>
      </c>
      <c r="AH408" s="29">
        <v>0</v>
      </c>
      <c r="AI408" s="29">
        <v>0</v>
      </c>
      <c r="AJ408" s="29">
        <v>0</v>
      </c>
      <c r="AK408" s="29">
        <v>0</v>
      </c>
      <c r="AL408" s="29">
        <v>0</v>
      </c>
      <c r="AM408" s="43">
        <v>0</v>
      </c>
      <c r="AN408" s="51">
        <v>0</v>
      </c>
      <c r="AO408" s="51">
        <v>0</v>
      </c>
      <c r="AP408" s="43">
        <v>0</v>
      </c>
      <c r="AQ408" s="30">
        <f t="shared" si="25"/>
        <v>0</v>
      </c>
      <c r="AR408" s="31">
        <v>0</v>
      </c>
      <c r="AS408" s="41">
        <v>0</v>
      </c>
      <c r="AT408" s="32">
        <v>0</v>
      </c>
      <c r="AU408" s="47">
        <v>0</v>
      </c>
    </row>
    <row r="409" spans="1:47" s="58" customFormat="1" x14ac:dyDescent="0.25">
      <c r="A409" s="60" t="s">
        <v>65</v>
      </c>
      <c r="B409" s="61" t="s">
        <v>867</v>
      </c>
      <c r="C409" s="61" t="s">
        <v>44</v>
      </c>
      <c r="D409" s="62" t="s">
        <v>868</v>
      </c>
      <c r="E409" s="63">
        <v>36591220</v>
      </c>
      <c r="F409" s="33">
        <v>1146252</v>
      </c>
      <c r="G409" s="21">
        <f t="shared" si="24"/>
        <v>98167</v>
      </c>
      <c r="H409" s="22">
        <v>0</v>
      </c>
      <c r="I409" s="34">
        <v>0</v>
      </c>
      <c r="J409" s="22">
        <v>0</v>
      </c>
      <c r="K409" s="22">
        <v>0</v>
      </c>
      <c r="L409" s="22">
        <v>0</v>
      </c>
      <c r="M409" s="34">
        <v>2810</v>
      </c>
      <c r="N409" s="22">
        <v>0</v>
      </c>
      <c r="O409" s="34">
        <v>0</v>
      </c>
      <c r="P409" s="22">
        <v>2970</v>
      </c>
      <c r="Q409" s="22">
        <v>0</v>
      </c>
      <c r="R409" s="23">
        <v>0</v>
      </c>
      <c r="S409" s="42">
        <v>35443</v>
      </c>
      <c r="T409" s="42">
        <v>56944</v>
      </c>
      <c r="U409" s="48">
        <v>0</v>
      </c>
      <c r="V409" s="35">
        <f t="shared" si="27"/>
        <v>0</v>
      </c>
      <c r="W409" s="24">
        <v>0</v>
      </c>
      <c r="X409" s="25">
        <v>0</v>
      </c>
      <c r="Y409" s="26">
        <v>0</v>
      </c>
      <c r="Z409" s="49">
        <v>0</v>
      </c>
      <c r="AA409" s="45">
        <v>0</v>
      </c>
      <c r="AB409" s="27">
        <v>0</v>
      </c>
      <c r="AC409" s="28">
        <f t="shared" si="26"/>
        <v>0</v>
      </c>
      <c r="AD409" s="29">
        <v>0</v>
      </c>
      <c r="AE409" s="29">
        <v>0</v>
      </c>
      <c r="AF409" s="29">
        <v>0</v>
      </c>
      <c r="AG409" s="29">
        <v>0</v>
      </c>
      <c r="AH409" s="29">
        <v>0</v>
      </c>
      <c r="AI409" s="29">
        <v>0</v>
      </c>
      <c r="AJ409" s="29">
        <v>0</v>
      </c>
      <c r="AK409" s="29">
        <v>0</v>
      </c>
      <c r="AL409" s="29">
        <v>0</v>
      </c>
      <c r="AM409" s="43">
        <v>0</v>
      </c>
      <c r="AN409" s="51">
        <v>0</v>
      </c>
      <c r="AO409" s="51">
        <v>0</v>
      </c>
      <c r="AP409" s="43">
        <v>0</v>
      </c>
      <c r="AQ409" s="30">
        <f t="shared" si="25"/>
        <v>0</v>
      </c>
      <c r="AR409" s="31">
        <v>0</v>
      </c>
      <c r="AS409" s="41">
        <v>0</v>
      </c>
      <c r="AT409" s="32">
        <v>0</v>
      </c>
      <c r="AU409" s="47">
        <v>0</v>
      </c>
    </row>
    <row r="410" spans="1:47" s="58" customFormat="1" x14ac:dyDescent="0.25">
      <c r="A410" s="60" t="s">
        <v>65</v>
      </c>
      <c r="B410" s="61" t="s">
        <v>869</v>
      </c>
      <c r="C410" s="61" t="s">
        <v>44</v>
      </c>
      <c r="D410" s="62" t="s">
        <v>870</v>
      </c>
      <c r="E410" s="63">
        <v>90000316</v>
      </c>
      <c r="F410" s="33">
        <v>273006</v>
      </c>
      <c r="G410" s="21">
        <f t="shared" si="24"/>
        <v>0</v>
      </c>
      <c r="H410" s="22">
        <v>0</v>
      </c>
      <c r="I410" s="34">
        <v>0</v>
      </c>
      <c r="J410" s="22">
        <v>0</v>
      </c>
      <c r="K410" s="22">
        <v>0</v>
      </c>
      <c r="L410" s="22">
        <v>0</v>
      </c>
      <c r="M410" s="34">
        <v>0</v>
      </c>
      <c r="N410" s="22">
        <v>0</v>
      </c>
      <c r="O410" s="34">
        <v>0</v>
      </c>
      <c r="P410" s="22">
        <v>0</v>
      </c>
      <c r="Q410" s="22">
        <v>0</v>
      </c>
      <c r="R410" s="23">
        <v>0</v>
      </c>
      <c r="S410" s="42">
        <v>0</v>
      </c>
      <c r="T410" s="42">
        <v>0</v>
      </c>
      <c r="U410" s="48">
        <v>0</v>
      </c>
      <c r="V410" s="35">
        <f t="shared" si="27"/>
        <v>0</v>
      </c>
      <c r="W410" s="24">
        <v>0</v>
      </c>
      <c r="X410" s="25">
        <v>0</v>
      </c>
      <c r="Y410" s="26">
        <v>0</v>
      </c>
      <c r="Z410" s="49">
        <v>0</v>
      </c>
      <c r="AA410" s="45">
        <v>0</v>
      </c>
      <c r="AB410" s="27">
        <v>0</v>
      </c>
      <c r="AC410" s="28">
        <f t="shared" si="26"/>
        <v>0</v>
      </c>
      <c r="AD410" s="29">
        <v>0</v>
      </c>
      <c r="AE410" s="29">
        <v>0</v>
      </c>
      <c r="AF410" s="29">
        <v>0</v>
      </c>
      <c r="AG410" s="29">
        <v>0</v>
      </c>
      <c r="AH410" s="29">
        <v>0</v>
      </c>
      <c r="AI410" s="29">
        <v>0</v>
      </c>
      <c r="AJ410" s="29">
        <v>0</v>
      </c>
      <c r="AK410" s="29">
        <v>0</v>
      </c>
      <c r="AL410" s="29">
        <v>0</v>
      </c>
      <c r="AM410" s="43">
        <v>0</v>
      </c>
      <c r="AN410" s="51">
        <v>0</v>
      </c>
      <c r="AO410" s="51">
        <v>0</v>
      </c>
      <c r="AP410" s="43">
        <v>0</v>
      </c>
      <c r="AQ410" s="30">
        <f t="shared" si="25"/>
        <v>0</v>
      </c>
      <c r="AR410" s="31">
        <v>0</v>
      </c>
      <c r="AS410" s="41">
        <v>0</v>
      </c>
      <c r="AT410" s="32">
        <v>0</v>
      </c>
      <c r="AU410" s="47">
        <v>0</v>
      </c>
    </row>
    <row r="411" spans="1:47" s="58" customFormat="1" x14ac:dyDescent="0.25">
      <c r="A411" s="60" t="s">
        <v>65</v>
      </c>
      <c r="B411" s="61" t="s">
        <v>871</v>
      </c>
      <c r="C411" s="61" t="s">
        <v>44</v>
      </c>
      <c r="D411" s="62" t="s">
        <v>872</v>
      </c>
      <c r="E411" s="63">
        <v>46784241</v>
      </c>
      <c r="F411" s="33">
        <v>72566</v>
      </c>
      <c r="G411" s="21">
        <f t="shared" si="24"/>
        <v>0</v>
      </c>
      <c r="H411" s="22">
        <v>0</v>
      </c>
      <c r="I411" s="34">
        <v>0</v>
      </c>
      <c r="J411" s="22">
        <v>0</v>
      </c>
      <c r="K411" s="22">
        <v>0</v>
      </c>
      <c r="L411" s="22">
        <v>0</v>
      </c>
      <c r="M411" s="34">
        <v>0</v>
      </c>
      <c r="N411" s="22">
        <v>0</v>
      </c>
      <c r="O411" s="34">
        <v>0</v>
      </c>
      <c r="P411" s="22">
        <v>0</v>
      </c>
      <c r="Q411" s="22">
        <v>0</v>
      </c>
      <c r="R411" s="23">
        <v>0</v>
      </c>
      <c r="S411" s="42">
        <v>0</v>
      </c>
      <c r="T411" s="42">
        <v>0</v>
      </c>
      <c r="U411" s="48">
        <v>0</v>
      </c>
      <c r="V411" s="35">
        <f t="shared" si="27"/>
        <v>0</v>
      </c>
      <c r="W411" s="24">
        <v>0</v>
      </c>
      <c r="X411" s="25">
        <v>0</v>
      </c>
      <c r="Y411" s="26">
        <v>0</v>
      </c>
      <c r="Z411" s="49">
        <v>0</v>
      </c>
      <c r="AA411" s="45">
        <v>0</v>
      </c>
      <c r="AB411" s="27">
        <v>0</v>
      </c>
      <c r="AC411" s="28">
        <f t="shared" si="26"/>
        <v>0</v>
      </c>
      <c r="AD411" s="29">
        <v>0</v>
      </c>
      <c r="AE411" s="29">
        <v>0</v>
      </c>
      <c r="AF411" s="29">
        <v>0</v>
      </c>
      <c r="AG411" s="29">
        <v>0</v>
      </c>
      <c r="AH411" s="29">
        <v>0</v>
      </c>
      <c r="AI411" s="29">
        <v>0</v>
      </c>
      <c r="AJ411" s="29">
        <v>0</v>
      </c>
      <c r="AK411" s="29">
        <v>0</v>
      </c>
      <c r="AL411" s="29">
        <v>0</v>
      </c>
      <c r="AM411" s="43">
        <v>0</v>
      </c>
      <c r="AN411" s="51">
        <v>0</v>
      </c>
      <c r="AO411" s="51">
        <v>0</v>
      </c>
      <c r="AP411" s="43">
        <v>0</v>
      </c>
      <c r="AQ411" s="30">
        <f t="shared" si="25"/>
        <v>0</v>
      </c>
      <c r="AR411" s="31">
        <v>0</v>
      </c>
      <c r="AS411" s="41">
        <v>0</v>
      </c>
      <c r="AT411" s="32">
        <v>0</v>
      </c>
      <c r="AU411" s="47">
        <v>0</v>
      </c>
    </row>
    <row r="412" spans="1:47" s="58" customFormat="1" x14ac:dyDescent="0.25">
      <c r="A412" s="60" t="s">
        <v>65</v>
      </c>
      <c r="B412" s="61" t="s">
        <v>873</v>
      </c>
      <c r="C412" s="61" t="s">
        <v>44</v>
      </c>
      <c r="D412" s="62" t="s">
        <v>874</v>
      </c>
      <c r="E412" s="63">
        <v>47134160</v>
      </c>
      <c r="F412" s="33">
        <v>228233</v>
      </c>
      <c r="G412" s="21">
        <f t="shared" si="24"/>
        <v>28931</v>
      </c>
      <c r="H412" s="22">
        <v>0</v>
      </c>
      <c r="I412" s="34">
        <v>0</v>
      </c>
      <c r="J412" s="22">
        <v>0</v>
      </c>
      <c r="K412" s="22">
        <v>0</v>
      </c>
      <c r="L412" s="22">
        <v>0</v>
      </c>
      <c r="M412" s="34">
        <v>0</v>
      </c>
      <c r="N412" s="22">
        <v>0</v>
      </c>
      <c r="O412" s="34">
        <v>0</v>
      </c>
      <c r="P412" s="22">
        <v>0</v>
      </c>
      <c r="Q412" s="22">
        <v>0</v>
      </c>
      <c r="R412" s="23">
        <v>0</v>
      </c>
      <c r="S412" s="42">
        <v>26481</v>
      </c>
      <c r="T412" s="42">
        <v>0</v>
      </c>
      <c r="U412" s="48">
        <v>2450</v>
      </c>
      <c r="V412" s="35">
        <f t="shared" si="27"/>
        <v>0</v>
      </c>
      <c r="W412" s="24">
        <v>0</v>
      </c>
      <c r="X412" s="25">
        <v>0</v>
      </c>
      <c r="Y412" s="26">
        <v>0</v>
      </c>
      <c r="Z412" s="49">
        <v>0</v>
      </c>
      <c r="AA412" s="45">
        <v>0</v>
      </c>
      <c r="AB412" s="27">
        <v>0</v>
      </c>
      <c r="AC412" s="28">
        <f t="shared" si="26"/>
        <v>0</v>
      </c>
      <c r="AD412" s="29">
        <v>0</v>
      </c>
      <c r="AE412" s="29">
        <v>0</v>
      </c>
      <c r="AF412" s="29">
        <v>0</v>
      </c>
      <c r="AG412" s="29">
        <v>0</v>
      </c>
      <c r="AH412" s="29">
        <v>0</v>
      </c>
      <c r="AI412" s="29">
        <v>0</v>
      </c>
      <c r="AJ412" s="29">
        <v>0</v>
      </c>
      <c r="AK412" s="29">
        <v>0</v>
      </c>
      <c r="AL412" s="29">
        <v>0</v>
      </c>
      <c r="AM412" s="43">
        <v>0</v>
      </c>
      <c r="AN412" s="51">
        <v>0</v>
      </c>
      <c r="AO412" s="51">
        <v>0</v>
      </c>
      <c r="AP412" s="43">
        <v>0</v>
      </c>
      <c r="AQ412" s="30">
        <f t="shared" si="25"/>
        <v>0</v>
      </c>
      <c r="AR412" s="31">
        <v>0</v>
      </c>
      <c r="AS412" s="41">
        <v>0</v>
      </c>
      <c r="AT412" s="32">
        <v>0</v>
      </c>
      <c r="AU412" s="47">
        <v>0</v>
      </c>
    </row>
    <row r="413" spans="1:47" s="58" customFormat="1" x14ac:dyDescent="0.25">
      <c r="A413" s="60" t="s">
        <v>65</v>
      </c>
      <c r="B413" s="61" t="s">
        <v>875</v>
      </c>
      <c r="C413" s="61" t="s">
        <v>44</v>
      </c>
      <c r="D413" s="62" t="s">
        <v>876</v>
      </c>
      <c r="E413" s="63">
        <v>50366734</v>
      </c>
      <c r="F413" s="33">
        <v>386049</v>
      </c>
      <c r="G413" s="21">
        <f t="shared" si="24"/>
        <v>42254</v>
      </c>
      <c r="H413" s="22">
        <v>0</v>
      </c>
      <c r="I413" s="34">
        <v>0</v>
      </c>
      <c r="J413" s="22">
        <v>0</v>
      </c>
      <c r="K413" s="22">
        <v>0</v>
      </c>
      <c r="L413" s="22">
        <v>0</v>
      </c>
      <c r="M413" s="34">
        <v>934</v>
      </c>
      <c r="N413" s="22">
        <v>0</v>
      </c>
      <c r="O413" s="34">
        <v>0</v>
      </c>
      <c r="P413" s="22">
        <v>963</v>
      </c>
      <c r="Q413" s="22">
        <v>0</v>
      </c>
      <c r="R413" s="23">
        <v>0</v>
      </c>
      <c r="S413" s="42">
        <v>23929</v>
      </c>
      <c r="T413" s="42">
        <v>13178</v>
      </c>
      <c r="U413" s="48">
        <v>3250</v>
      </c>
      <c r="V413" s="35">
        <f t="shared" si="27"/>
        <v>0</v>
      </c>
      <c r="W413" s="24">
        <v>0</v>
      </c>
      <c r="X413" s="25">
        <v>0</v>
      </c>
      <c r="Y413" s="26">
        <v>0</v>
      </c>
      <c r="Z413" s="49">
        <v>0</v>
      </c>
      <c r="AA413" s="45">
        <v>0</v>
      </c>
      <c r="AB413" s="27">
        <v>0</v>
      </c>
      <c r="AC413" s="28">
        <f t="shared" si="26"/>
        <v>0</v>
      </c>
      <c r="AD413" s="29">
        <v>0</v>
      </c>
      <c r="AE413" s="29">
        <v>0</v>
      </c>
      <c r="AF413" s="29">
        <v>0</v>
      </c>
      <c r="AG413" s="29">
        <v>0</v>
      </c>
      <c r="AH413" s="29">
        <v>0</v>
      </c>
      <c r="AI413" s="29">
        <v>0</v>
      </c>
      <c r="AJ413" s="29">
        <v>0</v>
      </c>
      <c r="AK413" s="29">
        <v>0</v>
      </c>
      <c r="AL413" s="29">
        <v>0</v>
      </c>
      <c r="AM413" s="43">
        <v>0</v>
      </c>
      <c r="AN413" s="51">
        <v>0</v>
      </c>
      <c r="AO413" s="51">
        <v>0</v>
      </c>
      <c r="AP413" s="43">
        <v>0</v>
      </c>
      <c r="AQ413" s="30">
        <f t="shared" si="25"/>
        <v>0</v>
      </c>
      <c r="AR413" s="31">
        <v>0</v>
      </c>
      <c r="AS413" s="41">
        <v>0</v>
      </c>
      <c r="AT413" s="32">
        <v>0</v>
      </c>
      <c r="AU413" s="47">
        <v>0</v>
      </c>
    </row>
    <row r="414" spans="1:47" s="58" customFormat="1" x14ac:dyDescent="0.25">
      <c r="A414" s="60" t="s">
        <v>65</v>
      </c>
      <c r="B414" s="61" t="s">
        <v>877</v>
      </c>
      <c r="C414" s="61" t="s">
        <v>44</v>
      </c>
      <c r="D414" s="62" t="s">
        <v>878</v>
      </c>
      <c r="E414" s="63">
        <v>90000317</v>
      </c>
      <c r="F414" s="33">
        <v>259652</v>
      </c>
      <c r="G414" s="21">
        <f t="shared" si="24"/>
        <v>7703</v>
      </c>
      <c r="H414" s="22">
        <v>0</v>
      </c>
      <c r="I414" s="34">
        <v>0</v>
      </c>
      <c r="J414" s="22">
        <v>0</v>
      </c>
      <c r="K414" s="22">
        <v>0</v>
      </c>
      <c r="L414" s="22">
        <v>0</v>
      </c>
      <c r="M414" s="34">
        <v>0</v>
      </c>
      <c r="N414" s="22">
        <v>0</v>
      </c>
      <c r="O414" s="34">
        <v>0</v>
      </c>
      <c r="P414" s="22">
        <v>0</v>
      </c>
      <c r="Q414" s="22">
        <v>0</v>
      </c>
      <c r="R414" s="23">
        <v>0</v>
      </c>
      <c r="S414" s="42">
        <v>7703</v>
      </c>
      <c r="T414" s="42">
        <v>0</v>
      </c>
      <c r="U414" s="48">
        <v>0</v>
      </c>
      <c r="V414" s="35">
        <f t="shared" si="27"/>
        <v>0</v>
      </c>
      <c r="W414" s="24">
        <v>0</v>
      </c>
      <c r="X414" s="25">
        <v>0</v>
      </c>
      <c r="Y414" s="26">
        <v>0</v>
      </c>
      <c r="Z414" s="49">
        <v>0</v>
      </c>
      <c r="AA414" s="45">
        <v>0</v>
      </c>
      <c r="AB414" s="27">
        <v>0</v>
      </c>
      <c r="AC414" s="28">
        <f t="shared" si="26"/>
        <v>0</v>
      </c>
      <c r="AD414" s="29">
        <v>0</v>
      </c>
      <c r="AE414" s="29">
        <v>0</v>
      </c>
      <c r="AF414" s="29">
        <v>0</v>
      </c>
      <c r="AG414" s="29">
        <v>0</v>
      </c>
      <c r="AH414" s="29">
        <v>0</v>
      </c>
      <c r="AI414" s="29">
        <v>0</v>
      </c>
      <c r="AJ414" s="29">
        <v>0</v>
      </c>
      <c r="AK414" s="29">
        <v>0</v>
      </c>
      <c r="AL414" s="29">
        <v>0</v>
      </c>
      <c r="AM414" s="43">
        <v>0</v>
      </c>
      <c r="AN414" s="51">
        <v>0</v>
      </c>
      <c r="AO414" s="51">
        <v>0</v>
      </c>
      <c r="AP414" s="43">
        <v>0</v>
      </c>
      <c r="AQ414" s="30">
        <f t="shared" si="25"/>
        <v>0</v>
      </c>
      <c r="AR414" s="31">
        <v>0</v>
      </c>
      <c r="AS414" s="41">
        <v>0</v>
      </c>
      <c r="AT414" s="32">
        <v>0</v>
      </c>
      <c r="AU414" s="47">
        <v>0</v>
      </c>
    </row>
    <row r="415" spans="1:47" s="58" customFormat="1" x14ac:dyDescent="0.25">
      <c r="A415" s="60" t="s">
        <v>65</v>
      </c>
      <c r="B415" s="61" t="s">
        <v>879</v>
      </c>
      <c r="C415" s="61" t="s">
        <v>44</v>
      </c>
      <c r="D415" s="62" t="s">
        <v>880</v>
      </c>
      <c r="E415" s="63">
        <v>50724410</v>
      </c>
      <c r="F415" s="33">
        <v>99843</v>
      </c>
      <c r="G415" s="21">
        <f t="shared" si="24"/>
        <v>21313</v>
      </c>
      <c r="H415" s="22">
        <v>0</v>
      </c>
      <c r="I415" s="34">
        <v>0</v>
      </c>
      <c r="J415" s="22">
        <v>0</v>
      </c>
      <c r="K415" s="22">
        <v>0</v>
      </c>
      <c r="L415" s="22">
        <v>0</v>
      </c>
      <c r="M415" s="34">
        <v>0</v>
      </c>
      <c r="N415" s="22">
        <v>0</v>
      </c>
      <c r="O415" s="34">
        <v>0</v>
      </c>
      <c r="P415" s="22">
        <v>0</v>
      </c>
      <c r="Q415" s="22">
        <v>0</v>
      </c>
      <c r="R415" s="23">
        <v>0</v>
      </c>
      <c r="S415" s="42">
        <v>2737</v>
      </c>
      <c r="T415" s="42">
        <v>14926</v>
      </c>
      <c r="U415" s="48">
        <v>3650</v>
      </c>
      <c r="V415" s="35">
        <f t="shared" si="27"/>
        <v>0</v>
      </c>
      <c r="W415" s="24">
        <v>0</v>
      </c>
      <c r="X415" s="25">
        <v>0</v>
      </c>
      <c r="Y415" s="26">
        <v>0</v>
      </c>
      <c r="Z415" s="49">
        <v>0</v>
      </c>
      <c r="AA415" s="45">
        <v>0</v>
      </c>
      <c r="AB415" s="27">
        <v>0</v>
      </c>
      <c r="AC415" s="28">
        <f t="shared" si="26"/>
        <v>7125</v>
      </c>
      <c r="AD415" s="29">
        <v>0</v>
      </c>
      <c r="AE415" s="29">
        <v>0</v>
      </c>
      <c r="AF415" s="29">
        <v>0</v>
      </c>
      <c r="AG415" s="29">
        <v>0</v>
      </c>
      <c r="AH415" s="29">
        <v>0</v>
      </c>
      <c r="AI415" s="29">
        <v>0</v>
      </c>
      <c r="AJ415" s="29">
        <v>5158</v>
      </c>
      <c r="AK415" s="29">
        <v>0</v>
      </c>
      <c r="AL415" s="29">
        <v>0</v>
      </c>
      <c r="AM415" s="43">
        <v>0</v>
      </c>
      <c r="AN415" s="51">
        <v>0</v>
      </c>
      <c r="AO415" s="51">
        <v>0</v>
      </c>
      <c r="AP415" s="43">
        <v>1967</v>
      </c>
      <c r="AQ415" s="30">
        <f t="shared" si="25"/>
        <v>0</v>
      </c>
      <c r="AR415" s="31">
        <v>0</v>
      </c>
      <c r="AS415" s="41">
        <v>0</v>
      </c>
      <c r="AT415" s="32">
        <v>0</v>
      </c>
      <c r="AU415" s="47">
        <v>289</v>
      </c>
    </row>
    <row r="416" spans="1:47" s="58" customFormat="1" x14ac:dyDescent="0.25">
      <c r="A416" s="60" t="s">
        <v>65</v>
      </c>
      <c r="B416" s="61" t="s">
        <v>881</v>
      </c>
      <c r="C416" s="61" t="s">
        <v>44</v>
      </c>
      <c r="D416" s="62" t="s">
        <v>882</v>
      </c>
      <c r="E416" s="63">
        <v>51728061</v>
      </c>
      <c r="F416" s="33">
        <v>1780501</v>
      </c>
      <c r="G416" s="21">
        <f t="shared" si="24"/>
        <v>66002</v>
      </c>
      <c r="H416" s="22">
        <v>10544</v>
      </c>
      <c r="I416" s="34">
        <v>0</v>
      </c>
      <c r="J416" s="22">
        <v>750</v>
      </c>
      <c r="K416" s="22">
        <v>0</v>
      </c>
      <c r="L416" s="22">
        <v>1974</v>
      </c>
      <c r="M416" s="34">
        <v>8922</v>
      </c>
      <c r="N416" s="22">
        <v>0</v>
      </c>
      <c r="O416" s="34">
        <v>0</v>
      </c>
      <c r="P416" s="22">
        <v>4454</v>
      </c>
      <c r="Q416" s="22">
        <v>3000</v>
      </c>
      <c r="R416" s="23">
        <v>0</v>
      </c>
      <c r="S416" s="42">
        <v>2000</v>
      </c>
      <c r="T416" s="42">
        <v>34358</v>
      </c>
      <c r="U416" s="48">
        <v>0</v>
      </c>
      <c r="V416" s="35">
        <f t="shared" si="27"/>
        <v>0</v>
      </c>
      <c r="W416" s="24">
        <v>0</v>
      </c>
      <c r="X416" s="25">
        <v>0</v>
      </c>
      <c r="Y416" s="26">
        <v>0</v>
      </c>
      <c r="Z416" s="49">
        <v>0</v>
      </c>
      <c r="AA416" s="45">
        <v>0</v>
      </c>
      <c r="AB416" s="27">
        <v>7273</v>
      </c>
      <c r="AC416" s="28">
        <f t="shared" si="26"/>
        <v>0</v>
      </c>
      <c r="AD416" s="29">
        <v>0</v>
      </c>
      <c r="AE416" s="29">
        <v>0</v>
      </c>
      <c r="AF416" s="29">
        <v>0</v>
      </c>
      <c r="AG416" s="29">
        <v>0</v>
      </c>
      <c r="AH416" s="29">
        <v>0</v>
      </c>
      <c r="AI416" s="29">
        <v>0</v>
      </c>
      <c r="AJ416" s="29">
        <v>0</v>
      </c>
      <c r="AK416" s="29">
        <v>0</v>
      </c>
      <c r="AL416" s="29">
        <v>0</v>
      </c>
      <c r="AM416" s="43">
        <v>0</v>
      </c>
      <c r="AN416" s="51">
        <v>0</v>
      </c>
      <c r="AO416" s="51">
        <v>0</v>
      </c>
      <c r="AP416" s="43">
        <v>0</v>
      </c>
      <c r="AQ416" s="30">
        <f t="shared" si="25"/>
        <v>0</v>
      </c>
      <c r="AR416" s="31">
        <v>0</v>
      </c>
      <c r="AS416" s="41">
        <v>0</v>
      </c>
      <c r="AT416" s="32">
        <v>0</v>
      </c>
      <c r="AU416" s="47">
        <v>0</v>
      </c>
    </row>
    <row r="417" spans="1:47" s="58" customFormat="1" x14ac:dyDescent="0.25">
      <c r="A417" s="60" t="s">
        <v>65</v>
      </c>
      <c r="B417" s="61" t="s">
        <v>883</v>
      </c>
      <c r="C417" s="61" t="s">
        <v>44</v>
      </c>
      <c r="D417" s="62" t="s">
        <v>884</v>
      </c>
      <c r="E417" s="63">
        <v>40386261</v>
      </c>
      <c r="F417" s="33">
        <v>0</v>
      </c>
      <c r="G417" s="21">
        <f t="shared" si="24"/>
        <v>729</v>
      </c>
      <c r="H417" s="22">
        <v>0</v>
      </c>
      <c r="I417" s="34">
        <v>0</v>
      </c>
      <c r="J417" s="22">
        <v>0</v>
      </c>
      <c r="K417" s="22">
        <v>0</v>
      </c>
      <c r="L417" s="22">
        <v>0</v>
      </c>
      <c r="M417" s="34">
        <v>0</v>
      </c>
      <c r="N417" s="22">
        <v>0</v>
      </c>
      <c r="O417" s="34">
        <v>0</v>
      </c>
      <c r="P417" s="22">
        <v>0</v>
      </c>
      <c r="Q417" s="22">
        <v>0</v>
      </c>
      <c r="R417" s="23">
        <v>0</v>
      </c>
      <c r="S417" s="42">
        <v>729</v>
      </c>
      <c r="T417" s="42">
        <v>0</v>
      </c>
      <c r="U417" s="48">
        <v>0</v>
      </c>
      <c r="V417" s="35">
        <f t="shared" si="27"/>
        <v>0</v>
      </c>
      <c r="W417" s="24">
        <v>0</v>
      </c>
      <c r="X417" s="25">
        <v>0</v>
      </c>
      <c r="Y417" s="26">
        <v>0</v>
      </c>
      <c r="Z417" s="49">
        <v>0</v>
      </c>
      <c r="AA417" s="45">
        <v>0</v>
      </c>
      <c r="AB417" s="27">
        <v>0</v>
      </c>
      <c r="AC417" s="28">
        <f t="shared" si="26"/>
        <v>0</v>
      </c>
      <c r="AD417" s="29">
        <v>0</v>
      </c>
      <c r="AE417" s="29">
        <v>0</v>
      </c>
      <c r="AF417" s="29">
        <v>0</v>
      </c>
      <c r="AG417" s="29">
        <v>0</v>
      </c>
      <c r="AH417" s="29">
        <v>0</v>
      </c>
      <c r="AI417" s="29">
        <v>0</v>
      </c>
      <c r="AJ417" s="29">
        <v>0</v>
      </c>
      <c r="AK417" s="29">
        <v>0</v>
      </c>
      <c r="AL417" s="29">
        <v>0</v>
      </c>
      <c r="AM417" s="43">
        <v>0</v>
      </c>
      <c r="AN417" s="51">
        <v>0</v>
      </c>
      <c r="AO417" s="51">
        <v>0</v>
      </c>
      <c r="AP417" s="43">
        <v>0</v>
      </c>
      <c r="AQ417" s="30">
        <f t="shared" si="25"/>
        <v>0</v>
      </c>
      <c r="AR417" s="31">
        <v>0</v>
      </c>
      <c r="AS417" s="41">
        <v>0</v>
      </c>
      <c r="AT417" s="32">
        <v>0</v>
      </c>
      <c r="AU417" s="47">
        <v>0</v>
      </c>
    </row>
    <row r="418" spans="1:47" s="58" customFormat="1" x14ac:dyDescent="0.25">
      <c r="A418" s="60" t="s">
        <v>65</v>
      </c>
      <c r="B418" s="61" t="s">
        <v>885</v>
      </c>
      <c r="C418" s="61" t="s">
        <v>44</v>
      </c>
      <c r="D418" s="62" t="s">
        <v>886</v>
      </c>
      <c r="E418" s="63">
        <v>50398032</v>
      </c>
      <c r="F418" s="33">
        <v>0</v>
      </c>
      <c r="G418" s="21">
        <f t="shared" si="24"/>
        <v>936</v>
      </c>
      <c r="H418" s="22">
        <v>0</v>
      </c>
      <c r="I418" s="34">
        <v>0</v>
      </c>
      <c r="J418" s="22">
        <v>0</v>
      </c>
      <c r="K418" s="22">
        <v>0</v>
      </c>
      <c r="L418" s="22">
        <v>0</v>
      </c>
      <c r="M418" s="34">
        <v>0</v>
      </c>
      <c r="N418" s="22">
        <v>0</v>
      </c>
      <c r="O418" s="34">
        <v>0</v>
      </c>
      <c r="P418" s="22">
        <v>0</v>
      </c>
      <c r="Q418" s="22">
        <v>0</v>
      </c>
      <c r="R418" s="23">
        <v>0</v>
      </c>
      <c r="S418" s="42">
        <v>936</v>
      </c>
      <c r="T418" s="42">
        <v>0</v>
      </c>
      <c r="U418" s="48">
        <v>0</v>
      </c>
      <c r="V418" s="35">
        <f t="shared" si="27"/>
        <v>0</v>
      </c>
      <c r="W418" s="24">
        <v>0</v>
      </c>
      <c r="X418" s="25">
        <v>0</v>
      </c>
      <c r="Y418" s="26">
        <v>0</v>
      </c>
      <c r="Z418" s="49">
        <v>0</v>
      </c>
      <c r="AA418" s="45">
        <v>0</v>
      </c>
      <c r="AB418" s="27">
        <v>0</v>
      </c>
      <c r="AC418" s="28">
        <f t="shared" si="26"/>
        <v>0</v>
      </c>
      <c r="AD418" s="29">
        <v>0</v>
      </c>
      <c r="AE418" s="29">
        <v>0</v>
      </c>
      <c r="AF418" s="29">
        <v>0</v>
      </c>
      <c r="AG418" s="29">
        <v>0</v>
      </c>
      <c r="AH418" s="29">
        <v>0</v>
      </c>
      <c r="AI418" s="29">
        <v>0</v>
      </c>
      <c r="AJ418" s="29">
        <v>0</v>
      </c>
      <c r="AK418" s="29">
        <v>0</v>
      </c>
      <c r="AL418" s="29">
        <v>0</v>
      </c>
      <c r="AM418" s="43">
        <v>0</v>
      </c>
      <c r="AN418" s="51">
        <v>0</v>
      </c>
      <c r="AO418" s="51">
        <v>0</v>
      </c>
      <c r="AP418" s="43">
        <v>0</v>
      </c>
      <c r="AQ418" s="30">
        <f t="shared" si="25"/>
        <v>0</v>
      </c>
      <c r="AR418" s="31">
        <v>0</v>
      </c>
      <c r="AS418" s="41">
        <v>0</v>
      </c>
      <c r="AT418" s="32">
        <v>0</v>
      </c>
      <c r="AU418" s="47">
        <v>0</v>
      </c>
    </row>
    <row r="419" spans="1:47" s="58" customFormat="1" x14ac:dyDescent="0.25">
      <c r="A419" s="60" t="s">
        <v>65</v>
      </c>
      <c r="B419" s="61" t="s">
        <v>887</v>
      </c>
      <c r="C419" s="61" t="s">
        <v>44</v>
      </c>
      <c r="D419" s="62" t="s">
        <v>888</v>
      </c>
      <c r="E419" s="63">
        <v>47025115</v>
      </c>
      <c r="F419" s="33">
        <v>108379</v>
      </c>
      <c r="G419" s="21">
        <f t="shared" si="24"/>
        <v>6856</v>
      </c>
      <c r="H419" s="22">
        <v>0</v>
      </c>
      <c r="I419" s="34">
        <v>0</v>
      </c>
      <c r="J419" s="22">
        <v>0</v>
      </c>
      <c r="K419" s="22">
        <v>0</v>
      </c>
      <c r="L419" s="22">
        <v>0</v>
      </c>
      <c r="M419" s="34">
        <v>0</v>
      </c>
      <c r="N419" s="22">
        <v>0</v>
      </c>
      <c r="O419" s="34">
        <v>0</v>
      </c>
      <c r="P419" s="22">
        <v>0</v>
      </c>
      <c r="Q419" s="22">
        <v>0</v>
      </c>
      <c r="R419" s="23">
        <v>0</v>
      </c>
      <c r="S419" s="42">
        <v>5114</v>
      </c>
      <c r="T419" s="42">
        <v>0</v>
      </c>
      <c r="U419" s="48">
        <v>1742</v>
      </c>
      <c r="V419" s="35">
        <f t="shared" si="27"/>
        <v>0</v>
      </c>
      <c r="W419" s="24">
        <v>0</v>
      </c>
      <c r="X419" s="25">
        <v>0</v>
      </c>
      <c r="Y419" s="26">
        <v>0</v>
      </c>
      <c r="Z419" s="49">
        <v>0</v>
      </c>
      <c r="AA419" s="45">
        <v>0</v>
      </c>
      <c r="AB419" s="27">
        <v>0</v>
      </c>
      <c r="AC419" s="28">
        <f t="shared" si="26"/>
        <v>0</v>
      </c>
      <c r="AD419" s="29">
        <v>0</v>
      </c>
      <c r="AE419" s="29">
        <v>0</v>
      </c>
      <c r="AF419" s="29">
        <v>0</v>
      </c>
      <c r="AG419" s="29">
        <v>0</v>
      </c>
      <c r="AH419" s="29">
        <v>0</v>
      </c>
      <c r="AI419" s="29">
        <v>0</v>
      </c>
      <c r="AJ419" s="29">
        <v>0</v>
      </c>
      <c r="AK419" s="29">
        <v>0</v>
      </c>
      <c r="AL419" s="29">
        <v>0</v>
      </c>
      <c r="AM419" s="43">
        <v>0</v>
      </c>
      <c r="AN419" s="51">
        <v>0</v>
      </c>
      <c r="AO419" s="51">
        <v>0</v>
      </c>
      <c r="AP419" s="43">
        <v>0</v>
      </c>
      <c r="AQ419" s="30">
        <f t="shared" si="25"/>
        <v>0</v>
      </c>
      <c r="AR419" s="31">
        <v>0</v>
      </c>
      <c r="AS419" s="41">
        <v>0</v>
      </c>
      <c r="AT419" s="32">
        <v>0</v>
      </c>
      <c r="AU419" s="47">
        <v>0</v>
      </c>
    </row>
    <row r="420" spans="1:47" s="58" customFormat="1" x14ac:dyDescent="0.25">
      <c r="A420" s="60" t="s">
        <v>65</v>
      </c>
      <c r="B420" s="61" t="s">
        <v>889</v>
      </c>
      <c r="C420" s="61" t="s">
        <v>44</v>
      </c>
      <c r="D420" s="62" t="s">
        <v>890</v>
      </c>
      <c r="E420" s="63">
        <v>47186763</v>
      </c>
      <c r="F420" s="33">
        <v>143869</v>
      </c>
      <c r="G420" s="21">
        <f t="shared" si="24"/>
        <v>8923</v>
      </c>
      <c r="H420" s="22">
        <v>0</v>
      </c>
      <c r="I420" s="34">
        <v>0</v>
      </c>
      <c r="J420" s="22">
        <v>0</v>
      </c>
      <c r="K420" s="22">
        <v>0</v>
      </c>
      <c r="L420" s="22">
        <v>0</v>
      </c>
      <c r="M420" s="34">
        <v>0</v>
      </c>
      <c r="N420" s="22">
        <v>0</v>
      </c>
      <c r="O420" s="34">
        <v>0</v>
      </c>
      <c r="P420" s="22">
        <v>0</v>
      </c>
      <c r="Q420" s="22">
        <v>0</v>
      </c>
      <c r="R420" s="23">
        <v>0</v>
      </c>
      <c r="S420" s="42">
        <v>7123</v>
      </c>
      <c r="T420" s="42">
        <v>0</v>
      </c>
      <c r="U420" s="48">
        <v>1800</v>
      </c>
      <c r="V420" s="35">
        <f t="shared" si="27"/>
        <v>0</v>
      </c>
      <c r="W420" s="24">
        <v>0</v>
      </c>
      <c r="X420" s="25">
        <v>0</v>
      </c>
      <c r="Y420" s="26">
        <v>0</v>
      </c>
      <c r="Z420" s="49">
        <v>0</v>
      </c>
      <c r="AA420" s="45">
        <v>0</v>
      </c>
      <c r="AB420" s="27">
        <v>0</v>
      </c>
      <c r="AC420" s="28">
        <f t="shared" si="26"/>
        <v>0</v>
      </c>
      <c r="AD420" s="29">
        <v>0</v>
      </c>
      <c r="AE420" s="29">
        <v>0</v>
      </c>
      <c r="AF420" s="29">
        <v>0</v>
      </c>
      <c r="AG420" s="29">
        <v>0</v>
      </c>
      <c r="AH420" s="29">
        <v>0</v>
      </c>
      <c r="AI420" s="29">
        <v>0</v>
      </c>
      <c r="AJ420" s="29">
        <v>0</v>
      </c>
      <c r="AK420" s="29">
        <v>0</v>
      </c>
      <c r="AL420" s="29">
        <v>0</v>
      </c>
      <c r="AM420" s="43">
        <v>0</v>
      </c>
      <c r="AN420" s="51">
        <v>0</v>
      </c>
      <c r="AO420" s="51">
        <v>0</v>
      </c>
      <c r="AP420" s="43">
        <v>0</v>
      </c>
      <c r="AQ420" s="30">
        <f t="shared" si="25"/>
        <v>0</v>
      </c>
      <c r="AR420" s="31">
        <v>0</v>
      </c>
      <c r="AS420" s="41">
        <v>0</v>
      </c>
      <c r="AT420" s="32">
        <v>0</v>
      </c>
      <c r="AU420" s="47">
        <v>0</v>
      </c>
    </row>
    <row r="421" spans="1:47" s="58" customFormat="1" x14ac:dyDescent="0.25">
      <c r="A421" s="60" t="s">
        <v>65</v>
      </c>
      <c r="B421" s="61" t="s">
        <v>891</v>
      </c>
      <c r="C421" s="61" t="s">
        <v>44</v>
      </c>
      <c r="D421" s="62" t="s">
        <v>892</v>
      </c>
      <c r="E421" s="63">
        <v>90000326</v>
      </c>
      <c r="F421" s="33">
        <v>0</v>
      </c>
      <c r="G421" s="21">
        <f t="shared" si="24"/>
        <v>1394</v>
      </c>
      <c r="H421" s="22">
        <v>0</v>
      </c>
      <c r="I421" s="34">
        <v>0</v>
      </c>
      <c r="J421" s="22">
        <v>0</v>
      </c>
      <c r="K421" s="22">
        <v>0</v>
      </c>
      <c r="L421" s="22">
        <v>0</v>
      </c>
      <c r="M421" s="34">
        <v>0</v>
      </c>
      <c r="N421" s="22">
        <v>0</v>
      </c>
      <c r="O421" s="34">
        <v>0</v>
      </c>
      <c r="P421" s="22">
        <v>0</v>
      </c>
      <c r="Q421" s="22">
        <v>0</v>
      </c>
      <c r="R421" s="23">
        <v>0</v>
      </c>
      <c r="S421" s="42">
        <v>1394</v>
      </c>
      <c r="T421" s="42">
        <v>0</v>
      </c>
      <c r="U421" s="48">
        <v>0</v>
      </c>
      <c r="V421" s="35">
        <f t="shared" si="27"/>
        <v>0</v>
      </c>
      <c r="W421" s="24">
        <v>0</v>
      </c>
      <c r="X421" s="25">
        <v>0</v>
      </c>
      <c r="Y421" s="26">
        <v>0</v>
      </c>
      <c r="Z421" s="49">
        <v>0</v>
      </c>
      <c r="AA421" s="45">
        <v>0</v>
      </c>
      <c r="AB421" s="27">
        <v>0</v>
      </c>
      <c r="AC421" s="28">
        <f t="shared" si="26"/>
        <v>0</v>
      </c>
      <c r="AD421" s="29">
        <v>0</v>
      </c>
      <c r="AE421" s="29">
        <v>0</v>
      </c>
      <c r="AF421" s="29">
        <v>0</v>
      </c>
      <c r="AG421" s="29">
        <v>0</v>
      </c>
      <c r="AH421" s="29">
        <v>0</v>
      </c>
      <c r="AI421" s="29">
        <v>0</v>
      </c>
      <c r="AJ421" s="29">
        <v>0</v>
      </c>
      <c r="AK421" s="29">
        <v>0</v>
      </c>
      <c r="AL421" s="29">
        <v>0</v>
      </c>
      <c r="AM421" s="43">
        <v>0</v>
      </c>
      <c r="AN421" s="51">
        <v>0</v>
      </c>
      <c r="AO421" s="51">
        <v>0</v>
      </c>
      <c r="AP421" s="43">
        <v>0</v>
      </c>
      <c r="AQ421" s="30">
        <f t="shared" si="25"/>
        <v>0</v>
      </c>
      <c r="AR421" s="31">
        <v>0</v>
      </c>
      <c r="AS421" s="41">
        <v>0</v>
      </c>
      <c r="AT421" s="32">
        <v>0</v>
      </c>
      <c r="AU421" s="47">
        <v>0</v>
      </c>
    </row>
    <row r="422" spans="1:47" s="58" customFormat="1" x14ac:dyDescent="0.25">
      <c r="A422" s="60" t="s">
        <v>65</v>
      </c>
      <c r="B422" s="61" t="s">
        <v>893</v>
      </c>
      <c r="C422" s="61" t="s">
        <v>44</v>
      </c>
      <c r="D422" s="62" t="s">
        <v>894</v>
      </c>
      <c r="E422" s="63">
        <v>51430436</v>
      </c>
      <c r="F422" s="33">
        <v>647723</v>
      </c>
      <c r="G422" s="21">
        <f t="shared" si="24"/>
        <v>135886</v>
      </c>
      <c r="H422" s="22">
        <v>0</v>
      </c>
      <c r="I422" s="34">
        <v>0</v>
      </c>
      <c r="J422" s="22">
        <v>0</v>
      </c>
      <c r="K422" s="22">
        <v>0</v>
      </c>
      <c r="L422" s="22">
        <v>0</v>
      </c>
      <c r="M422" s="34">
        <v>5530</v>
      </c>
      <c r="N422" s="22">
        <v>0</v>
      </c>
      <c r="O422" s="34">
        <v>0</v>
      </c>
      <c r="P422" s="22">
        <v>6310</v>
      </c>
      <c r="Q422" s="22">
        <v>0</v>
      </c>
      <c r="R422" s="23">
        <v>4300</v>
      </c>
      <c r="S422" s="42">
        <v>29356</v>
      </c>
      <c r="T422" s="42">
        <v>90390</v>
      </c>
      <c r="U422" s="48">
        <v>0</v>
      </c>
      <c r="V422" s="35">
        <f t="shared" si="27"/>
        <v>0</v>
      </c>
      <c r="W422" s="24">
        <v>0</v>
      </c>
      <c r="X422" s="25">
        <v>0</v>
      </c>
      <c r="Y422" s="26">
        <v>0</v>
      </c>
      <c r="Z422" s="49">
        <v>0</v>
      </c>
      <c r="AA422" s="45">
        <v>0</v>
      </c>
      <c r="AB422" s="27">
        <v>4347</v>
      </c>
      <c r="AC422" s="28">
        <f t="shared" si="26"/>
        <v>0</v>
      </c>
      <c r="AD422" s="29">
        <v>0</v>
      </c>
      <c r="AE422" s="29">
        <v>0</v>
      </c>
      <c r="AF422" s="29">
        <v>0</v>
      </c>
      <c r="AG422" s="29">
        <v>0</v>
      </c>
      <c r="AH422" s="29">
        <v>0</v>
      </c>
      <c r="AI422" s="29">
        <v>0</v>
      </c>
      <c r="AJ422" s="29">
        <v>0</v>
      </c>
      <c r="AK422" s="29">
        <v>0</v>
      </c>
      <c r="AL422" s="29">
        <v>0</v>
      </c>
      <c r="AM422" s="43">
        <v>0</v>
      </c>
      <c r="AN422" s="51">
        <v>0</v>
      </c>
      <c r="AO422" s="51">
        <v>0</v>
      </c>
      <c r="AP422" s="43">
        <v>0</v>
      </c>
      <c r="AQ422" s="30">
        <f t="shared" si="25"/>
        <v>0</v>
      </c>
      <c r="AR422" s="31">
        <v>0</v>
      </c>
      <c r="AS422" s="41">
        <v>0</v>
      </c>
      <c r="AT422" s="32">
        <v>0</v>
      </c>
      <c r="AU422" s="47">
        <v>0</v>
      </c>
    </row>
    <row r="423" spans="1:47" s="58" customFormat="1" x14ac:dyDescent="0.25">
      <c r="A423" s="60" t="s">
        <v>65</v>
      </c>
      <c r="B423" s="61" t="s">
        <v>895</v>
      </c>
      <c r="C423" s="61" t="s">
        <v>44</v>
      </c>
      <c r="D423" s="62" t="s">
        <v>896</v>
      </c>
      <c r="E423" s="63">
        <v>52752178</v>
      </c>
      <c r="F423" s="33">
        <v>136945</v>
      </c>
      <c r="G423" s="21">
        <f t="shared" si="24"/>
        <v>9164</v>
      </c>
      <c r="H423" s="22">
        <v>0</v>
      </c>
      <c r="I423" s="34">
        <v>0</v>
      </c>
      <c r="J423" s="22">
        <v>0</v>
      </c>
      <c r="K423" s="22">
        <v>0</v>
      </c>
      <c r="L423" s="22">
        <v>0</v>
      </c>
      <c r="M423" s="34">
        <v>0</v>
      </c>
      <c r="N423" s="22">
        <v>0</v>
      </c>
      <c r="O423" s="34">
        <v>0</v>
      </c>
      <c r="P423" s="22">
        <v>0</v>
      </c>
      <c r="Q423" s="22">
        <v>0</v>
      </c>
      <c r="R423" s="23">
        <v>0</v>
      </c>
      <c r="S423" s="42">
        <v>6864</v>
      </c>
      <c r="T423" s="42">
        <v>0</v>
      </c>
      <c r="U423" s="48">
        <v>2300</v>
      </c>
      <c r="V423" s="35">
        <f t="shared" si="27"/>
        <v>0</v>
      </c>
      <c r="W423" s="24">
        <v>0</v>
      </c>
      <c r="X423" s="25">
        <v>0</v>
      </c>
      <c r="Y423" s="26">
        <v>0</v>
      </c>
      <c r="Z423" s="49">
        <v>0</v>
      </c>
      <c r="AA423" s="45">
        <v>0</v>
      </c>
      <c r="AB423" s="27">
        <v>0</v>
      </c>
      <c r="AC423" s="28">
        <f t="shared" si="26"/>
        <v>0</v>
      </c>
      <c r="AD423" s="29">
        <v>0</v>
      </c>
      <c r="AE423" s="29">
        <v>0</v>
      </c>
      <c r="AF423" s="29">
        <v>0</v>
      </c>
      <c r="AG423" s="29">
        <v>0</v>
      </c>
      <c r="AH423" s="29">
        <v>0</v>
      </c>
      <c r="AI423" s="29">
        <v>0</v>
      </c>
      <c r="AJ423" s="29">
        <v>0</v>
      </c>
      <c r="AK423" s="29">
        <v>0</v>
      </c>
      <c r="AL423" s="29">
        <v>0</v>
      </c>
      <c r="AM423" s="43">
        <v>0</v>
      </c>
      <c r="AN423" s="51">
        <v>0</v>
      </c>
      <c r="AO423" s="51">
        <v>0</v>
      </c>
      <c r="AP423" s="43">
        <v>0</v>
      </c>
      <c r="AQ423" s="30">
        <f t="shared" si="25"/>
        <v>0</v>
      </c>
      <c r="AR423" s="31">
        <v>0</v>
      </c>
      <c r="AS423" s="41">
        <v>0</v>
      </c>
      <c r="AT423" s="32">
        <v>0</v>
      </c>
      <c r="AU423" s="47">
        <v>0</v>
      </c>
    </row>
    <row r="424" spans="1:47" s="58" customFormat="1" x14ac:dyDescent="0.25">
      <c r="A424" s="60" t="s">
        <v>65</v>
      </c>
      <c r="B424" s="61" t="s">
        <v>897</v>
      </c>
      <c r="C424" s="61" t="s">
        <v>44</v>
      </c>
      <c r="D424" s="62" t="s">
        <v>898</v>
      </c>
      <c r="E424" s="63">
        <v>37301462</v>
      </c>
      <c r="F424" s="33">
        <v>81407</v>
      </c>
      <c r="G424" s="21">
        <f t="shared" si="24"/>
        <v>4625</v>
      </c>
      <c r="H424" s="22">
        <v>0</v>
      </c>
      <c r="I424" s="34">
        <v>0</v>
      </c>
      <c r="J424" s="22">
        <v>0</v>
      </c>
      <c r="K424" s="22">
        <v>0</v>
      </c>
      <c r="L424" s="22">
        <v>0</v>
      </c>
      <c r="M424" s="34">
        <v>0</v>
      </c>
      <c r="N424" s="22">
        <v>0</v>
      </c>
      <c r="O424" s="34">
        <v>0</v>
      </c>
      <c r="P424" s="22">
        <v>0</v>
      </c>
      <c r="Q424" s="22">
        <v>0</v>
      </c>
      <c r="R424" s="23">
        <v>0</v>
      </c>
      <c r="S424" s="42">
        <v>3775</v>
      </c>
      <c r="T424" s="42">
        <v>0</v>
      </c>
      <c r="U424" s="48">
        <v>850</v>
      </c>
      <c r="V424" s="35">
        <f t="shared" si="27"/>
        <v>0</v>
      </c>
      <c r="W424" s="24">
        <v>0</v>
      </c>
      <c r="X424" s="25">
        <v>0</v>
      </c>
      <c r="Y424" s="26">
        <v>0</v>
      </c>
      <c r="Z424" s="49">
        <v>0</v>
      </c>
      <c r="AA424" s="45">
        <v>0</v>
      </c>
      <c r="AB424" s="27">
        <v>0</v>
      </c>
      <c r="AC424" s="28">
        <f t="shared" si="26"/>
        <v>0</v>
      </c>
      <c r="AD424" s="29">
        <v>0</v>
      </c>
      <c r="AE424" s="29">
        <v>0</v>
      </c>
      <c r="AF424" s="29">
        <v>0</v>
      </c>
      <c r="AG424" s="29">
        <v>0</v>
      </c>
      <c r="AH424" s="29">
        <v>0</v>
      </c>
      <c r="AI424" s="29">
        <v>0</v>
      </c>
      <c r="AJ424" s="29">
        <v>0</v>
      </c>
      <c r="AK424" s="29">
        <v>0</v>
      </c>
      <c r="AL424" s="29">
        <v>0</v>
      </c>
      <c r="AM424" s="43">
        <v>0</v>
      </c>
      <c r="AN424" s="51">
        <v>0</v>
      </c>
      <c r="AO424" s="51">
        <v>0</v>
      </c>
      <c r="AP424" s="43">
        <v>0</v>
      </c>
      <c r="AQ424" s="30">
        <f t="shared" si="25"/>
        <v>0</v>
      </c>
      <c r="AR424" s="31">
        <v>0</v>
      </c>
      <c r="AS424" s="41">
        <v>0</v>
      </c>
      <c r="AT424" s="32">
        <v>0</v>
      </c>
      <c r="AU424" s="47">
        <v>0</v>
      </c>
    </row>
    <row r="425" spans="1:47" s="58" customFormat="1" x14ac:dyDescent="0.25">
      <c r="A425" s="60" t="s">
        <v>65</v>
      </c>
      <c r="B425" s="61" t="s">
        <v>899</v>
      </c>
      <c r="C425" s="61" t="s">
        <v>44</v>
      </c>
      <c r="D425" s="62" t="s">
        <v>900</v>
      </c>
      <c r="E425" s="63">
        <v>54385687</v>
      </c>
      <c r="F425" s="33">
        <v>0</v>
      </c>
      <c r="G425" s="21">
        <f t="shared" si="24"/>
        <v>1752</v>
      </c>
      <c r="H425" s="22">
        <v>0</v>
      </c>
      <c r="I425" s="34">
        <v>0</v>
      </c>
      <c r="J425" s="22">
        <v>0</v>
      </c>
      <c r="K425" s="22">
        <v>0</v>
      </c>
      <c r="L425" s="22">
        <v>0</v>
      </c>
      <c r="M425" s="34">
        <v>0</v>
      </c>
      <c r="N425" s="22">
        <v>1752</v>
      </c>
      <c r="O425" s="34">
        <v>0</v>
      </c>
      <c r="P425" s="22">
        <v>0</v>
      </c>
      <c r="Q425" s="22">
        <v>0</v>
      </c>
      <c r="R425" s="23">
        <v>0</v>
      </c>
      <c r="S425" s="42">
        <v>0</v>
      </c>
      <c r="T425" s="42">
        <v>0</v>
      </c>
      <c r="U425" s="48">
        <v>0</v>
      </c>
      <c r="V425" s="35">
        <f t="shared" si="27"/>
        <v>0</v>
      </c>
      <c r="W425" s="24">
        <v>0</v>
      </c>
      <c r="X425" s="25">
        <v>0</v>
      </c>
      <c r="Y425" s="26">
        <v>0</v>
      </c>
      <c r="Z425" s="49">
        <v>0</v>
      </c>
      <c r="AA425" s="45">
        <v>0</v>
      </c>
      <c r="AB425" s="27">
        <v>0</v>
      </c>
      <c r="AC425" s="28">
        <f t="shared" si="26"/>
        <v>0</v>
      </c>
      <c r="AD425" s="29">
        <v>0</v>
      </c>
      <c r="AE425" s="29">
        <v>0</v>
      </c>
      <c r="AF425" s="29">
        <v>0</v>
      </c>
      <c r="AG425" s="29">
        <v>0</v>
      </c>
      <c r="AH425" s="29">
        <v>0</v>
      </c>
      <c r="AI425" s="29">
        <v>0</v>
      </c>
      <c r="AJ425" s="29">
        <v>0</v>
      </c>
      <c r="AK425" s="29">
        <v>0</v>
      </c>
      <c r="AL425" s="29">
        <v>0</v>
      </c>
      <c r="AM425" s="43">
        <v>0</v>
      </c>
      <c r="AN425" s="51">
        <v>0</v>
      </c>
      <c r="AO425" s="51">
        <v>0</v>
      </c>
      <c r="AP425" s="43">
        <v>0</v>
      </c>
      <c r="AQ425" s="30">
        <f t="shared" si="25"/>
        <v>0</v>
      </c>
      <c r="AR425" s="31">
        <v>0</v>
      </c>
      <c r="AS425" s="41">
        <v>0</v>
      </c>
      <c r="AT425" s="32">
        <v>0</v>
      </c>
      <c r="AU425" s="47">
        <v>0</v>
      </c>
    </row>
    <row r="426" spans="1:47" s="58" customFormat="1" x14ac:dyDescent="0.25">
      <c r="A426" s="60" t="s">
        <v>65</v>
      </c>
      <c r="B426" s="61" t="s">
        <v>901</v>
      </c>
      <c r="C426" s="61" t="s">
        <v>44</v>
      </c>
      <c r="D426" s="62" t="s">
        <v>902</v>
      </c>
      <c r="E426" s="63">
        <v>54929415</v>
      </c>
      <c r="F426" s="33">
        <v>0</v>
      </c>
      <c r="G426" s="21">
        <f t="shared" si="24"/>
        <v>1768</v>
      </c>
      <c r="H426" s="22">
        <v>0</v>
      </c>
      <c r="I426" s="34">
        <v>0</v>
      </c>
      <c r="J426" s="22">
        <v>0</v>
      </c>
      <c r="K426" s="22">
        <v>0</v>
      </c>
      <c r="L426" s="22">
        <v>0</v>
      </c>
      <c r="M426" s="34">
        <v>0</v>
      </c>
      <c r="N426" s="22">
        <v>1768</v>
      </c>
      <c r="O426" s="34">
        <v>0</v>
      </c>
      <c r="P426" s="22">
        <v>0</v>
      </c>
      <c r="Q426" s="22">
        <v>0</v>
      </c>
      <c r="R426" s="23">
        <v>0</v>
      </c>
      <c r="S426" s="42">
        <v>0</v>
      </c>
      <c r="T426" s="42">
        <v>0</v>
      </c>
      <c r="U426" s="48">
        <v>0</v>
      </c>
      <c r="V426" s="35">
        <f t="shared" si="27"/>
        <v>0</v>
      </c>
      <c r="W426" s="24">
        <v>0</v>
      </c>
      <c r="X426" s="25">
        <v>0</v>
      </c>
      <c r="Y426" s="26">
        <v>0</v>
      </c>
      <c r="Z426" s="49">
        <v>0</v>
      </c>
      <c r="AA426" s="45">
        <v>0</v>
      </c>
      <c r="AB426" s="27">
        <v>0</v>
      </c>
      <c r="AC426" s="28">
        <f t="shared" si="26"/>
        <v>0</v>
      </c>
      <c r="AD426" s="29">
        <v>0</v>
      </c>
      <c r="AE426" s="29">
        <v>0</v>
      </c>
      <c r="AF426" s="29">
        <v>0</v>
      </c>
      <c r="AG426" s="29">
        <v>0</v>
      </c>
      <c r="AH426" s="29">
        <v>0</v>
      </c>
      <c r="AI426" s="29">
        <v>0</v>
      </c>
      <c r="AJ426" s="29">
        <v>0</v>
      </c>
      <c r="AK426" s="29">
        <v>0</v>
      </c>
      <c r="AL426" s="29">
        <v>0</v>
      </c>
      <c r="AM426" s="43">
        <v>0</v>
      </c>
      <c r="AN426" s="51">
        <v>0</v>
      </c>
      <c r="AO426" s="51">
        <v>0</v>
      </c>
      <c r="AP426" s="43">
        <v>0</v>
      </c>
      <c r="AQ426" s="30">
        <f t="shared" si="25"/>
        <v>0</v>
      </c>
      <c r="AR426" s="31">
        <v>0</v>
      </c>
      <c r="AS426" s="41">
        <v>0</v>
      </c>
      <c r="AT426" s="32">
        <v>0</v>
      </c>
      <c r="AU426" s="47">
        <v>0</v>
      </c>
    </row>
    <row r="427" spans="1:47" s="58" customFormat="1" ht="13.5" thickBot="1" x14ac:dyDescent="0.3">
      <c r="A427" s="60" t="s">
        <v>65</v>
      </c>
      <c r="B427" s="61" t="s">
        <v>903</v>
      </c>
      <c r="C427" s="61" t="s">
        <v>44</v>
      </c>
      <c r="D427" s="62" t="s">
        <v>904</v>
      </c>
      <c r="E427" s="63">
        <v>54155142</v>
      </c>
      <c r="F427" s="33">
        <v>0</v>
      </c>
      <c r="G427" s="21">
        <f t="shared" si="24"/>
        <v>681</v>
      </c>
      <c r="H427" s="22">
        <v>0</v>
      </c>
      <c r="I427" s="34">
        <v>0</v>
      </c>
      <c r="J427" s="22">
        <v>0</v>
      </c>
      <c r="K427" s="22">
        <v>0</v>
      </c>
      <c r="L427" s="22">
        <v>0</v>
      </c>
      <c r="M427" s="34">
        <v>0</v>
      </c>
      <c r="N427" s="22">
        <v>681</v>
      </c>
      <c r="O427" s="34">
        <v>0</v>
      </c>
      <c r="P427" s="22">
        <v>0</v>
      </c>
      <c r="Q427" s="22">
        <v>0</v>
      </c>
      <c r="R427" s="23">
        <v>0</v>
      </c>
      <c r="S427" s="42">
        <v>0</v>
      </c>
      <c r="T427" s="42">
        <v>0</v>
      </c>
      <c r="U427" s="48">
        <v>0</v>
      </c>
      <c r="V427" s="35">
        <f t="shared" si="27"/>
        <v>0</v>
      </c>
      <c r="W427" s="24">
        <v>0</v>
      </c>
      <c r="X427" s="25">
        <v>0</v>
      </c>
      <c r="Y427" s="26">
        <v>0</v>
      </c>
      <c r="Z427" s="49">
        <v>0</v>
      </c>
      <c r="AA427" s="45">
        <v>0</v>
      </c>
      <c r="AB427" s="27">
        <v>0</v>
      </c>
      <c r="AC427" s="28">
        <f t="shared" si="26"/>
        <v>0</v>
      </c>
      <c r="AD427" s="29">
        <v>0</v>
      </c>
      <c r="AE427" s="29">
        <v>0</v>
      </c>
      <c r="AF427" s="29">
        <v>0</v>
      </c>
      <c r="AG427" s="29">
        <v>0</v>
      </c>
      <c r="AH427" s="29">
        <v>0</v>
      </c>
      <c r="AI427" s="29">
        <v>0</v>
      </c>
      <c r="AJ427" s="29">
        <v>0</v>
      </c>
      <c r="AK427" s="29">
        <v>0</v>
      </c>
      <c r="AL427" s="29">
        <v>0</v>
      </c>
      <c r="AM427" s="43">
        <v>0</v>
      </c>
      <c r="AN427" s="51">
        <v>0</v>
      </c>
      <c r="AO427" s="51">
        <v>0</v>
      </c>
      <c r="AP427" s="43">
        <v>0</v>
      </c>
      <c r="AQ427" s="30">
        <f t="shared" si="25"/>
        <v>0</v>
      </c>
      <c r="AR427" s="31">
        <v>0</v>
      </c>
      <c r="AS427" s="41">
        <v>0</v>
      </c>
      <c r="AT427" s="32">
        <v>0</v>
      </c>
      <c r="AU427" s="47">
        <v>0</v>
      </c>
    </row>
    <row r="428" spans="1:47" ht="15.75" customHeight="1" thickBot="1" x14ac:dyDescent="0.3">
      <c r="A428" s="71" t="s">
        <v>46</v>
      </c>
      <c r="B428" s="72"/>
      <c r="C428" s="72"/>
      <c r="D428" s="73"/>
      <c r="E428" s="64"/>
      <c r="F428" s="65">
        <f t="shared" ref="F428:AU428" si="28">SUM(F2:F427)</f>
        <v>538293108</v>
      </c>
      <c r="G428" s="65">
        <f t="shared" si="28"/>
        <v>56669148</v>
      </c>
      <c r="H428" s="66">
        <f t="shared" si="28"/>
        <v>1167629</v>
      </c>
      <c r="I428" s="67">
        <f t="shared" si="28"/>
        <v>1484501</v>
      </c>
      <c r="J428" s="67">
        <f t="shared" si="28"/>
        <v>127515</v>
      </c>
      <c r="K428" s="67">
        <f t="shared" si="28"/>
        <v>1328076</v>
      </c>
      <c r="L428" s="67">
        <f t="shared" si="28"/>
        <v>59660</v>
      </c>
      <c r="M428" s="67">
        <f t="shared" si="28"/>
        <v>2858237</v>
      </c>
      <c r="N428" s="67">
        <f t="shared" si="28"/>
        <v>12181</v>
      </c>
      <c r="O428" s="67">
        <f t="shared" si="28"/>
        <v>0</v>
      </c>
      <c r="P428" s="67">
        <f t="shared" si="28"/>
        <v>2870017</v>
      </c>
      <c r="Q428" s="67">
        <f t="shared" si="28"/>
        <v>1358888</v>
      </c>
      <c r="R428" s="68">
        <f t="shared" si="28"/>
        <v>695580</v>
      </c>
      <c r="S428" s="68">
        <f t="shared" si="28"/>
        <v>9940435</v>
      </c>
      <c r="T428" s="68">
        <f t="shared" si="28"/>
        <v>33355138</v>
      </c>
      <c r="U428" s="68">
        <f t="shared" si="28"/>
        <v>1411291</v>
      </c>
      <c r="V428" s="65">
        <f t="shared" si="28"/>
        <v>3844041</v>
      </c>
      <c r="W428" s="66">
        <f t="shared" si="28"/>
        <v>908988</v>
      </c>
      <c r="X428" s="67">
        <f t="shared" si="28"/>
        <v>2935053</v>
      </c>
      <c r="Y428" s="68">
        <f t="shared" si="28"/>
        <v>0</v>
      </c>
      <c r="Z428" s="68">
        <f t="shared" si="28"/>
        <v>0</v>
      </c>
      <c r="AA428" s="65">
        <f t="shared" si="28"/>
        <v>11740</v>
      </c>
      <c r="AB428" s="69">
        <f t="shared" si="28"/>
        <v>6235073</v>
      </c>
      <c r="AC428" s="65">
        <f t="shared" si="28"/>
        <v>920997</v>
      </c>
      <c r="AD428" s="66">
        <f t="shared" si="28"/>
        <v>0</v>
      </c>
      <c r="AE428" s="67">
        <f t="shared" si="28"/>
        <v>165100</v>
      </c>
      <c r="AF428" s="67">
        <f t="shared" si="28"/>
        <v>1800</v>
      </c>
      <c r="AG428" s="67">
        <f t="shared" si="28"/>
        <v>173609</v>
      </c>
      <c r="AH428" s="67">
        <f t="shared" si="28"/>
        <v>0</v>
      </c>
      <c r="AI428" s="67">
        <f t="shared" si="28"/>
        <v>52753</v>
      </c>
      <c r="AJ428" s="67">
        <f t="shared" si="28"/>
        <v>317231</v>
      </c>
      <c r="AK428" s="67">
        <f t="shared" si="28"/>
        <v>11846</v>
      </c>
      <c r="AL428" s="68">
        <f t="shared" si="28"/>
        <v>423</v>
      </c>
      <c r="AM428" s="68">
        <f t="shared" si="28"/>
        <v>16650</v>
      </c>
      <c r="AN428" s="68">
        <f t="shared" si="28"/>
        <v>13050</v>
      </c>
      <c r="AO428" s="68">
        <f t="shared" si="28"/>
        <v>107641</v>
      </c>
      <c r="AP428" s="68">
        <f t="shared" si="28"/>
        <v>60894</v>
      </c>
      <c r="AQ428" s="65">
        <f t="shared" si="28"/>
        <v>855478</v>
      </c>
      <c r="AR428" s="66">
        <f t="shared" si="28"/>
        <v>0</v>
      </c>
      <c r="AS428" s="70">
        <f t="shared" si="28"/>
        <v>855478</v>
      </c>
      <c r="AT428" s="65">
        <f t="shared" si="28"/>
        <v>0</v>
      </c>
      <c r="AU428" s="65">
        <f t="shared" si="28"/>
        <v>106788</v>
      </c>
    </row>
    <row r="429" spans="1:47" x14ac:dyDescent="0.25">
      <c r="E429" s="38"/>
      <c r="G429" s="53"/>
      <c r="H429" s="54"/>
      <c r="I429" s="54"/>
      <c r="J429" s="52"/>
    </row>
    <row r="430" spans="1:47" x14ac:dyDescent="0.25">
      <c r="E430" s="38"/>
      <c r="G430" s="53"/>
      <c r="H430" s="54"/>
      <c r="I430" s="54"/>
      <c r="J430" s="52"/>
    </row>
    <row r="431" spans="1:47" x14ac:dyDescent="0.25">
      <c r="E431" s="38"/>
      <c r="H431" s="52"/>
      <c r="I431" s="52"/>
      <c r="J431" s="52"/>
    </row>
    <row r="432" spans="1:47" x14ac:dyDescent="0.25">
      <c r="E432" s="38"/>
      <c r="H432" s="52"/>
      <c r="I432" s="52"/>
      <c r="J432" s="52"/>
    </row>
    <row r="433" spans="1:47" x14ac:dyDescent="0.25">
      <c r="E433" s="38"/>
      <c r="H433" s="52"/>
      <c r="I433" s="52"/>
      <c r="J433" s="52"/>
    </row>
    <row r="434" spans="1:47" x14ac:dyDescent="0.25">
      <c r="E434" s="38"/>
    </row>
    <row r="435" spans="1:47" x14ac:dyDescent="0.25">
      <c r="E435" s="38"/>
    </row>
    <row r="436" spans="1:47" x14ac:dyDescent="0.25">
      <c r="E436" s="38"/>
    </row>
    <row r="437" spans="1:47" x14ac:dyDescent="0.25">
      <c r="E437" s="38"/>
    </row>
    <row r="438" spans="1:47" x14ac:dyDescent="0.25">
      <c r="E438" s="38"/>
    </row>
    <row r="439" spans="1:47" x14ac:dyDescent="0.25">
      <c r="E439" s="38"/>
    </row>
    <row r="440" spans="1:47" x14ac:dyDescent="0.25">
      <c r="E440" s="38"/>
    </row>
    <row r="441" spans="1:47" x14ac:dyDescent="0.25">
      <c r="E441" s="38"/>
    </row>
    <row r="442" spans="1:47" x14ac:dyDescent="0.25">
      <c r="E442" s="38"/>
    </row>
    <row r="443" spans="1:47" x14ac:dyDescent="0.25">
      <c r="E443" s="38"/>
    </row>
    <row r="444" spans="1:47" x14ac:dyDescent="0.25">
      <c r="E444" s="38"/>
    </row>
    <row r="445" spans="1:47" x14ac:dyDescent="0.25">
      <c r="E445" s="38"/>
    </row>
    <row r="446" spans="1:47" s="39" customFormat="1" x14ac:dyDescent="0.25">
      <c r="A446" s="37"/>
      <c r="B446" s="37"/>
      <c r="C446" s="37"/>
      <c r="D446" s="20"/>
      <c r="E446" s="38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</row>
    <row r="447" spans="1:47" s="39" customFormat="1" x14ac:dyDescent="0.25">
      <c r="A447" s="37"/>
      <c r="B447" s="37"/>
      <c r="C447" s="37"/>
      <c r="D447" s="20"/>
      <c r="E447" s="38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</row>
  </sheetData>
  <sheetProtection selectLockedCells="1"/>
  <mergeCells count="1">
    <mergeCell ref="A428:D428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4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2026-02-19T07:57:32Z</cp:lastPrinted>
  <dcterms:created xsi:type="dcterms:W3CDTF">2021-02-10T11:08:05Z</dcterms:created>
  <dcterms:modified xsi:type="dcterms:W3CDTF">2026-03-02T07:41:15Z</dcterms:modified>
</cp:coreProperties>
</file>