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\www.vykazy.sk 2026\www\vksoh\2025\materialy\"/>
    </mc:Choice>
  </mc:AlternateContent>
  <xr:revisionPtr revIDLastSave="0" documentId="8_{DA182F4F-A392-4CDE-A3B4-4B48C39D2457}" xr6:coauthVersionLast="47" xr6:coauthVersionMax="47" xr10:uidLastSave="{00000000-0000-0000-0000-000000000000}"/>
  <bookViews>
    <workbookView xWindow="-120" yWindow="-120" windowWidth="29040" windowHeight="15720" xr2:uid="{ACB1AE29-D417-442E-A2D0-7F8A480DF70A}"/>
  </bookViews>
  <sheets>
    <sheet name="KUR_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KUR_2025!$A$1:$AU$277</definedName>
    <definedName name="A" localSheetId="0">[1]Koeficienty!#REF!</definedName>
    <definedName name="A">[2]Koeficienty!#REF!</definedName>
    <definedName name="ASDD" localSheetId="0">[1]Koeficienty!#REF!</definedName>
    <definedName name="ASDD">[2]Koeficienty!#REF!</definedName>
    <definedName name="DoplnkoveKoeficienty" localSheetId="0">[3]Doplnkove_koeficienty!#REF!</definedName>
    <definedName name="DoplnkoveKoeficienty">[4]Doplnkove_koeficienty!#REF!</definedName>
    <definedName name="FF" localSheetId="0">[1]Koeficienty!#REF!</definedName>
    <definedName name="FF">[2]Koeficienty!#REF!</definedName>
    <definedName name="FFF" localSheetId="0">[1]Doplnkove_koeficienty!#REF!</definedName>
    <definedName name="FFF">[2]Doplnkove_koeficienty!#REF!</definedName>
    <definedName name="ja" localSheetId="0">#REF!</definedName>
    <definedName name="ja">#REF!</definedName>
    <definedName name="k2r" localSheetId="0">[3]Koeficienty!$G$14</definedName>
    <definedName name="k2r">[4]Koeficienty!$H$15</definedName>
    <definedName name="kbs" localSheetId="0">[3]Koeficienty!$G$5</definedName>
    <definedName name="kbs">[4]Koeficienty!$H$6</definedName>
    <definedName name="kcspp1" localSheetId="0">[3]Koeficienty!#REF!</definedName>
    <definedName name="kcspp1">[4]Koeficienty!#REF!</definedName>
    <definedName name="kcspp10" localSheetId="0">[3]Koeficienty!#REF!</definedName>
    <definedName name="kcspp10">[5]Koeficienty!#REF!</definedName>
    <definedName name="kcspp2" localSheetId="0">[3]Koeficienty!#REF!</definedName>
    <definedName name="kcspp2">[4]Koeficienty!#REF!</definedName>
    <definedName name="kcspp3" localSheetId="0">[3]Koeficienty!#REF!</definedName>
    <definedName name="kcspp3">[4]Koeficienty!#REF!</definedName>
    <definedName name="kcspp4" localSheetId="0">[3]Koeficienty!#REF!</definedName>
    <definedName name="kcspp4">[4]Koeficienty!#REF!</definedName>
    <definedName name="kcvj" localSheetId="0">[3]Koeficienty!$G$2</definedName>
    <definedName name="kcvj">[4]Koeficienty!$H$3</definedName>
    <definedName name="kcvjzs" localSheetId="0">[3]Koeficienty!$G$3</definedName>
    <definedName name="kcvjzs">[4]Koeficienty!$H$4</definedName>
    <definedName name="kint" localSheetId="0">[3]Koeficienty!$G$32</definedName>
    <definedName name="kint">[4]Koeficienty!$H$33</definedName>
    <definedName name="kint1" localSheetId="0">[3]Koeficienty!$G$28</definedName>
    <definedName name="kint1">[4]Koeficienty!$H$29</definedName>
    <definedName name="kint2" localSheetId="0">[3]Koeficienty!$G$29</definedName>
    <definedName name="kint2">[4]Koeficienty!$H$30</definedName>
    <definedName name="kint3" localSheetId="0">[3]Koeficienty!$G$30</definedName>
    <definedName name="kint3">[4]Koeficienty!$H$31</definedName>
    <definedName name="kintms" localSheetId="0">[3]Koeficienty!$G$36</definedName>
    <definedName name="kintms">[4]Koeficienty!$H$37</definedName>
    <definedName name="kjnm" localSheetId="0">[3]Koeficienty!$G$4</definedName>
    <definedName name="kjnm">[4]Koeficienty!$H$5</definedName>
    <definedName name="kkat1" localSheetId="0">[3]Koeficienty!$G$16</definedName>
    <definedName name="kkat1">[4]Koeficienty!$H$17</definedName>
    <definedName name="kkat1zs" localSheetId="0">[3]Koeficienty!$G$22</definedName>
    <definedName name="kkat1zs">[4]Koeficienty!$H$23</definedName>
    <definedName name="kkat2" localSheetId="0">[3]Koeficienty!$G$17</definedName>
    <definedName name="kkat2">[4]Koeficienty!$H$18</definedName>
    <definedName name="kkat2zs" localSheetId="0">[3]Koeficienty!$G$23</definedName>
    <definedName name="kkat2zs">[4]Koeficienty!$H$24</definedName>
    <definedName name="kkat3" localSheetId="0">[3]Koeficienty!$G$18</definedName>
    <definedName name="kkat3">[4]Koeficienty!$H$19</definedName>
    <definedName name="kkat3zs" localSheetId="0">[3]Koeficienty!$G$24</definedName>
    <definedName name="kkat3zs">[4]Koeficienty!$H$25</definedName>
    <definedName name="kkat4" localSheetId="0">[3]Koeficienty!$G$19</definedName>
    <definedName name="kkat4">[4]Koeficienty!$H$20</definedName>
    <definedName name="kkat4zs" localSheetId="0">[3]Koeficienty!$G$25</definedName>
    <definedName name="kkat4zs">[4]Koeficienty!$H$26</definedName>
    <definedName name="kkat5" localSheetId="0">[3]Koeficienty!$G$20</definedName>
    <definedName name="kkat5">[4]Koeficienty!$H$21</definedName>
    <definedName name="kkat5zs" localSheetId="0">[3]Koeficienty!$G$26</definedName>
    <definedName name="kkat5zs">[4]Koeficienty!$H$27</definedName>
    <definedName name="kkat6" localSheetId="0">[3]Koeficienty!$G$21</definedName>
    <definedName name="kkat6">[4]Koeficienty!$H$22</definedName>
    <definedName name="kkat6zs" localSheetId="0">[3]Koeficienty!$G$27</definedName>
    <definedName name="kkat6zs">[4]Koeficienty!$H$28</definedName>
    <definedName name="knem1" localSheetId="0">[3]Koeficienty!$G$11</definedName>
    <definedName name="knem1">[4]Koeficienty!$H$12</definedName>
    <definedName name="knem2" localSheetId="0">[3]Koeficienty!$G$12</definedName>
    <definedName name="knem2">[4]Koeficienty!$H$13</definedName>
    <definedName name="knem3" localSheetId="0">[3]Koeficienty!$G$13</definedName>
    <definedName name="knem3">[4]Koeficienty!$H$14</definedName>
    <definedName name="knemms" localSheetId="0">[3]Koeficienty!$G$33</definedName>
    <definedName name="knemms">[4]Koeficienty!$H$34</definedName>
    <definedName name="knemskd1" localSheetId="0">[3]Koeficienty!$G$37</definedName>
    <definedName name="knemskd1">[4]Koeficienty!$H$38</definedName>
    <definedName name="knemskd2" localSheetId="0">[3]Koeficienty!$G$38</definedName>
    <definedName name="knemskd2">[4]Koeficienty!$H$39</definedName>
    <definedName name="knemskd3" localSheetId="0">[3]Koeficienty!$G$39</definedName>
    <definedName name="knemskd3">[4]Koeficienty!$H$40</definedName>
    <definedName name="knpa" localSheetId="0">[3]Koeficienty!$G$44</definedName>
    <definedName name="knpa">[4]Koeficienty!$H$45</definedName>
    <definedName name="knr" localSheetId="0">[3]Koeficienty!$G$6</definedName>
    <definedName name="knr">[4]Koeficienty!$H$7</definedName>
    <definedName name="knrptp" localSheetId="0">[3]Koeficienty!$G$43</definedName>
    <definedName name="knrptp">[4]Koeficienty!$H$44</definedName>
    <definedName name="KoefTeplo" localSheetId="0">[3]Koeficienty!$A$47:$G$54</definedName>
    <definedName name="KoefTeplo">[4]Koeficienty!$B$50:$H$57</definedName>
    <definedName name="kop" localSheetId="0">[3]Koeficienty!$G$41</definedName>
    <definedName name="kop">[4]Koeficienty!$H$42</definedName>
    <definedName name="kos" localSheetId="0">[3]Koeficienty!$G$8</definedName>
    <definedName name="kos">[4]Koeficienty!$H$9</definedName>
    <definedName name="kprax60" localSheetId="0">[3]Koeficienty!$G$9</definedName>
    <definedName name="kprax60">[4]Koeficienty!$H$10</definedName>
    <definedName name="kprax80" localSheetId="0">[3]Koeficienty!$G$10</definedName>
    <definedName name="kprax80">[4]Koeficienty!$H$11</definedName>
    <definedName name="krvp1" localSheetId="0">[3]Koeficienty!$G$31</definedName>
    <definedName name="krvp1">[4]Koeficienty!$H$32</definedName>
    <definedName name="krvp2" localSheetId="0">[3]Koeficienty!#REF!</definedName>
    <definedName name="krvp2">[4]Koeficienty!#REF!</definedName>
    <definedName name="ksf" localSheetId="0">[3]Koeficienty!$G$42</definedName>
    <definedName name="ksf">[4]Koeficienty!$H$43</definedName>
    <definedName name="ktnsk2">[6]Koeficienty!$D$20</definedName>
    <definedName name="ktnsk3">[6]Koeficienty!$D$21</definedName>
    <definedName name="kvaz1" localSheetId="0">[3]Koeficienty!$G$34</definedName>
    <definedName name="kvaz1">[4]Koeficienty!$H$35</definedName>
    <definedName name="kvaz2" localSheetId="0">[3]Koeficienty!$G$35</definedName>
    <definedName name="kvaz2">[4]Koeficienty!$H$36</definedName>
    <definedName name="kvs" localSheetId="0">[3]Koeficienty!$G$7</definedName>
    <definedName name="kvs">[4]Koeficienty!$H$8</definedName>
    <definedName name="msnorm" localSheetId="0">[3]Koeficienty!$G$40</definedName>
    <definedName name="msnorm">[4]Koeficienty!$H$41</definedName>
    <definedName name="_xlnm.Print_Titles" localSheetId="0">KUR_2025!$1:$1</definedName>
    <definedName name="Normativy" localSheetId="0">[3]Normativy!$A$5:$H$49</definedName>
    <definedName name="Normativy">[4]Normativy!$B$6:$I$55</definedName>
    <definedName name="NormativyTeplo" localSheetId="0">[3]Normativy!$A$53:$D$60</definedName>
    <definedName name="NormativyTeplo">[4]Normativy!$B$59:$G$66</definedName>
    <definedName name="_xlnm.Print_Area" localSheetId="0">KUR_2025!$AB$1:$AU$1</definedName>
    <definedName name="SF" localSheetId="0">[1]Koeficienty!#REF!</definedName>
    <definedName name="SF">[2]Koeficienty!#REF!</definedName>
    <definedName name="sotakova" localSheetId="0">[1]Koeficienty!#REF!</definedName>
    <definedName name="sotakova">[7]Koeficienty!#REF!</definedName>
    <definedName name="uprava" localSheetId="0">[8]Doplnkove_koeficienty!#REF!</definedName>
    <definedName name="uprava">[8]Doplnkove_koeficienty!#REF!</definedName>
    <definedName name="Výstup_pre_Sládečkovú" localSheetId="0">#REF!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4" i="1" l="1"/>
  <c r="G276" i="1" l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U277" i="1" l="1"/>
  <c r="AT277" i="1"/>
  <c r="AS277" i="1"/>
  <c r="AR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B277" i="1"/>
  <c r="AA277" i="1"/>
  <c r="Z277" i="1"/>
  <c r="Y277" i="1"/>
  <c r="X277" i="1"/>
  <c r="W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F277" i="1"/>
  <c r="AQ276" i="1" l="1"/>
  <c r="AC276" i="1"/>
  <c r="V276" i="1"/>
  <c r="AQ275" i="1"/>
  <c r="AC275" i="1"/>
  <c r="V275" i="1"/>
  <c r="AQ273" i="1"/>
  <c r="AC273" i="1"/>
  <c r="AQ272" i="1"/>
  <c r="AC272" i="1"/>
  <c r="V272" i="1"/>
  <c r="AQ271" i="1"/>
  <c r="AC271" i="1"/>
  <c r="AQ270" i="1"/>
  <c r="AC270" i="1"/>
  <c r="AQ269" i="1"/>
  <c r="AC269" i="1"/>
  <c r="V269" i="1"/>
  <c r="AQ268" i="1"/>
  <c r="AC268" i="1"/>
  <c r="V268" i="1"/>
  <c r="AQ267" i="1"/>
  <c r="AC267" i="1"/>
  <c r="AQ266" i="1"/>
  <c r="AC266" i="1"/>
  <c r="AQ265" i="1"/>
  <c r="AC265" i="1"/>
  <c r="V265" i="1"/>
  <c r="AQ264" i="1"/>
  <c r="AC264" i="1"/>
  <c r="V264" i="1"/>
  <c r="AQ263" i="1"/>
  <c r="AC263" i="1"/>
  <c r="V263" i="1"/>
  <c r="AQ262" i="1"/>
  <c r="AC262" i="1"/>
  <c r="AQ261" i="1"/>
  <c r="AC261" i="1"/>
  <c r="V261" i="1"/>
  <c r="AQ260" i="1"/>
  <c r="AC260" i="1"/>
  <c r="V260" i="1"/>
  <c r="AQ259" i="1"/>
  <c r="AC259" i="1"/>
  <c r="V259" i="1"/>
  <c r="AQ258" i="1"/>
  <c r="AC258" i="1"/>
  <c r="AQ257" i="1"/>
  <c r="AC257" i="1"/>
  <c r="V257" i="1"/>
  <c r="AQ256" i="1"/>
  <c r="AC256" i="1"/>
  <c r="AQ255" i="1"/>
  <c r="AC255" i="1"/>
  <c r="AQ254" i="1"/>
  <c r="AC254" i="1"/>
  <c r="V254" i="1"/>
  <c r="AQ253" i="1"/>
  <c r="AC253" i="1"/>
  <c r="V253" i="1"/>
  <c r="AQ252" i="1"/>
  <c r="AC252" i="1"/>
  <c r="AQ251" i="1"/>
  <c r="AC251" i="1"/>
  <c r="V251" i="1"/>
  <c r="AQ250" i="1"/>
  <c r="AC250" i="1"/>
  <c r="V250" i="1"/>
  <c r="AQ249" i="1"/>
  <c r="AC249" i="1"/>
  <c r="V249" i="1"/>
  <c r="AQ248" i="1"/>
  <c r="AC248" i="1"/>
  <c r="V248" i="1"/>
  <c r="AQ247" i="1"/>
  <c r="AC247" i="1"/>
  <c r="AQ246" i="1"/>
  <c r="AC246" i="1"/>
  <c r="V246" i="1"/>
  <c r="AQ245" i="1"/>
  <c r="AC245" i="1"/>
  <c r="V245" i="1"/>
  <c r="AQ244" i="1"/>
  <c r="AC244" i="1"/>
  <c r="V244" i="1"/>
  <c r="AQ243" i="1"/>
  <c r="AC243" i="1"/>
  <c r="V243" i="1"/>
  <c r="AQ242" i="1"/>
  <c r="AC242" i="1"/>
  <c r="V242" i="1"/>
  <c r="AQ241" i="1"/>
  <c r="AC241" i="1"/>
  <c r="AQ240" i="1"/>
  <c r="AC240" i="1"/>
  <c r="V240" i="1"/>
  <c r="AQ239" i="1"/>
  <c r="AC239" i="1"/>
  <c r="V239" i="1"/>
  <c r="AQ238" i="1"/>
  <c r="AC238" i="1"/>
  <c r="V238" i="1"/>
  <c r="AQ237" i="1"/>
  <c r="AC237" i="1"/>
  <c r="AQ236" i="1"/>
  <c r="AC236" i="1"/>
  <c r="V236" i="1"/>
  <c r="AQ235" i="1"/>
  <c r="AC235" i="1"/>
  <c r="V235" i="1"/>
  <c r="AQ234" i="1"/>
  <c r="AC234" i="1"/>
  <c r="V234" i="1"/>
  <c r="AQ233" i="1"/>
  <c r="AC233" i="1"/>
  <c r="V233" i="1"/>
  <c r="AQ232" i="1"/>
  <c r="AC232" i="1"/>
  <c r="V232" i="1"/>
  <c r="AQ231" i="1"/>
  <c r="AC231" i="1"/>
  <c r="V231" i="1"/>
  <c r="AQ230" i="1"/>
  <c r="AC230" i="1"/>
  <c r="V230" i="1"/>
  <c r="AQ229" i="1"/>
  <c r="AC229" i="1"/>
  <c r="V229" i="1"/>
  <c r="AQ228" i="1"/>
  <c r="AC228" i="1"/>
  <c r="V228" i="1"/>
  <c r="AQ227" i="1"/>
  <c r="AC227" i="1"/>
  <c r="V227" i="1"/>
  <c r="AQ226" i="1"/>
  <c r="AC226" i="1"/>
  <c r="V226" i="1"/>
  <c r="AQ225" i="1"/>
  <c r="AC225" i="1"/>
  <c r="AQ224" i="1"/>
  <c r="AC224" i="1"/>
  <c r="AQ223" i="1"/>
  <c r="AC223" i="1"/>
  <c r="AQ222" i="1"/>
  <c r="AC222" i="1"/>
  <c r="V222" i="1"/>
  <c r="AQ221" i="1"/>
  <c r="AC221" i="1"/>
  <c r="AQ220" i="1"/>
  <c r="AC220" i="1"/>
  <c r="V220" i="1"/>
  <c r="AQ219" i="1"/>
  <c r="AC219" i="1"/>
  <c r="V219" i="1"/>
  <c r="AQ218" i="1"/>
  <c r="AC218" i="1"/>
  <c r="V218" i="1"/>
  <c r="AQ217" i="1"/>
  <c r="AC217" i="1"/>
  <c r="V217" i="1"/>
  <c r="AQ216" i="1"/>
  <c r="AC216" i="1"/>
  <c r="AQ215" i="1"/>
  <c r="AC215" i="1"/>
  <c r="V215" i="1"/>
  <c r="AQ214" i="1"/>
  <c r="AC214" i="1"/>
  <c r="AQ213" i="1"/>
  <c r="AC213" i="1"/>
  <c r="V213" i="1"/>
  <c r="AQ212" i="1"/>
  <c r="AC212" i="1"/>
  <c r="V212" i="1"/>
  <c r="AQ211" i="1"/>
  <c r="AC211" i="1"/>
  <c r="V211" i="1"/>
  <c r="AQ210" i="1"/>
  <c r="AC210" i="1"/>
  <c r="V210" i="1"/>
  <c r="AQ209" i="1"/>
  <c r="AC209" i="1"/>
  <c r="V209" i="1"/>
  <c r="AQ208" i="1"/>
  <c r="AC208" i="1"/>
  <c r="V208" i="1"/>
  <c r="AQ207" i="1"/>
  <c r="AC207" i="1"/>
  <c r="V207" i="1"/>
  <c r="AQ206" i="1"/>
  <c r="AC206" i="1"/>
  <c r="V206" i="1"/>
  <c r="AQ205" i="1"/>
  <c r="AC205" i="1"/>
  <c r="V205" i="1"/>
  <c r="AQ204" i="1"/>
  <c r="AC204" i="1"/>
  <c r="V204" i="1"/>
  <c r="AQ203" i="1"/>
  <c r="AC203" i="1"/>
  <c r="V203" i="1"/>
  <c r="AQ202" i="1"/>
  <c r="AC202" i="1"/>
  <c r="V202" i="1"/>
  <c r="AQ201" i="1"/>
  <c r="AC201" i="1"/>
  <c r="V201" i="1"/>
  <c r="AQ200" i="1"/>
  <c r="AC200" i="1"/>
  <c r="V200" i="1"/>
  <c r="AQ199" i="1"/>
  <c r="AC199" i="1"/>
  <c r="V199" i="1"/>
  <c r="AQ198" i="1"/>
  <c r="AC198" i="1"/>
  <c r="V198" i="1"/>
  <c r="AQ197" i="1"/>
  <c r="AC197" i="1"/>
  <c r="V197" i="1"/>
  <c r="AQ196" i="1"/>
  <c r="AC196" i="1"/>
  <c r="V196" i="1"/>
  <c r="AQ195" i="1"/>
  <c r="AC195" i="1"/>
  <c r="V195" i="1"/>
  <c r="AQ194" i="1"/>
  <c r="AC194" i="1"/>
  <c r="V194" i="1"/>
  <c r="AQ193" i="1"/>
  <c r="AC193" i="1"/>
  <c r="V193" i="1"/>
  <c r="AQ192" i="1"/>
  <c r="AC192" i="1"/>
  <c r="V192" i="1"/>
  <c r="AQ191" i="1"/>
  <c r="AC191" i="1"/>
  <c r="V191" i="1"/>
  <c r="AQ190" i="1"/>
  <c r="AC190" i="1"/>
  <c r="V190" i="1"/>
  <c r="AQ189" i="1"/>
  <c r="AC189" i="1"/>
  <c r="V189" i="1"/>
  <c r="AQ188" i="1"/>
  <c r="AC188" i="1"/>
  <c r="V188" i="1"/>
  <c r="AQ187" i="1"/>
  <c r="AC187" i="1"/>
  <c r="V187" i="1"/>
  <c r="AQ186" i="1"/>
  <c r="AC186" i="1"/>
  <c r="V186" i="1"/>
  <c r="AQ185" i="1"/>
  <c r="AC185" i="1"/>
  <c r="V185" i="1"/>
  <c r="AQ184" i="1"/>
  <c r="AC184" i="1"/>
  <c r="V184" i="1"/>
  <c r="AQ183" i="1"/>
  <c r="AC183" i="1"/>
  <c r="V183" i="1"/>
  <c r="AQ182" i="1"/>
  <c r="AC182" i="1"/>
  <c r="V182" i="1"/>
  <c r="AQ181" i="1"/>
  <c r="AC181" i="1"/>
  <c r="V181" i="1"/>
  <c r="AQ180" i="1"/>
  <c r="AC180" i="1"/>
  <c r="V180" i="1"/>
  <c r="AQ179" i="1"/>
  <c r="AC179" i="1"/>
  <c r="V179" i="1"/>
  <c r="AQ178" i="1"/>
  <c r="AC178" i="1"/>
  <c r="V178" i="1"/>
  <c r="AQ177" i="1"/>
  <c r="AC177" i="1"/>
  <c r="V177" i="1"/>
  <c r="AQ176" i="1"/>
  <c r="AC176" i="1"/>
  <c r="V176" i="1"/>
  <c r="AQ175" i="1"/>
  <c r="AC175" i="1"/>
  <c r="V175" i="1"/>
  <c r="AQ174" i="1"/>
  <c r="AC174" i="1"/>
  <c r="V174" i="1"/>
  <c r="AQ173" i="1"/>
  <c r="AC173" i="1"/>
  <c r="V173" i="1"/>
  <c r="AQ172" i="1"/>
  <c r="AC172" i="1"/>
  <c r="V172" i="1"/>
  <c r="AQ171" i="1"/>
  <c r="AC171" i="1"/>
  <c r="V171" i="1"/>
  <c r="AQ170" i="1"/>
  <c r="AC170" i="1"/>
  <c r="V170" i="1"/>
  <c r="AQ169" i="1"/>
  <c r="AC169" i="1"/>
  <c r="V169" i="1"/>
  <c r="AQ168" i="1"/>
  <c r="AC168" i="1"/>
  <c r="V168" i="1"/>
  <c r="AQ167" i="1"/>
  <c r="AC167" i="1"/>
  <c r="V167" i="1"/>
  <c r="AQ166" i="1"/>
  <c r="AC166" i="1"/>
  <c r="V166" i="1"/>
  <c r="AQ165" i="1"/>
  <c r="AC165" i="1"/>
  <c r="V165" i="1"/>
  <c r="AQ164" i="1"/>
  <c r="AC164" i="1"/>
  <c r="V164" i="1"/>
  <c r="AQ163" i="1"/>
  <c r="AC163" i="1"/>
  <c r="V163" i="1"/>
  <c r="AQ162" i="1"/>
  <c r="AC162" i="1"/>
  <c r="V162" i="1"/>
  <c r="AQ161" i="1"/>
  <c r="AC161" i="1"/>
  <c r="V161" i="1"/>
  <c r="AQ160" i="1"/>
  <c r="AC160" i="1"/>
  <c r="V160" i="1"/>
  <c r="AQ159" i="1"/>
  <c r="AC159" i="1"/>
  <c r="V159" i="1"/>
  <c r="AQ158" i="1"/>
  <c r="AC158" i="1"/>
  <c r="V158" i="1"/>
  <c r="AQ157" i="1"/>
  <c r="AC157" i="1"/>
  <c r="V157" i="1"/>
  <c r="AQ156" i="1"/>
  <c r="AC156" i="1"/>
  <c r="V156" i="1"/>
  <c r="AQ155" i="1"/>
  <c r="AC155" i="1"/>
  <c r="V155" i="1"/>
  <c r="AQ154" i="1"/>
  <c r="AC154" i="1"/>
  <c r="V154" i="1"/>
  <c r="AQ153" i="1"/>
  <c r="AC153" i="1"/>
  <c r="V153" i="1"/>
  <c r="AQ152" i="1"/>
  <c r="AC152" i="1"/>
  <c r="V152" i="1"/>
  <c r="AQ151" i="1"/>
  <c r="AC151" i="1"/>
  <c r="V151" i="1"/>
  <c r="AQ150" i="1"/>
  <c r="AC150" i="1"/>
  <c r="V150" i="1"/>
  <c r="AQ149" i="1"/>
  <c r="AC149" i="1"/>
  <c r="V149" i="1"/>
  <c r="AQ148" i="1"/>
  <c r="AC148" i="1"/>
  <c r="V148" i="1"/>
  <c r="AQ147" i="1"/>
  <c r="AC147" i="1"/>
  <c r="V147" i="1"/>
  <c r="AQ146" i="1"/>
  <c r="AC146" i="1"/>
  <c r="V146" i="1"/>
  <c r="AQ145" i="1"/>
  <c r="AC145" i="1"/>
  <c r="V145" i="1"/>
  <c r="AQ144" i="1"/>
  <c r="AC144" i="1"/>
  <c r="V144" i="1"/>
  <c r="AQ143" i="1"/>
  <c r="AC143" i="1"/>
  <c r="V143" i="1"/>
  <c r="AQ142" i="1"/>
  <c r="AC142" i="1"/>
  <c r="V142" i="1"/>
  <c r="AQ141" i="1"/>
  <c r="AC141" i="1"/>
  <c r="V141" i="1"/>
  <c r="AQ140" i="1"/>
  <c r="AC140" i="1"/>
  <c r="V140" i="1"/>
  <c r="AQ139" i="1"/>
  <c r="AC139" i="1"/>
  <c r="V139" i="1"/>
  <c r="AQ138" i="1"/>
  <c r="AC138" i="1"/>
  <c r="V138" i="1"/>
  <c r="AQ137" i="1"/>
  <c r="AC137" i="1"/>
  <c r="V137" i="1"/>
  <c r="AQ136" i="1"/>
  <c r="AC136" i="1"/>
  <c r="V136" i="1"/>
  <c r="AQ135" i="1"/>
  <c r="AC135" i="1"/>
  <c r="V135" i="1"/>
  <c r="AQ134" i="1"/>
  <c r="AC134" i="1"/>
  <c r="V134" i="1"/>
  <c r="AQ133" i="1"/>
  <c r="AC133" i="1"/>
  <c r="V133" i="1"/>
  <c r="AQ132" i="1"/>
  <c r="AC132" i="1"/>
  <c r="V132" i="1"/>
  <c r="AQ131" i="1"/>
  <c r="AC131" i="1"/>
  <c r="V131" i="1"/>
  <c r="AQ130" i="1"/>
  <c r="AC130" i="1"/>
  <c r="V130" i="1"/>
  <c r="AQ129" i="1"/>
  <c r="AC129" i="1"/>
  <c r="V129" i="1"/>
  <c r="AQ128" i="1"/>
  <c r="AC128" i="1"/>
  <c r="V128" i="1"/>
  <c r="AQ127" i="1"/>
  <c r="AC127" i="1"/>
  <c r="V127" i="1"/>
  <c r="AQ126" i="1"/>
  <c r="AC126" i="1"/>
  <c r="V126" i="1"/>
  <c r="AQ125" i="1"/>
  <c r="AC125" i="1"/>
  <c r="V125" i="1"/>
  <c r="AQ124" i="1"/>
  <c r="AC124" i="1"/>
  <c r="V124" i="1"/>
  <c r="AQ123" i="1"/>
  <c r="AC123" i="1"/>
  <c r="V123" i="1"/>
  <c r="AQ122" i="1"/>
  <c r="AC122" i="1"/>
  <c r="V122" i="1"/>
  <c r="AQ121" i="1"/>
  <c r="AC121" i="1"/>
  <c r="V121" i="1"/>
  <c r="AQ120" i="1"/>
  <c r="AC120" i="1"/>
  <c r="V120" i="1"/>
  <c r="AQ119" i="1"/>
  <c r="AC119" i="1"/>
  <c r="V119" i="1"/>
  <c r="AQ118" i="1"/>
  <c r="AC118" i="1"/>
  <c r="V118" i="1"/>
  <c r="AQ117" i="1"/>
  <c r="AC117" i="1"/>
  <c r="V117" i="1"/>
  <c r="AQ116" i="1"/>
  <c r="AC116" i="1"/>
  <c r="V116" i="1"/>
  <c r="AQ115" i="1"/>
  <c r="AC115" i="1"/>
  <c r="V115" i="1"/>
  <c r="AQ114" i="1"/>
  <c r="AC114" i="1"/>
  <c r="V114" i="1"/>
  <c r="AQ113" i="1"/>
  <c r="AC113" i="1"/>
  <c r="V113" i="1"/>
  <c r="AQ112" i="1"/>
  <c r="AC112" i="1"/>
  <c r="V112" i="1"/>
  <c r="AQ111" i="1"/>
  <c r="AC111" i="1"/>
  <c r="V111" i="1"/>
  <c r="AQ110" i="1"/>
  <c r="AC110" i="1"/>
  <c r="V110" i="1"/>
  <c r="AQ109" i="1"/>
  <c r="AC109" i="1"/>
  <c r="V109" i="1"/>
  <c r="AQ108" i="1"/>
  <c r="AC108" i="1"/>
  <c r="V108" i="1"/>
  <c r="AQ107" i="1"/>
  <c r="AC107" i="1"/>
  <c r="V107" i="1"/>
  <c r="AQ106" i="1"/>
  <c r="AC106" i="1"/>
  <c r="V106" i="1"/>
  <c r="AQ105" i="1"/>
  <c r="AC105" i="1"/>
  <c r="V105" i="1"/>
  <c r="AQ104" i="1"/>
  <c r="AC104" i="1"/>
  <c r="V104" i="1"/>
  <c r="AQ103" i="1"/>
  <c r="AC103" i="1"/>
  <c r="V103" i="1"/>
  <c r="AQ102" i="1"/>
  <c r="AC102" i="1"/>
  <c r="V102" i="1"/>
  <c r="AQ101" i="1"/>
  <c r="AC101" i="1"/>
  <c r="V101" i="1"/>
  <c r="AQ100" i="1"/>
  <c r="AC100" i="1"/>
  <c r="V100" i="1"/>
  <c r="AQ99" i="1"/>
  <c r="AC99" i="1"/>
  <c r="V99" i="1"/>
  <c r="AQ98" i="1"/>
  <c r="AC98" i="1"/>
  <c r="V98" i="1"/>
  <c r="AQ97" i="1"/>
  <c r="AC97" i="1"/>
  <c r="V97" i="1"/>
  <c r="AQ96" i="1"/>
  <c r="AC96" i="1"/>
  <c r="V96" i="1"/>
  <c r="AQ95" i="1"/>
  <c r="AC95" i="1"/>
  <c r="V95" i="1"/>
  <c r="AQ94" i="1"/>
  <c r="AC94" i="1"/>
  <c r="V94" i="1"/>
  <c r="AQ93" i="1"/>
  <c r="AC93" i="1"/>
  <c r="V93" i="1"/>
  <c r="AQ92" i="1"/>
  <c r="AC92" i="1"/>
  <c r="V92" i="1"/>
  <c r="AQ91" i="1"/>
  <c r="AC91" i="1"/>
  <c r="V91" i="1"/>
  <c r="AQ90" i="1"/>
  <c r="AC90" i="1"/>
  <c r="V90" i="1"/>
  <c r="AQ89" i="1"/>
  <c r="AC89" i="1"/>
  <c r="V89" i="1"/>
  <c r="AQ88" i="1"/>
  <c r="AC88" i="1"/>
  <c r="V88" i="1"/>
  <c r="AQ87" i="1"/>
  <c r="AC87" i="1"/>
  <c r="V87" i="1"/>
  <c r="AQ86" i="1"/>
  <c r="AC86" i="1"/>
  <c r="V86" i="1"/>
  <c r="AQ85" i="1"/>
  <c r="AC85" i="1"/>
  <c r="V85" i="1"/>
  <c r="AQ84" i="1"/>
  <c r="AC84" i="1"/>
  <c r="V84" i="1"/>
  <c r="AQ83" i="1"/>
  <c r="AC83" i="1"/>
  <c r="V83" i="1"/>
  <c r="AQ82" i="1"/>
  <c r="AC82" i="1"/>
  <c r="V82" i="1"/>
  <c r="AQ81" i="1"/>
  <c r="AC81" i="1"/>
  <c r="V81" i="1"/>
  <c r="AQ80" i="1"/>
  <c r="AC80" i="1"/>
  <c r="V80" i="1"/>
  <c r="AQ79" i="1"/>
  <c r="AC79" i="1"/>
  <c r="V79" i="1"/>
  <c r="AQ78" i="1"/>
  <c r="AC78" i="1"/>
  <c r="V78" i="1"/>
  <c r="AQ77" i="1"/>
  <c r="AC77" i="1"/>
  <c r="V77" i="1"/>
  <c r="AQ76" i="1"/>
  <c r="AC76" i="1"/>
  <c r="V76" i="1"/>
  <c r="AQ75" i="1"/>
  <c r="AC75" i="1"/>
  <c r="V75" i="1"/>
  <c r="AQ74" i="1"/>
  <c r="AC74" i="1"/>
  <c r="V74" i="1"/>
  <c r="AQ73" i="1"/>
  <c r="AC73" i="1"/>
  <c r="V73" i="1"/>
  <c r="AQ72" i="1"/>
  <c r="AC72" i="1"/>
  <c r="V72" i="1"/>
  <c r="AQ71" i="1"/>
  <c r="AC71" i="1"/>
  <c r="V71" i="1"/>
  <c r="AQ70" i="1"/>
  <c r="AC70" i="1"/>
  <c r="V70" i="1"/>
  <c r="AQ69" i="1"/>
  <c r="AC69" i="1"/>
  <c r="V69" i="1"/>
  <c r="AQ68" i="1"/>
  <c r="AC68" i="1"/>
  <c r="V68" i="1"/>
  <c r="AQ67" i="1"/>
  <c r="AC67" i="1"/>
  <c r="V67" i="1"/>
  <c r="AQ66" i="1"/>
  <c r="AC66" i="1"/>
  <c r="V66" i="1"/>
  <c r="AQ65" i="1"/>
  <c r="AC65" i="1"/>
  <c r="V65" i="1"/>
  <c r="AQ64" i="1"/>
  <c r="AC64" i="1"/>
  <c r="V64" i="1"/>
  <c r="AQ63" i="1"/>
  <c r="AC63" i="1"/>
  <c r="V63" i="1"/>
  <c r="AQ62" i="1"/>
  <c r="AC62" i="1"/>
  <c r="V62" i="1"/>
  <c r="AQ61" i="1"/>
  <c r="AC61" i="1"/>
  <c r="V61" i="1"/>
  <c r="AQ60" i="1"/>
  <c r="AC60" i="1"/>
  <c r="V60" i="1"/>
  <c r="AQ59" i="1"/>
  <c r="AC59" i="1"/>
  <c r="V59" i="1"/>
  <c r="AQ58" i="1"/>
  <c r="AC58" i="1"/>
  <c r="V58" i="1"/>
  <c r="AQ57" i="1"/>
  <c r="AC57" i="1"/>
  <c r="V57" i="1"/>
  <c r="AQ56" i="1"/>
  <c r="AC56" i="1"/>
  <c r="V56" i="1"/>
  <c r="AQ55" i="1"/>
  <c r="AC55" i="1"/>
  <c r="V55" i="1"/>
  <c r="AQ54" i="1"/>
  <c r="AC54" i="1"/>
  <c r="V54" i="1"/>
  <c r="AQ53" i="1"/>
  <c r="AC53" i="1"/>
  <c r="V53" i="1"/>
  <c r="AQ52" i="1"/>
  <c r="AC52" i="1"/>
  <c r="V52" i="1"/>
  <c r="AQ51" i="1"/>
  <c r="AC51" i="1"/>
  <c r="V51" i="1"/>
  <c r="AQ50" i="1"/>
  <c r="AC50" i="1"/>
  <c r="V50" i="1"/>
  <c r="AQ49" i="1"/>
  <c r="AC49" i="1"/>
  <c r="V49" i="1"/>
  <c r="AQ48" i="1"/>
  <c r="AC48" i="1"/>
  <c r="V48" i="1"/>
  <c r="AQ47" i="1"/>
  <c r="AC47" i="1"/>
  <c r="V47" i="1"/>
  <c r="AQ46" i="1"/>
  <c r="AC46" i="1"/>
  <c r="V46" i="1"/>
  <c r="AQ45" i="1"/>
  <c r="AC45" i="1"/>
  <c r="V45" i="1"/>
  <c r="AQ44" i="1"/>
  <c r="AC44" i="1"/>
  <c r="V44" i="1"/>
  <c r="AQ43" i="1"/>
  <c r="AC43" i="1"/>
  <c r="V43" i="1"/>
  <c r="AQ42" i="1"/>
  <c r="AC42" i="1"/>
  <c r="V42" i="1"/>
  <c r="AQ41" i="1"/>
  <c r="AC41" i="1"/>
  <c r="V41" i="1"/>
  <c r="AQ40" i="1"/>
  <c r="AC40" i="1"/>
  <c r="V40" i="1"/>
  <c r="AQ39" i="1"/>
  <c r="AC39" i="1"/>
  <c r="V39" i="1"/>
  <c r="AQ38" i="1"/>
  <c r="AC38" i="1"/>
  <c r="V38" i="1"/>
  <c r="AQ37" i="1"/>
  <c r="AC37" i="1"/>
  <c r="V37" i="1"/>
  <c r="AQ36" i="1"/>
  <c r="AC36" i="1"/>
  <c r="V36" i="1"/>
  <c r="AQ35" i="1"/>
  <c r="AC35" i="1"/>
  <c r="V35" i="1"/>
  <c r="AQ34" i="1"/>
  <c r="AC34" i="1"/>
  <c r="V34" i="1"/>
  <c r="AQ33" i="1"/>
  <c r="AC33" i="1"/>
  <c r="V33" i="1"/>
  <c r="AQ32" i="1"/>
  <c r="AC32" i="1"/>
  <c r="V32" i="1"/>
  <c r="AQ31" i="1"/>
  <c r="AC31" i="1"/>
  <c r="V31" i="1"/>
  <c r="AQ30" i="1"/>
  <c r="AC30" i="1"/>
  <c r="V30" i="1"/>
  <c r="AQ29" i="1"/>
  <c r="AC29" i="1"/>
  <c r="V29" i="1"/>
  <c r="AQ28" i="1"/>
  <c r="AC28" i="1"/>
  <c r="V28" i="1"/>
  <c r="AQ27" i="1"/>
  <c r="AC27" i="1"/>
  <c r="V27" i="1"/>
  <c r="AQ26" i="1"/>
  <c r="AC26" i="1"/>
  <c r="V26" i="1"/>
  <c r="AQ25" i="1"/>
  <c r="AC25" i="1"/>
  <c r="V25" i="1"/>
  <c r="AQ24" i="1"/>
  <c r="AC24" i="1"/>
  <c r="V24" i="1"/>
  <c r="AQ23" i="1"/>
  <c r="AC23" i="1"/>
  <c r="V23" i="1"/>
  <c r="AQ22" i="1"/>
  <c r="AC22" i="1"/>
  <c r="V22" i="1"/>
  <c r="AQ21" i="1"/>
  <c r="AC21" i="1"/>
  <c r="V21" i="1"/>
  <c r="AQ20" i="1"/>
  <c r="AC20" i="1"/>
  <c r="V20" i="1"/>
  <c r="AQ19" i="1"/>
  <c r="AC19" i="1"/>
  <c r="V19" i="1"/>
  <c r="AQ18" i="1"/>
  <c r="AC18" i="1"/>
  <c r="V18" i="1"/>
  <c r="AQ17" i="1"/>
  <c r="AC17" i="1"/>
  <c r="V17" i="1"/>
  <c r="AQ16" i="1"/>
  <c r="AC16" i="1"/>
  <c r="V16" i="1"/>
  <c r="AQ15" i="1"/>
  <c r="AC15" i="1"/>
  <c r="V15" i="1"/>
  <c r="AQ14" i="1"/>
  <c r="AC14" i="1"/>
  <c r="V14" i="1"/>
  <c r="AQ13" i="1"/>
  <c r="AC13" i="1"/>
  <c r="V13" i="1"/>
  <c r="AQ12" i="1"/>
  <c r="AC12" i="1"/>
  <c r="V12" i="1"/>
  <c r="AQ11" i="1"/>
  <c r="AC11" i="1"/>
  <c r="V11" i="1"/>
  <c r="AQ10" i="1"/>
  <c r="AC10" i="1"/>
  <c r="V10" i="1"/>
  <c r="AQ9" i="1"/>
  <c r="AC9" i="1"/>
  <c r="V9" i="1"/>
  <c r="AQ8" i="1"/>
  <c r="AC8" i="1"/>
  <c r="V8" i="1"/>
  <c r="AQ7" i="1"/>
  <c r="AC7" i="1"/>
  <c r="V7" i="1"/>
  <c r="AQ6" i="1"/>
  <c r="AC6" i="1"/>
  <c r="V6" i="1"/>
  <c r="AQ5" i="1"/>
  <c r="AC5" i="1"/>
  <c r="V5" i="1"/>
  <c r="AQ4" i="1"/>
  <c r="AC4" i="1"/>
  <c r="V4" i="1"/>
  <c r="AQ3" i="1"/>
  <c r="AC3" i="1"/>
  <c r="V3" i="1"/>
  <c r="AQ2" i="1"/>
  <c r="AC2" i="1"/>
  <c r="V2" i="1"/>
  <c r="AC277" i="1" l="1"/>
  <c r="AQ277" i="1" l="1"/>
  <c r="V277" i="1" l="1"/>
  <c r="G277" i="1" l="1"/>
</calcChain>
</file>

<file path=xl/sharedStrings.xml><?xml version="1.0" encoding="utf-8"?>
<sst xmlns="http://schemas.openxmlformats.org/spreadsheetml/2006/main" count="1148" uniqueCount="603">
  <si>
    <t>Kód zriaďovateľa</t>
  </si>
  <si>
    <t>Typ zriaďovateľa</t>
  </si>
  <si>
    <t xml:space="preserve">Zriaďovateľ </t>
  </si>
  <si>
    <t>IČO zriaďovateľa</t>
  </si>
  <si>
    <r>
      <t xml:space="preserve">Stĺpec A2  riadok 007 </t>
    </r>
    <r>
      <rPr>
        <sz val="10"/>
        <rFont val="Arial"/>
        <family val="2"/>
        <charset val="238"/>
      </rPr>
      <t>Nenormatívne BV</t>
    </r>
    <r>
      <rPr>
        <b/>
        <sz val="10"/>
        <rFont val="Arial"/>
        <family val="2"/>
        <charset val="238"/>
      </rPr>
      <t xml:space="preserve"> spolu </t>
    </r>
  </si>
  <si>
    <r>
      <t>Stĺpec A2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</si>
  <si>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A2  riadok 011 </t>
    </r>
    <r>
      <rPr>
        <sz val="10"/>
        <rFont val="Arial"/>
        <family val="2"/>
        <charset val="238"/>
      </rPr>
      <t>Mimoriadne výsledky žiakov</t>
    </r>
  </si>
  <si>
    <r>
      <t>Stĺpec A2  riadok 012</t>
    </r>
    <r>
      <rPr>
        <sz val="10"/>
        <rFont val="Arial"/>
        <family val="2"/>
        <charset val="238"/>
      </rPr>
      <t xml:space="preserve">  Havárie</t>
    </r>
  </si>
  <si>
    <r>
      <t>Stĺpec A2  riadok 013</t>
    </r>
    <r>
      <rPr>
        <sz val="10"/>
        <rFont val="Arial"/>
        <family val="2"/>
        <charset val="238"/>
      </rPr>
      <t xml:space="preserve">  Rozvojové projekty</t>
    </r>
  </si>
  <si>
    <r>
      <t xml:space="preserve">Stĺpec A2  riadok 101 </t>
    </r>
    <r>
      <rPr>
        <sz val="10"/>
        <rFont val="Arial"/>
        <family val="2"/>
        <charset val="238"/>
      </rPr>
      <t>Vakcíny</t>
    </r>
  </si>
  <si>
    <r>
      <t xml:space="preserve">Stĺpec A2  riadok 103 </t>
    </r>
    <r>
      <rPr>
        <sz val="10"/>
        <rFont val="Arial"/>
        <family val="2"/>
        <charset val="238"/>
      </rPr>
      <t>Príspevok na kurz pohybových aktívít v prírode</t>
    </r>
  </si>
  <si>
    <r>
      <t>Stĺpec A2  riadok 015</t>
    </r>
    <r>
      <rPr>
        <sz val="10"/>
        <rFont val="Arial"/>
        <family val="2"/>
        <charset val="238"/>
      </rPr>
      <t xml:space="preserve"> Kapitálové výdavky</t>
    </r>
    <r>
      <rPr>
        <b/>
        <sz val="10"/>
        <rFont val="Arial"/>
        <family val="2"/>
        <charset val="238"/>
      </rPr>
      <t xml:space="preserve"> 
spolu </t>
    </r>
  </si>
  <si>
    <r>
      <t xml:space="preserve">Stĺpec A2  riadok 017  </t>
    </r>
    <r>
      <rPr>
        <sz val="10"/>
        <rFont val="Arial"/>
        <family val="2"/>
        <charset val="238"/>
      </rPr>
      <t>Havárie</t>
    </r>
  </si>
  <si>
    <r>
      <t xml:space="preserve">Stĺpec A2  riadok 018  </t>
    </r>
    <r>
      <rPr>
        <sz val="10"/>
        <rFont val="Arial"/>
        <family val="2"/>
        <charset val="238"/>
      </rPr>
      <t>Rozvojové projekty</t>
    </r>
  </si>
  <si>
    <r>
      <t xml:space="preserve">Stĺpec A1 riadok 006  </t>
    </r>
    <r>
      <rPr>
        <sz val="10"/>
        <rFont val="Arial"/>
        <family val="2"/>
        <charset val="238"/>
      </rPr>
      <t>Normatívne bežné výdavky</t>
    </r>
    <r>
      <rPr>
        <b/>
        <sz val="10"/>
        <rFont val="Arial"/>
        <family val="2"/>
        <charset val="238"/>
      </rPr>
      <t xml:space="preserve">     spolu </t>
    </r>
  </si>
  <si>
    <r>
      <t>Stĺpec A1  riadok 008</t>
    </r>
    <r>
      <rPr>
        <sz val="10"/>
        <rFont val="Arial"/>
        <family val="2"/>
        <charset val="238"/>
      </rPr>
      <t xml:space="preserve"> Odchodné</t>
    </r>
  </si>
  <si>
    <r>
      <t xml:space="preserve">Stĺpec A1  riadok 011 </t>
    </r>
    <r>
      <rPr>
        <sz val="10"/>
        <rFont val="Arial"/>
        <family val="2"/>
        <charset val="238"/>
      </rPr>
      <t>Mimoriadne výsledky žiakov</t>
    </r>
  </si>
  <si>
    <r>
      <t>Stĺpec A1  riadok 012</t>
    </r>
    <r>
      <rPr>
        <sz val="10"/>
        <rFont val="Arial"/>
        <family val="2"/>
        <charset val="238"/>
      </rPr>
      <t xml:space="preserve">  Havárie</t>
    </r>
  </si>
  <si>
    <r>
      <t>Stĺpec A1  riadok 100</t>
    </r>
    <r>
      <rPr>
        <sz val="10"/>
        <rFont val="Arial"/>
        <family val="2"/>
        <charset val="238"/>
      </rPr>
      <t xml:space="preserve">  Sociálne znevýhodnené prostredie</t>
    </r>
  </si>
  <si>
    <r>
      <t xml:space="preserve">Stĺpec A1 riadok 015 </t>
    </r>
    <r>
      <rPr>
        <sz val="10"/>
        <rFont val="Arial"/>
        <family val="2"/>
        <charset val="238"/>
      </rPr>
      <t xml:space="preserve">Kapitálové výdavky 
</t>
    </r>
    <r>
      <rPr>
        <b/>
        <sz val="10"/>
        <rFont val="Arial"/>
        <family val="2"/>
        <charset val="238"/>
      </rPr>
      <t>spolu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</t>
    </r>
  </si>
  <si>
    <r>
      <t xml:space="preserve">Stĺpec A1 riadok 017  </t>
    </r>
    <r>
      <rPr>
        <sz val="10"/>
        <rFont val="Arial"/>
        <family val="2"/>
        <charset val="238"/>
      </rPr>
      <t>Havárie</t>
    </r>
  </si>
  <si>
    <r>
      <t xml:space="preserve">Stĺpec A1 riadok 018  </t>
    </r>
    <r>
      <rPr>
        <sz val="10"/>
        <rFont val="Arial"/>
        <family val="2"/>
        <charset val="238"/>
      </rPr>
      <t>Rozvojové projekty</t>
    </r>
  </si>
  <si>
    <r>
      <t>Stĺpec A1  riadok 007</t>
    </r>
    <r>
      <rPr>
        <sz val="10"/>
        <rFont val="Arial"/>
        <family val="2"/>
        <charset val="238"/>
      </rPr>
      <t xml:space="preserve"> Nenormatívne bežné výdavky </t>
    </r>
    <r>
      <rPr>
        <b/>
        <sz val="10"/>
        <rFont val="Arial"/>
        <family val="2"/>
        <charset val="238"/>
      </rPr>
      <t xml:space="preserve">spolu                             </t>
    </r>
  </si>
  <si>
    <r>
      <t xml:space="preserve">Stĺpec A2  riadok 104 </t>
    </r>
    <r>
      <rPr>
        <sz val="10"/>
        <rFont val="Arial"/>
        <family val="2"/>
        <charset val="238"/>
      </rPr>
      <t>Príspevok
 na školu
 v prírode</t>
    </r>
  </si>
  <si>
    <r>
      <t xml:space="preserve">Stĺpec A2  riadok 102 </t>
    </r>
    <r>
      <rPr>
        <sz val="10"/>
        <rFont val="Arial"/>
        <family val="2"/>
        <charset val="238"/>
      </rPr>
      <t>Príspevok 
na edukačné publikácie</t>
    </r>
  </si>
  <si>
    <r>
      <t xml:space="preserve">Stĺpec A2 riadok 105 </t>
    </r>
    <r>
      <rPr>
        <sz val="10"/>
        <rFont val="Arial"/>
        <family val="2"/>
        <charset val="238"/>
      </rPr>
      <t>Príspevok na špecifiká</t>
    </r>
  </si>
  <si>
    <r>
      <t xml:space="preserve">Stĺpec A1  riadok 102  </t>
    </r>
    <r>
      <rPr>
        <sz val="10"/>
        <rFont val="Arial"/>
        <family val="2"/>
        <charset val="238"/>
      </rPr>
      <t>Príspevok 
na edukačné publikácie</t>
    </r>
  </si>
  <si>
    <r>
      <t xml:space="preserve">Stĺpec A1 riadok 013 </t>
    </r>
    <r>
      <rPr>
        <sz val="10"/>
        <rFont val="Arial"/>
        <family val="2"/>
        <charset val="238"/>
      </rPr>
      <t>Rozvojové projekty</t>
    </r>
  </si>
  <si>
    <r>
      <t xml:space="preserve">Stĺpec A2  riadok 016  </t>
    </r>
    <r>
      <rPr>
        <sz val="10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kúpa nehnuteľností, spolufinancovanie a dofinancovanie výdavkov financovaných z iných zdrojov ako je štátny rozpočet </t>
    </r>
  </si>
  <si>
    <r>
      <rPr>
        <b/>
        <sz val="10"/>
        <rFont val="Arial"/>
        <family val="2"/>
        <charset val="238"/>
      </rPr>
      <t>Stĺpec A1 riadok 016</t>
    </r>
    <r>
      <rPr>
        <sz val="10"/>
        <rFont val="Arial"/>
        <family val="2"/>
        <charset val="238"/>
      </rPr>
      <t xml:space="preserve">  N</t>
    </r>
    <r>
      <rPr>
        <sz val="9"/>
        <rFont val="Arial"/>
        <family val="2"/>
        <charset val="238"/>
      </rPr>
      <t xml:space="preserve">ákup strojov, prístrojov, zariadení, techniky, náradia a osobných automobilov, výstavba, prístavba, modernizácia a rekonštrukcia školských objektov, </t>
    </r>
    <r>
      <rPr>
        <sz val="10"/>
        <rFont val="Arial"/>
        <family val="2"/>
        <charset val="238"/>
      </rPr>
      <t xml:space="preserve">kúpa nehnuteľností, spolufinancovanie a dofinancovanie výdavkov financovaných z iných zdrojov ako je štátny rozpočet </t>
    </r>
  </si>
  <si>
    <r>
      <t xml:space="preserve">Stĺpec A1 riadok 105 </t>
    </r>
    <r>
      <rPr>
        <sz val="10"/>
        <rFont val="Arial"/>
        <family val="2"/>
        <charset val="238"/>
      </rPr>
      <t>Príspevok na špecifiká</t>
    </r>
  </si>
  <si>
    <r>
      <t xml:space="preserve">Stĺpec A2   riadok 027 </t>
    </r>
    <r>
      <rPr>
        <sz val="10"/>
        <rFont val="Arial"/>
        <family val="2"/>
        <charset val="238"/>
      </rPr>
      <t>Prostriedky POO</t>
    </r>
  </si>
  <si>
    <r>
      <t xml:space="preserve">Stĺpec A1 riadok 027 </t>
    </r>
    <r>
      <rPr>
        <sz val="10"/>
        <rFont val="Arial"/>
        <family val="2"/>
        <charset val="238"/>
      </rPr>
      <t>Prostriedky POO</t>
    </r>
  </si>
  <si>
    <r>
      <t>Stĺpec A2  riadok 009</t>
    </r>
    <r>
      <rPr>
        <sz val="10"/>
        <rFont val="Arial"/>
        <family val="2"/>
        <charset val="238"/>
      </rPr>
      <t xml:space="preserve"> Príspevok na dopravu</t>
    </r>
  </si>
  <si>
    <r>
      <t>Stĺpec A2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</si>
  <si>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riadok 106 </t>
    </r>
    <r>
      <rPr>
        <sz val="10"/>
        <rFont val="Arial"/>
        <family val="2"/>
        <charset val="238"/>
      </rPr>
      <t>Príspevok na podporné opatrenie</t>
    </r>
  </si>
  <si>
    <r>
      <t>Stĺpec A1  riadok 009</t>
    </r>
    <r>
      <rPr>
        <sz val="10"/>
        <rFont val="Arial"/>
        <family val="2"/>
        <charset val="238"/>
      </rPr>
      <t xml:space="preserve"> Príspevok na dopravu</t>
    </r>
  </si>
  <si>
    <r>
      <t>Stĺpec A1  riadok 014</t>
    </r>
    <r>
      <rPr>
        <sz val="10"/>
        <rFont val="Arial"/>
        <family val="2"/>
        <charset val="238"/>
      </rPr>
      <t xml:space="preserve"> Príspevok na záujmové vzdelávanie</t>
    </r>
  </si>
  <si>
    <r>
      <t xml:space="preserve">Stĺpec A2  riadok 000 </t>
    </r>
    <r>
      <rPr>
        <sz val="10"/>
        <rFont val="Arial"/>
        <family val="2"/>
        <charset val="238"/>
      </rPr>
      <t>Príspevok 
na VaV
 detí MŠ</t>
    </r>
  </si>
  <si>
    <r>
      <t>Stĺpec A1  riadok 000</t>
    </r>
    <r>
      <rPr>
        <sz val="10"/>
        <rFont val="Arial"/>
        <family val="2"/>
        <charset val="238"/>
      </rPr>
      <t xml:space="preserve">  Príspevok 
na VaV
 detí MŠ</t>
    </r>
  </si>
  <si>
    <t>K</t>
  </si>
  <si>
    <t>V</t>
  </si>
  <si>
    <t>O</t>
  </si>
  <si>
    <t>C</t>
  </si>
  <si>
    <t>S</t>
  </si>
  <si>
    <t>UR 2025
V_23
v EUR</t>
  </si>
  <si>
    <t>CELKOVÁ HODNOTA</t>
  </si>
  <si>
    <r>
      <t xml:space="preserve">Stĺpec A2 riadok 107 </t>
    </r>
    <r>
      <rPr>
        <sz val="10"/>
        <rFont val="Arial"/>
        <family val="2"/>
        <charset val="238"/>
      </rPr>
      <t>Príspevok na súčasti výchovno-vzdelávacieho procesu materskej školy</t>
    </r>
  </si>
  <si>
    <r>
      <t xml:space="preserve">Stĺpec A2 riadok 200 </t>
    </r>
    <r>
      <rPr>
        <sz val="10"/>
        <rFont val="Arial"/>
        <family val="2"/>
        <charset val="238"/>
      </rPr>
      <t>Príspevok na podporné opatrenie</t>
    </r>
  </si>
  <si>
    <r>
      <t xml:space="preserve">Stĺpec A1 riadok 103 </t>
    </r>
    <r>
      <rPr>
        <sz val="10"/>
        <rFont val="Arial"/>
        <family val="2"/>
        <charset val="238"/>
      </rPr>
      <t>Príspevok na kurz pohybových aktivít v prírode</t>
    </r>
  </si>
  <si>
    <r>
      <t xml:space="preserve">Stĺpec A1 riadok 104 </t>
    </r>
    <r>
      <rPr>
        <sz val="10"/>
        <rFont val="Arial"/>
        <family val="2"/>
        <charset val="238"/>
      </rPr>
      <t>Príspevok na školu v prírode</t>
    </r>
  </si>
  <si>
    <r>
      <t xml:space="preserve">Stĺpec A1 riadok 106 </t>
    </r>
    <r>
      <rPr>
        <sz val="10"/>
        <rFont val="Arial"/>
        <family val="2"/>
        <charset val="238"/>
      </rPr>
      <t>Príspevok na podporné opatrenie</t>
    </r>
  </si>
  <si>
    <t>Kraj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</si>
  <si>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</si>
  <si>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</si>
  <si>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</si>
  <si>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</si>
  <si>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</si>
  <si>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</si>
  <si>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</si>
  <si>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</si>
  <si>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</si>
  <si>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</si>
  <si>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</si>
  <si>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</si>
  <si>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</si>
  <si>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</si>
  <si>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</si>
  <si>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</si>
  <si>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</si>
  <si>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</si>
  <si>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</si>
  <si>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</si>
  <si>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</si>
  <si>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</si>
  <si>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</si>
  <si>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</si>
  <si>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</si>
  <si>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</si>
  <si>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</si>
  <si>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</si>
  <si>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</si>
  <si>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</si>
  <si>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</si>
  <si>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</si>
  <si>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</si>
  <si>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</si>
  <si>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</si>
  <si>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</si>
  <si>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</si>
  <si>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</si>
  <si>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</si>
  <si>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</si>
  <si>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</si>
  <si>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</si>
  <si>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</si>
  <si>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</si>
  <si>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</si>
  <si>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</si>
  <si>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</si>
  <si>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</si>
  <si>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</si>
  <si>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</si>
  <si>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</si>
  <si>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</si>
  <si>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</si>
  <si>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</si>
  <si>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</si>
  <si>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</si>
  <si>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</si>
  <si>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</si>
  <si>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</si>
  <si>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</si>
  <si>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</si>
  <si>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</si>
  <si>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</si>
  <si>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</si>
  <si>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</si>
  <si>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</si>
  <si>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</si>
  <si>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</si>
  <si>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</si>
  <si>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</si>
  <si>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</si>
  <si>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</si>
  <si>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</si>
  <si>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</si>
  <si>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</si>
  <si>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</si>
  <si>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</si>
  <si>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</si>
  <si>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</si>
  <si>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</si>
  <si>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</si>
  <si>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</si>
  <si>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</si>
  <si>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</si>
  <si>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</si>
  <si>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</si>
  <si>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</si>
  <si>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</si>
  <si>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</si>
  <si>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</si>
  <si>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</si>
  <si>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</si>
  <si>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</si>
  <si>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</si>
  <si>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</si>
  <si>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</si>
  <si>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</si>
  <si>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</si>
  <si>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</si>
  <si>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</si>
  <si>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</si>
  <si>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</si>
  <si>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</si>
  <si>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</si>
  <si>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</si>
  <si>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</si>
  <si>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</si>
  <si>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</si>
  <si>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</si>
  <si>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</si>
  <si>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</si>
  <si>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</si>
  <si>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</si>
  <si>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</si>
  <si>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</si>
  <si>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</si>
  <si>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</si>
  <si>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</si>
  <si>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</si>
  <si>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</si>
  <si>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</si>
  <si>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</si>
  <si>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</si>
  <si>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</si>
  <si>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</si>
  <si>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</si>
  <si>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</si>
  <si>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</si>
  <si>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</si>
  <si>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</si>
  <si>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</si>
  <si>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</si>
  <si>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</si>
  <si>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</si>
  <si>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</si>
  <si>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</si>
  <si>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</si>
  <si>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</si>
  <si>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</si>
  <si>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</si>
  <si>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</si>
  <si>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</si>
  <si>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</si>
  <si>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</si>
  <si>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</si>
  <si>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</si>
  <si>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</si>
  <si>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</si>
  <si>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</si>
  <si>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</si>
  <si>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</si>
  <si>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</si>
  <si>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</si>
  <si>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</si>
  <si>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</si>
  <si>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</si>
  <si>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</si>
  <si>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</si>
  <si>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</si>
  <si>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</si>
  <si>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</si>
  <si>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</si>
  <si>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</si>
  <si>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</si>
  <si>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</si>
  <si>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</si>
  <si>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</si>
  <si>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</si>
  <si>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</si>
  <si>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</si>
  <si>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</si>
  <si>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</si>
  <si>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</si>
  <si>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</si>
  <si>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</si>
  <si>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</si>
  <si>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</si>
  <si>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</si>
  <si>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</si>
  <si>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</si>
  <si>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</si>
  <si>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</si>
  <si>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</si>
  <si>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</si>
  <si>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</si>
  <si>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</si>
  <si>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</si>
  <si>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</si>
  <si>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</si>
  <si>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</si>
  <si>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</si>
  <si>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</si>
  <si>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</si>
  <si>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</si>
  <si>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</si>
  <si>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</si>
  <si>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</si>
  <si>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</si>
  <si>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</si>
  <si>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</si>
  <si>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</si>
  <si>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</si>
  <si>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</si>
  <si>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</si>
  <si>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</si>
  <si>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</si>
  <si>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</si>
  <si>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</si>
  <si>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</si>
  <si>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</si>
  <si>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</si>
  <si>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</si>
  <si>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</si>
  <si>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</si>
  <si>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</si>
  <si>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</si>
  <si>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</si>
  <si>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</si>
  <si>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</si>
  <si>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</si>
  <si>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</si>
  <si>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</si>
  <si>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</si>
  <si>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</si>
  <si>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</si>
  <si>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</si>
  <si>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</si>
  <si>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</si>
  <si>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</si>
  <si>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</si>
  <si>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</si>
  <si>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</si>
  <si>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</si>
  <si>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</si>
  <si>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</si>
  <si>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</si>
  <si>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</si>
  <si>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</si>
  <si>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</si>
  <si>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</si>
  <si>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</si>
  <si>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</si>
  <si>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</si>
  <si>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</si>
  <si>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</si>
  <si>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</si>
  <si>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</si>
  <si>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</si>
  <si>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</si>
  <si>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</si>
  <si>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</si>
  <si>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</si>
  <si>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</si>
  <si>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</si>
  <si>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</si>
  <si>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</si>
  <si>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</si>
  <si>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</si>
  <si>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</si>
  <si>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</si>
  <si>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</si>
  <si>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</si>
  <si>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</si>
  <si>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</si>
  <si>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</si>
  <si>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</si>
  <si>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</si>
  <si>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</si>
  <si>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</si>
  <si>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</si>
  <si>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</si>
  <si>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</si>
  <si>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</si>
  <si>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</si>
  <si>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</si>
  <si>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</si>
  <si>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</si>
  <si>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</si>
  <si>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</si>
  <si>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</si>
  <si>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</si>
  <si>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</si>
  <si>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</si>
  <si>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</si>
  <si>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</si>
  <si>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</si>
  <si>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</si>
  <si>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</si>
  <si>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</si>
  <si>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</si>
  <si>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</si>
  <si>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</si>
  <si>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</si>
  <si>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</si>
  <si>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</si>
  <si>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</si>
  <si>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</si>
  <si>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</si>
  <si>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</si>
  <si>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</si>
  <si>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</si>
  <si>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</si>
  <si>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</si>
  <si>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</si>
  <si>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</si>
  <si>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</si>
  <si>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</si>
  <si>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</si>
  <si>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</si>
  <si>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</si>
  <si>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</si>
  <si>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</si>
  <si>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</si>
  <si>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</si>
  <si>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</si>
  <si>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</si>
  <si>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</si>
  <si>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</si>
  <si>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</si>
  <si>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</si>
  <si>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</si>
  <si>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</si>
  <si>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</si>
  <si>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</si>
  <si>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</si>
  <si>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</si>
  <si>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</si>
  <si>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</si>
  <si>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</si>
  <si>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</si>
  <si>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</si>
  <si>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</si>
  <si>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</si>
  <si>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</si>
  <si>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</si>
  <si>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</si>
  <si>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</si>
  <si>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</si>
  <si>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</si>
  <si>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</si>
  <si>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</si>
  <si>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</si>
  <si>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</si>
  <si>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</si>
  <si>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</si>
  <si>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</si>
  <si>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</si>
  <si>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</si>
  <si>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</si>
  <si>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</si>
  <si>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</si>
  <si>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</si>
  <si>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</si>
  <si>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</si>
  <si>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</si>
  <si>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</si>
  <si>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</si>
  <si>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</si>
  <si>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</si>
  <si>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</si>
  <si>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</si>
  <si>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</si>
  <si>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</si>
  <si>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</si>
  <si>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</si>
  <si>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</si>
  <si>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</si>
  <si>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</si>
  <si>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</si>
  <si>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</si>
  <si>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</si>
  <si>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</si>
  <si>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</si>
  <si>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</si>
  <si>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</si>
  <si>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</si>
  <si>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</si>
  <si>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</si>
  <si>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</si>
  <si>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</si>
  <si>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</si>
  <si>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</si>
  <si>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</si>
  <si>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</si>
  <si>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</si>
  <si>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</si>
  <si>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</si>
  <si>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</si>
  <si>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</si>
  <si>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</si>
  <si>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</si>
  <si>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</si>
  <si>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</si>
  <si>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</si>
  <si>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</si>
  <si>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</si>
  <si>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</si>
  <si>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</si>
  <si>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</si>
  <si>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</si>
  <si>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</si>
  <si>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</si>
  <si>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</si>
  <si>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</si>
  <si>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</si>
  <si>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</si>
  <si>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</si>
  <si>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</si>
  <si>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</si>
  <si>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</si>
  <si>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</si>
  <si>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</si>
  <si>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</si>
  <si>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</si>
  <si>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</si>
  <si>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</si>
  <si>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</si>
  <si>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</si>
  <si>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</si>
  <si>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</si>
  <si>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</si>
  <si>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</si>
  <si>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</si>
  <si>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C12</t>
  </si>
  <si>
    <t>Kongregácia Školských sestier de Notre Dame</t>
  </si>
  <si>
    <t>C41</t>
  </si>
  <si>
    <t>Cirkevný zbor Evanjelickej cirkvi a.v. na Slovensku so sídlom v Myjave</t>
  </si>
  <si>
    <t>C49</t>
  </si>
  <si>
    <t>Rímskokatolícka cirkev, Farnosť Beluša</t>
  </si>
  <si>
    <t>C61</t>
  </si>
  <si>
    <t>Rímskokatolícka cirkev, Farnosť Považská Bystrica-Rozkvet</t>
  </si>
  <si>
    <t>C65</t>
  </si>
  <si>
    <t>Rímskokatolícka cirkev Farnosť Soblahov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</si>
  <si>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</si>
  <si>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</si>
  <si>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</si>
  <si>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</si>
  <si>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</si>
  <si>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</si>
  <si>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S077</t>
  </si>
  <si>
    <t>Stanislav Kardoš STELLA</t>
  </si>
  <si>
    <t>S1002</t>
  </si>
  <si>
    <t>Krásne detstvo s. r. o.</t>
  </si>
  <si>
    <t>S1011</t>
  </si>
  <si>
    <t>Ing. Katarína Krištofová</t>
  </si>
  <si>
    <t>S107</t>
  </si>
  <si>
    <t>Vratislav Skaličan - Súkromná základná umelecká škola AKORD</t>
  </si>
  <si>
    <t>S1082</t>
  </si>
  <si>
    <t>UNISPORT PARTIZÁNSKE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</si>
  <si>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</si>
  <si>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</si>
  <si>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</si>
  <si>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</si>
  <si>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</si>
  <si>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</si>
  <si>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</si>
  <si>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</si>
  <si>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</si>
  <si>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</si>
  <si>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</si>
  <si>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</si>
  <si>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</si>
  <si>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</si>
  <si>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</si>
  <si>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</si>
  <si>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</si>
  <si>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</si>
  <si>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English Kids Club, n.o.</t>
  </si>
  <si>
    <t>S1167</t>
  </si>
  <si>
    <t>Brose Prievidza, spol. s r.o.</t>
  </si>
  <si>
    <t>S1179</t>
  </si>
  <si>
    <t>Slimáčikovo s. r. o.</t>
  </si>
  <si>
    <t>S1190</t>
  </si>
  <si>
    <t>EON s. r. o.</t>
  </si>
  <si>
    <t>S1200</t>
  </si>
  <si>
    <t>JJ Recycling, spol. s r.o.</t>
  </si>
  <si>
    <t>S1209</t>
  </si>
  <si>
    <t>Autíkovo s. r. o.</t>
  </si>
  <si>
    <t>S172</t>
  </si>
  <si>
    <t>Mgr. Tibor Ukropec</t>
  </si>
  <si>
    <t>S255</t>
  </si>
  <si>
    <t>Ing. Juraj Valuch - ARS AKADEMY</t>
  </si>
  <si>
    <t>S357</t>
  </si>
  <si>
    <t>SPORT SCHOOL, s.r.o.</t>
  </si>
  <si>
    <t>S364</t>
  </si>
  <si>
    <t>Mgr. Vladimír Raučina</t>
  </si>
  <si>
    <t>S388</t>
  </si>
  <si>
    <t>Združenie LAURA</t>
  </si>
  <si>
    <t>S392</t>
  </si>
  <si>
    <t>Občianske združenie AMOS Trenčín</t>
  </si>
  <si>
    <t>S467</t>
  </si>
  <si>
    <t>TRIKOSTRAV, s.r.o.</t>
  </si>
  <si>
    <t>S469</t>
  </si>
  <si>
    <t>PhDr. Andrej Benkovič</t>
  </si>
  <si>
    <t>S506</t>
  </si>
  <si>
    <t>Tanečná skupina VOLCANO, občianske združenie</t>
  </si>
  <si>
    <t>S587</t>
  </si>
  <si>
    <t>Vedecko-náučné centrum FUTURUM, n.o.</t>
  </si>
  <si>
    <t>S596</t>
  </si>
  <si>
    <t>Karolína Kosecová - Diamonds</t>
  </si>
  <si>
    <t>S617</t>
  </si>
  <si>
    <t>Peter Bebjak</t>
  </si>
  <si>
    <t>S656</t>
  </si>
  <si>
    <t>JUDr. Jana Michaličková</t>
  </si>
  <si>
    <t>S688</t>
  </si>
  <si>
    <t>Mgr. Monika Mináriková</t>
  </si>
  <si>
    <t>S715</t>
  </si>
  <si>
    <t>Peter Marguš</t>
  </si>
  <si>
    <t>S732</t>
  </si>
  <si>
    <t>Mgr. Anton Stratený</t>
  </si>
  <si>
    <t>S733</t>
  </si>
  <si>
    <t>HELP-DYS, SÚKROMNÉ CENTRUM ŠPECIÁLNO-PEDAGOGICKÉHO PORADENSTVA, n.o.</t>
  </si>
  <si>
    <t>S746</t>
  </si>
  <si>
    <t>Umelecké združenie ATELIÉR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</si>
  <si>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</si>
  <si>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</si>
  <si>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</si>
  <si>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</si>
  <si>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</si>
  <si>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</si>
  <si>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S792</t>
  </si>
  <si>
    <t>Miroslav Muntág</t>
  </si>
  <si>
    <t>S798</t>
  </si>
  <si>
    <t>AUTIS</t>
  </si>
  <si>
    <t>S809</t>
  </si>
  <si>
    <t>Best friends Kids Club n.o.</t>
  </si>
  <si>
    <t>S814</t>
  </si>
  <si>
    <t>2 M, s.r.o.</t>
  </si>
  <si>
    <t>S850</t>
  </si>
  <si>
    <t>Norbert Burkuš - Fantastic</t>
  </si>
  <si>
    <t>S873</t>
  </si>
  <si>
    <t>MS DANCE</t>
  </si>
  <si>
    <t>S882</t>
  </si>
  <si>
    <t>Mgr. Júlia Kozáková - PERINKOVO</t>
  </si>
  <si>
    <t>S900</t>
  </si>
  <si>
    <t>Doc. PaedDr. Oľga Račková, PhD.</t>
  </si>
  <si>
    <t>S906</t>
  </si>
  <si>
    <t>Mgr. Vladimír Ďatelinka</t>
  </si>
  <si>
    <t>S945</t>
  </si>
  <si>
    <t>Nedax, s. r. o.</t>
  </si>
  <si>
    <t>S946</t>
  </si>
  <si>
    <t>Malinová n.o.</t>
  </si>
  <si>
    <t>S947</t>
  </si>
  <si>
    <t>Mgr. art. Zuzana Bachová</t>
  </si>
  <si>
    <t>SP0044</t>
  </si>
  <si>
    <t>Detský zámok Kvetinka</t>
  </si>
  <si>
    <t>SP0069</t>
  </si>
  <si>
    <t>Montessori Trenčín o. z.</t>
  </si>
  <si>
    <t>SP9999</t>
  </si>
  <si>
    <t>S9999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</si>
</sst>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78">
    <xf numFmtId="0" fontId="0" fillId="0" borderId="0" xfId="0"/>
    <xf numFmtId="49" fontId="2" fillId="2" borderId="1" xfId="1" applyNumberFormat="1" applyFont="1" applyFill="1" applyBorder="1" applyAlignment="1">
      <alignment horizontal="center" vertical="center" textRotation="90"/>
    </xf>
    <xf numFmtId="49" fontId="2" fillId="2" borderId="2" xfId="1" applyNumberFormat="1" applyFont="1" applyFill="1" applyBorder="1" applyAlignment="1">
      <alignment horizontal="center" vertical="center" textRotation="90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textRotation="90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3" fontId="2" fillId="4" borderId="6" xfId="1" applyNumberFormat="1" applyFont="1" applyFill="1" applyBorder="1" applyAlignment="1">
      <alignment horizontal="center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3" fontId="2" fillId="7" borderId="5" xfId="2" applyNumberFormat="1" applyFont="1" applyFill="1" applyBorder="1" applyAlignment="1">
      <alignment horizontal="center" vertical="center" wrapText="1"/>
    </xf>
    <xf numFmtId="3" fontId="2" fillId="8" borderId="5" xfId="1" applyNumberFormat="1" applyFont="1" applyFill="1" applyBorder="1" applyAlignment="1">
      <alignment horizontal="center" vertical="center" wrapText="1"/>
    </xf>
    <xf numFmtId="3" fontId="2" fillId="8" borderId="6" xfId="1" applyNumberFormat="1" applyFont="1" applyFill="1" applyBorder="1" applyAlignment="1">
      <alignment horizontal="center" vertical="center" wrapText="1"/>
    </xf>
    <xf numFmtId="3" fontId="2" fillId="8" borderId="2" xfId="1" applyNumberFormat="1" applyFont="1" applyFill="1" applyBorder="1" applyAlignment="1">
      <alignment horizontal="center" vertical="center" wrapText="1"/>
    </xf>
    <xf numFmtId="3" fontId="2" fillId="8" borderId="3" xfId="1" applyNumberFormat="1" applyFont="1" applyFill="1" applyBorder="1" applyAlignment="1">
      <alignment horizontal="center" vertical="center" wrapText="1"/>
    </xf>
    <xf numFmtId="3" fontId="2" fillId="9" borderId="5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3" fontId="2" fillId="4" borderId="9" xfId="3" applyNumberFormat="1" applyFont="1" applyFill="1" applyBorder="1" applyAlignment="1">
      <alignment vertical="center"/>
    </xf>
    <xf numFmtId="3" fontId="1" fillId="4" borderId="10" xfId="3" applyNumberFormat="1" applyFont="1" applyFill="1" applyBorder="1" applyAlignment="1">
      <alignment vertical="center"/>
    </xf>
    <xf numFmtId="3" fontId="1" fillId="4" borderId="11" xfId="3" applyNumberFormat="1" applyFont="1" applyFill="1" applyBorder="1" applyAlignment="1">
      <alignment vertical="center"/>
    </xf>
    <xf numFmtId="3" fontId="1" fillId="5" borderId="10" xfId="3" applyNumberFormat="1" applyFont="1" applyFill="1" applyBorder="1" applyAlignment="1">
      <alignment vertical="center"/>
    </xf>
    <xf numFmtId="3" fontId="1" fillId="5" borderId="7" xfId="3" applyNumberFormat="1" applyFont="1" applyFill="1" applyBorder="1" applyAlignment="1">
      <alignment vertical="center"/>
    </xf>
    <xf numFmtId="3" fontId="1" fillId="5" borderId="8" xfId="3" applyNumberFormat="1" applyFont="1" applyFill="1" applyBorder="1" applyAlignment="1">
      <alignment vertical="center"/>
    </xf>
    <xf numFmtId="3" fontId="2" fillId="10" borderId="9" xfId="3" applyNumberFormat="1" applyFont="1" applyFill="1" applyBorder="1" applyAlignment="1">
      <alignment vertical="center"/>
    </xf>
    <xf numFmtId="3" fontId="2" fillId="11" borderId="12" xfId="3" applyNumberFormat="1" applyFont="1" applyFill="1" applyBorder="1" applyAlignment="1">
      <alignment vertical="center"/>
    </xf>
    <xf numFmtId="3" fontId="1" fillId="11" borderId="10" xfId="3" applyNumberFormat="1" applyFont="1" applyFill="1" applyBorder="1" applyAlignment="1">
      <alignment vertical="center"/>
    </xf>
    <xf numFmtId="3" fontId="2" fillId="2" borderId="9" xfId="3" applyNumberFormat="1" applyFont="1" applyFill="1" applyBorder="1" applyAlignment="1">
      <alignment vertical="center"/>
    </xf>
    <xf numFmtId="3" fontId="1" fillId="2" borderId="10" xfId="3" applyNumberFormat="1" applyFont="1" applyFill="1" applyBorder="1" applyAlignment="1">
      <alignment vertical="center"/>
    </xf>
    <xf numFmtId="3" fontId="1" fillId="2" borderId="9" xfId="3" applyNumberFormat="1" applyFont="1" applyFill="1" applyBorder="1" applyAlignment="1">
      <alignment vertical="center"/>
    </xf>
    <xf numFmtId="3" fontId="2" fillId="3" borderId="16" xfId="2" applyNumberFormat="1" applyFont="1" applyFill="1" applyBorder="1" applyAlignment="1">
      <alignment horizontal="right" vertical="center" wrapText="1"/>
    </xf>
    <xf numFmtId="3" fontId="1" fillId="4" borderId="14" xfId="3" applyNumberFormat="1" applyFont="1" applyFill="1" applyBorder="1" applyAlignment="1">
      <alignment vertical="center"/>
    </xf>
    <xf numFmtId="3" fontId="2" fillId="5" borderId="12" xfId="3" applyNumberFormat="1" applyFont="1" applyFill="1" applyBorder="1" applyAlignment="1">
      <alignment vertical="center"/>
    </xf>
    <xf numFmtId="1" fontId="1" fillId="0" borderId="14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3" fontId="2" fillId="0" borderId="0" xfId="3" applyNumberFormat="1" applyFont="1" applyAlignment="1">
      <alignment horizontal="right" vertical="center"/>
    </xf>
    <xf numFmtId="3" fontId="2" fillId="9" borderId="17" xfId="1" applyNumberFormat="1" applyFont="1" applyFill="1" applyBorder="1" applyAlignment="1">
      <alignment horizontal="center" vertical="center" wrapText="1"/>
    </xf>
    <xf numFmtId="3" fontId="1" fillId="2" borderId="18" xfId="3" applyNumberFormat="1" applyFont="1" applyFill="1" applyBorder="1" applyAlignment="1">
      <alignment vertical="center"/>
    </xf>
    <xf numFmtId="3" fontId="1" fillId="4" borderId="8" xfId="3" applyNumberFormat="1" applyFont="1" applyFill="1" applyBorder="1" applyAlignment="1">
      <alignment vertical="center"/>
    </xf>
    <xf numFmtId="3" fontId="1" fillId="11" borderId="11" xfId="3" applyNumberFormat="1" applyFont="1" applyFill="1" applyBorder="1" applyAlignment="1">
      <alignment vertical="center"/>
    </xf>
    <xf numFmtId="0" fontId="2" fillId="12" borderId="5" xfId="1" applyFont="1" applyFill="1" applyBorder="1" applyAlignment="1">
      <alignment horizontal="center" vertical="center" wrapText="1"/>
    </xf>
    <xf numFmtId="3" fontId="1" fillId="12" borderId="9" xfId="3" applyNumberFormat="1" applyFont="1" applyFill="1" applyBorder="1" applyAlignment="1">
      <alignment vertical="center"/>
    </xf>
    <xf numFmtId="3" fontId="2" fillId="12" borderId="5" xfId="1" applyNumberFormat="1" applyFont="1" applyFill="1" applyBorder="1" applyAlignment="1">
      <alignment horizontal="center" vertical="center" wrapText="1"/>
    </xf>
    <xf numFmtId="3" fontId="1" fillId="12" borderId="12" xfId="3" applyNumberFormat="1" applyFont="1" applyFill="1" applyBorder="1" applyAlignment="1">
      <alignment vertical="center"/>
    </xf>
    <xf numFmtId="3" fontId="1" fillId="4" borderId="18" xfId="3" applyNumberFormat="1" applyFont="1" applyFill="1" applyBorder="1" applyAlignment="1">
      <alignment vertical="center"/>
    </xf>
    <xf numFmtId="3" fontId="1" fillId="5" borderId="19" xfId="3" applyNumberFormat="1" applyFont="1" applyFill="1" applyBorder="1" applyAlignment="1">
      <alignment vertical="center"/>
    </xf>
    <xf numFmtId="3" fontId="2" fillId="11" borderId="3" xfId="1" applyNumberFormat="1" applyFont="1" applyFill="1" applyBorder="1" applyAlignment="1">
      <alignment horizontal="center" vertical="center" wrapText="1"/>
    </xf>
    <xf numFmtId="3" fontId="1" fillId="11" borderId="14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3" fontId="2" fillId="4" borderId="17" xfId="1" applyNumberFormat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3" fontId="2" fillId="11" borderId="17" xfId="1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3" fontId="1" fillId="2" borderId="6" xfId="1" applyNumberFormat="1" applyFill="1" applyBorder="1" applyAlignment="1">
      <alignment horizontal="center" vertical="center" wrapText="1"/>
    </xf>
    <xf numFmtId="1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1" fontId="1" fillId="0" borderId="14" xfId="1" applyNumberFormat="1" applyBorder="1" applyAlignment="1">
      <alignment vertical="center" wrapText="1"/>
    </xf>
    <xf numFmtId="1" fontId="1" fillId="0" borderId="15" xfId="1" applyNumberForma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1" fillId="13" borderId="25" xfId="3" applyFont="1" applyFill="1" applyBorder="1" applyAlignment="1">
      <alignment horizontal="center" vertical="center"/>
    </xf>
    <xf numFmtId="3" fontId="2" fillId="13" borderId="20" xfId="3" applyNumberFormat="1" applyFont="1" applyFill="1" applyBorder="1" applyAlignment="1">
      <alignment vertical="center"/>
    </xf>
    <xf numFmtId="3" fontId="2" fillId="13" borderId="23" xfId="3" applyNumberFormat="1" applyFont="1" applyFill="1" applyBorder="1" applyAlignment="1">
      <alignment vertical="center"/>
    </xf>
    <xf numFmtId="3" fontId="2" fillId="13" borderId="24" xfId="3" applyNumberFormat="1" applyFont="1" applyFill="1" applyBorder="1" applyAlignment="1">
      <alignment vertical="center"/>
    </xf>
    <xf numFmtId="3" fontId="2" fillId="13" borderId="26" xfId="3" applyNumberFormat="1" applyFont="1" applyFill="1" applyBorder="1" applyAlignment="1">
      <alignment vertical="center"/>
    </xf>
    <xf numFmtId="3" fontId="2" fillId="13" borderId="22" xfId="3" applyNumberFormat="1" applyFont="1" applyFill="1" applyBorder="1" applyAlignment="1">
      <alignment vertical="center"/>
    </xf>
    <xf numFmtId="3" fontId="2" fillId="13" borderId="27" xfId="3" applyNumberFormat="1" applyFont="1" applyFill="1" applyBorder="1" applyAlignment="1">
      <alignment vertical="center"/>
    </xf>
    <xf numFmtId="0" fontId="2" fillId="13" borderId="21" xfId="3" applyFont="1" applyFill="1" applyBorder="1" applyAlignment="1">
      <alignment horizontal="center" vertical="center" wrapText="1"/>
    </xf>
    <xf numFmtId="0" fontId="2" fillId="13" borderId="22" xfId="3" applyFont="1" applyFill="1" applyBorder="1" applyAlignment="1">
      <alignment horizontal="center" vertical="center" wrapText="1"/>
    </xf>
    <xf numFmtId="0" fontId="2" fillId="13" borderId="23" xfId="3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4" xr:uid="{66E2FD85-55A4-40E1-8778-6A4249457D6F}"/>
    <cellStyle name="Normálne 7" xfId="3" xr:uid="{80676BB5-E72A-4FA6-8F55-FF038D5F35AD}"/>
    <cellStyle name="normálne_február_PK" xfId="1" xr:uid="{2D733E59-4F33-4D07-A762-C2E25FCA87F1}"/>
    <cellStyle name="normální_Návrh rozpisu rozpočtu na rok 2003" xfId="2" xr:uid="{7490B09B-38FF-456A-A993-26AC8804C0E9}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2018_vypocet_a_data_V2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5_190715_pracovna_verz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AppData\Local\Microsoft\Windows\Temporary%20Internet%20Files\Content.Outlook\9G612EH3\MSVVaS\2018_vypocet_a_data_V2a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es\Desktop\MSVVaS\Rozpis2019\2019_Rozpocet_V2_190228_final_pracovna_verz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  <row r="3">
          <cell r="G3">
            <v>0.13</v>
          </cell>
        </row>
        <row r="4">
          <cell r="G4">
            <v>0.04</v>
          </cell>
        </row>
        <row r="5">
          <cell r="G5">
            <v>0.25</v>
          </cell>
        </row>
        <row r="6">
          <cell r="G6">
            <v>1</v>
          </cell>
        </row>
        <row r="7">
          <cell r="G7">
            <v>-0.6</v>
          </cell>
        </row>
        <row r="8">
          <cell r="G8">
            <v>-0.9</v>
          </cell>
        </row>
        <row r="9">
          <cell r="G9">
            <v>-0.4</v>
          </cell>
        </row>
        <row r="10">
          <cell r="G10">
            <v>-0.2</v>
          </cell>
        </row>
        <row r="11">
          <cell r="G11">
            <v>-0.15</v>
          </cell>
        </row>
        <row r="12">
          <cell r="G12">
            <v>-0.35</v>
          </cell>
        </row>
        <row r="13">
          <cell r="G13">
            <v>0.1</v>
          </cell>
        </row>
        <row r="14">
          <cell r="G14">
            <v>1</v>
          </cell>
        </row>
        <row r="16">
          <cell r="G16">
            <v>0</v>
          </cell>
        </row>
        <row r="17">
          <cell r="G17">
            <v>0.28599999999999998</v>
          </cell>
        </row>
        <row r="18">
          <cell r="G18">
            <v>0.5</v>
          </cell>
        </row>
        <row r="19">
          <cell r="G19">
            <v>0.8</v>
          </cell>
        </row>
        <row r="20">
          <cell r="G20">
            <v>1.25</v>
          </cell>
        </row>
        <row r="21">
          <cell r="G21">
            <v>3.5</v>
          </cell>
        </row>
        <row r="22">
          <cell r="G22">
            <v>0.5</v>
          </cell>
        </row>
        <row r="23">
          <cell r="G23">
            <v>0.93</v>
          </cell>
        </row>
        <row r="24">
          <cell r="G24">
            <v>1.2649999999999999</v>
          </cell>
        </row>
        <row r="25">
          <cell r="G25">
            <v>1.71</v>
          </cell>
        </row>
        <row r="26">
          <cell r="G26">
            <v>2.39</v>
          </cell>
        </row>
        <row r="27">
          <cell r="G27">
            <v>5.79</v>
          </cell>
        </row>
        <row r="28">
          <cell r="G28">
            <v>0.7</v>
          </cell>
        </row>
        <row r="29">
          <cell r="G29">
            <v>1.2</v>
          </cell>
        </row>
        <row r="30">
          <cell r="G30">
            <v>1.7</v>
          </cell>
        </row>
        <row r="31">
          <cell r="G31">
            <v>0.08</v>
          </cell>
        </row>
        <row r="32">
          <cell r="G32">
            <v>4</v>
          </cell>
        </row>
        <row r="33">
          <cell r="G33">
            <v>-0.1</v>
          </cell>
        </row>
        <row r="34">
          <cell r="G34">
            <v>2</v>
          </cell>
        </row>
        <row r="35">
          <cell r="G35">
            <v>-0.7</v>
          </cell>
        </row>
        <row r="36">
          <cell r="G36">
            <v>1</v>
          </cell>
        </row>
        <row r="37">
          <cell r="G37">
            <v>-0.34</v>
          </cell>
        </row>
        <row r="38">
          <cell r="G38">
            <v>-0.48</v>
          </cell>
        </row>
        <row r="39">
          <cell r="G39">
            <v>-0.12</v>
          </cell>
        </row>
        <row r="40">
          <cell r="G40">
            <v>-0.6</v>
          </cell>
        </row>
        <row r="41">
          <cell r="G41">
            <v>-0.05</v>
          </cell>
        </row>
        <row r="42">
          <cell r="G42">
            <v>0</v>
          </cell>
        </row>
        <row r="43">
          <cell r="G43">
            <v>-0.1</v>
          </cell>
        </row>
        <row r="44">
          <cell r="G44">
            <v>0.1</v>
          </cell>
        </row>
        <row r="47">
          <cell r="A47">
            <v>1</v>
          </cell>
          <cell r="B47">
            <v>0</v>
          </cell>
          <cell r="C47" t="str">
            <v>Teplotné pásmo I.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</row>
        <row r="48">
          <cell r="A48">
            <v>2</v>
          </cell>
          <cell r="B48">
            <v>0</v>
          </cell>
          <cell r="C48" t="str">
            <v>Teplotné pásmo II.</v>
          </cell>
          <cell r="D48">
            <v>0</v>
          </cell>
          <cell r="E48">
            <v>0</v>
          </cell>
          <cell r="F48">
            <v>0</v>
          </cell>
          <cell r="G48">
            <v>1.0569999999999999</v>
          </cell>
        </row>
        <row r="49">
          <cell r="A49">
            <v>3</v>
          </cell>
          <cell r="B49">
            <v>0</v>
          </cell>
          <cell r="C49" t="str">
            <v>Teplotné pásmo III.</v>
          </cell>
          <cell r="D49">
            <v>0</v>
          </cell>
          <cell r="E49">
            <v>0</v>
          </cell>
          <cell r="F49">
            <v>0</v>
          </cell>
          <cell r="G49">
            <v>1.1140000000000001</v>
          </cell>
        </row>
        <row r="50">
          <cell r="A50">
            <v>4</v>
          </cell>
          <cell r="B50">
            <v>0</v>
          </cell>
          <cell r="C50" t="str">
            <v>Teplotné pásmo IV.</v>
          </cell>
          <cell r="D50">
            <v>0</v>
          </cell>
          <cell r="E50">
            <v>0</v>
          </cell>
          <cell r="F50">
            <v>0</v>
          </cell>
          <cell r="G50">
            <v>1.171</v>
          </cell>
        </row>
        <row r="51">
          <cell r="A51">
            <v>5</v>
          </cell>
          <cell r="B51">
            <v>0</v>
          </cell>
          <cell r="C51" t="str">
            <v>Teplotné pásmo V.</v>
          </cell>
          <cell r="D51">
            <v>0</v>
          </cell>
          <cell r="E51">
            <v>0</v>
          </cell>
          <cell r="F51">
            <v>0</v>
          </cell>
          <cell r="G51">
            <v>1.2290000000000001</v>
          </cell>
        </row>
        <row r="52">
          <cell r="A52">
            <v>6</v>
          </cell>
          <cell r="B52">
            <v>0</v>
          </cell>
          <cell r="C52" t="str">
            <v>Teplotné pásmo VI.</v>
          </cell>
          <cell r="D52">
            <v>0</v>
          </cell>
          <cell r="E52">
            <v>0</v>
          </cell>
          <cell r="F52">
            <v>0</v>
          </cell>
          <cell r="G52">
            <v>1.286</v>
          </cell>
        </row>
        <row r="53">
          <cell r="A53">
            <v>7</v>
          </cell>
          <cell r="B53">
            <v>0</v>
          </cell>
          <cell r="C53" t="str">
            <v>Teplotné pásmo VII.</v>
          </cell>
          <cell r="D53">
            <v>0</v>
          </cell>
          <cell r="E53">
            <v>0</v>
          </cell>
          <cell r="F53">
            <v>0</v>
          </cell>
          <cell r="G53">
            <v>1.343</v>
          </cell>
        </row>
        <row r="54">
          <cell r="A54">
            <v>8</v>
          </cell>
          <cell r="B54">
            <v>0</v>
          </cell>
          <cell r="C54" t="str">
            <v>Teplotné pásmo VIII.</v>
          </cell>
          <cell r="D54">
            <v>0</v>
          </cell>
          <cell r="E54">
            <v>0</v>
          </cell>
          <cell r="F54">
            <v>0</v>
          </cell>
          <cell r="G54">
            <v>1.4</v>
          </cell>
        </row>
      </sheetData>
      <sheetData sheetId="1"/>
      <sheetData sheetId="2">
        <row r="5">
          <cell r="A5" t="str">
            <v>ZS</v>
          </cell>
          <cell r="B5" t="str">
            <v xml:space="preserve">Základné školy </v>
          </cell>
          <cell r="C5">
            <v>1165.22</v>
          </cell>
          <cell r="D5">
            <v>35.9</v>
          </cell>
          <cell r="E5">
            <v>125.18</v>
          </cell>
          <cell r="F5">
            <v>175.26</v>
          </cell>
          <cell r="G5">
            <v>65.739999999999995</v>
          </cell>
          <cell r="H5">
            <v>13.28</v>
          </cell>
        </row>
        <row r="6">
          <cell r="A6" t="str">
            <v>GYM</v>
          </cell>
          <cell r="B6" t="str">
            <v>Gymnáziá</v>
          </cell>
          <cell r="C6">
            <v>1342.1</v>
          </cell>
          <cell r="D6">
            <v>39.24</v>
          </cell>
          <cell r="E6">
            <v>125.18</v>
          </cell>
          <cell r="F6">
            <v>175.26</v>
          </cell>
          <cell r="G6">
            <v>65.739999999999995</v>
          </cell>
          <cell r="H6">
            <v>15.29</v>
          </cell>
        </row>
        <row r="7">
          <cell r="A7" t="str">
            <v>GYM8</v>
          </cell>
          <cell r="B7" t="str">
            <v>8 ročné gymnázia roč. 1.-4.</v>
          </cell>
          <cell r="C7">
            <v>1165.22</v>
          </cell>
          <cell r="D7">
            <v>35.9</v>
          </cell>
          <cell r="E7">
            <v>125.18</v>
          </cell>
          <cell r="F7">
            <v>175.26</v>
          </cell>
          <cell r="G7">
            <v>65.739999999999995</v>
          </cell>
          <cell r="H7">
            <v>13.28</v>
          </cell>
        </row>
        <row r="8">
          <cell r="A8" t="str">
            <v>SGYM</v>
          </cell>
          <cell r="B8" t="str">
            <v>Športové gymnáziá</v>
          </cell>
          <cell r="C8">
            <v>2628.66</v>
          </cell>
          <cell r="D8">
            <v>63.51</v>
          </cell>
          <cell r="E8">
            <v>125.18</v>
          </cell>
          <cell r="F8">
            <v>175.26</v>
          </cell>
          <cell r="G8">
            <v>164.34</v>
          </cell>
          <cell r="H8">
            <v>29.95</v>
          </cell>
        </row>
        <row r="9">
          <cell r="A9" t="str">
            <v>KON</v>
          </cell>
          <cell r="B9" t="str">
            <v>Konzervatóriá</v>
          </cell>
          <cell r="C9">
            <v>4776.4799999999996</v>
          </cell>
          <cell r="D9">
            <v>104.04</v>
          </cell>
          <cell r="E9">
            <v>125.18</v>
          </cell>
          <cell r="F9">
            <v>175.26</v>
          </cell>
          <cell r="G9">
            <v>131.47</v>
          </cell>
          <cell r="H9">
            <v>54.43</v>
          </cell>
        </row>
        <row r="10">
          <cell r="A10" t="str">
            <v>SOS01</v>
          </cell>
          <cell r="B10" t="str">
            <v>Stredné odborné školy - 1. kategória</v>
          </cell>
          <cell r="C10">
            <v>1533.22</v>
          </cell>
          <cell r="D10">
            <v>42.84</v>
          </cell>
          <cell r="E10">
            <v>125.18</v>
          </cell>
          <cell r="F10">
            <v>175.26</v>
          </cell>
          <cell r="G10">
            <v>65.739999999999995</v>
          </cell>
          <cell r="H10">
            <v>17.47</v>
          </cell>
        </row>
        <row r="11">
          <cell r="A11" t="str">
            <v>SOS02</v>
          </cell>
          <cell r="B11" t="str">
            <v>Stredné odborné školy - 2. kategória</v>
          </cell>
          <cell r="C11">
            <v>1674.15</v>
          </cell>
          <cell r="D11">
            <v>45.5</v>
          </cell>
          <cell r="E11">
            <v>125.18</v>
          </cell>
          <cell r="F11">
            <v>175.26</v>
          </cell>
          <cell r="G11">
            <v>65.739999999999995</v>
          </cell>
          <cell r="H11">
            <v>19.079999999999998</v>
          </cell>
        </row>
        <row r="12">
          <cell r="A12" t="str">
            <v>SOS03</v>
          </cell>
          <cell r="B12" t="str">
            <v>Stredné odborné školy - 3. kategória</v>
          </cell>
          <cell r="C12">
            <v>1692.35</v>
          </cell>
          <cell r="D12">
            <v>45.85</v>
          </cell>
          <cell r="E12">
            <v>125.18</v>
          </cell>
          <cell r="F12">
            <v>175.26</v>
          </cell>
          <cell r="G12">
            <v>131.47</v>
          </cell>
          <cell r="H12">
            <v>19.28</v>
          </cell>
        </row>
        <row r="13">
          <cell r="A13" t="str">
            <v>SOS04</v>
          </cell>
          <cell r="B13" t="str">
            <v>Stredné odborné školy - 4. kategória</v>
          </cell>
          <cell r="C13">
            <v>1731.71</v>
          </cell>
          <cell r="D13">
            <v>46.59</v>
          </cell>
          <cell r="E13">
            <v>125.18</v>
          </cell>
          <cell r="F13">
            <v>175.26</v>
          </cell>
          <cell r="G13">
            <v>131.47</v>
          </cell>
          <cell r="H13">
            <v>19.73</v>
          </cell>
        </row>
        <row r="14">
          <cell r="A14" t="str">
            <v>SOS05</v>
          </cell>
          <cell r="B14" t="str">
            <v>Stredné odborné školy - 5. kategória</v>
          </cell>
          <cell r="C14">
            <v>2028.4</v>
          </cell>
          <cell r="D14">
            <v>52.19</v>
          </cell>
          <cell r="E14">
            <v>125.18</v>
          </cell>
          <cell r="F14">
            <v>175.26</v>
          </cell>
          <cell r="G14">
            <v>98.6</v>
          </cell>
          <cell r="H14">
            <v>23.11</v>
          </cell>
        </row>
        <row r="15">
          <cell r="A15" t="str">
            <v>SOS06</v>
          </cell>
          <cell r="B15" t="str">
            <v>Stredné odborné školy - 6. kategória</v>
          </cell>
          <cell r="C15">
            <v>2101.79</v>
          </cell>
          <cell r="D15">
            <v>53.57</v>
          </cell>
          <cell r="E15">
            <v>125.18</v>
          </cell>
          <cell r="F15">
            <v>175.26</v>
          </cell>
          <cell r="G15">
            <v>115.04</v>
          </cell>
          <cell r="H15">
            <v>23.95</v>
          </cell>
        </row>
        <row r="16">
          <cell r="A16" t="str">
            <v>SOS07</v>
          </cell>
          <cell r="B16" t="str">
            <v>Stredné odborné školy - 7. kategória</v>
          </cell>
          <cell r="C16">
            <v>2190.1</v>
          </cell>
          <cell r="D16">
            <v>55.24</v>
          </cell>
          <cell r="E16">
            <v>125.18</v>
          </cell>
          <cell r="F16">
            <v>175.26</v>
          </cell>
          <cell r="G16">
            <v>98.6</v>
          </cell>
          <cell r="H16">
            <v>24.96</v>
          </cell>
        </row>
        <row r="17">
          <cell r="A17" t="str">
            <v>SOS08</v>
          </cell>
          <cell r="B17" t="str">
            <v>Stredné odborné školy - 8. kategória</v>
          </cell>
          <cell r="C17">
            <v>2284.3000000000002</v>
          </cell>
          <cell r="D17">
            <v>57.02</v>
          </cell>
          <cell r="E17">
            <v>125.18</v>
          </cell>
          <cell r="F17">
            <v>175.26</v>
          </cell>
          <cell r="G17">
            <v>131.47</v>
          </cell>
          <cell r="H17">
            <v>26.03</v>
          </cell>
        </row>
        <row r="18">
          <cell r="A18" t="str">
            <v>SOS09</v>
          </cell>
          <cell r="B18" t="str">
            <v>Stredné odborné školy - 9. kategória</v>
          </cell>
          <cell r="C18">
            <v>2627.24</v>
          </cell>
          <cell r="D18">
            <v>63.49</v>
          </cell>
          <cell r="E18">
            <v>125.18</v>
          </cell>
          <cell r="F18">
            <v>175.26</v>
          </cell>
          <cell r="G18">
            <v>98.6</v>
          </cell>
          <cell r="H18">
            <v>29.94</v>
          </cell>
        </row>
        <row r="19">
          <cell r="A19" t="str">
            <v>SOS10</v>
          </cell>
          <cell r="B19" t="str">
            <v>Stredné odborné školy - 10. kategória</v>
          </cell>
          <cell r="C19">
            <v>2402.0500000000002</v>
          </cell>
          <cell r="D19">
            <v>59.24</v>
          </cell>
          <cell r="E19">
            <v>125.18</v>
          </cell>
          <cell r="F19">
            <v>175.26</v>
          </cell>
          <cell r="G19">
            <v>82.17</v>
          </cell>
          <cell r="H19">
            <v>27.37</v>
          </cell>
        </row>
        <row r="20">
          <cell r="A20" t="str">
            <v>SOS11</v>
          </cell>
          <cell r="B20" t="str">
            <v>Stredné odborné školy - 11. kategória</v>
          </cell>
          <cell r="C20">
            <v>2522.15</v>
          </cell>
          <cell r="D20">
            <v>61.5</v>
          </cell>
          <cell r="E20">
            <v>125.18</v>
          </cell>
          <cell r="F20">
            <v>175.26</v>
          </cell>
          <cell r="G20">
            <v>98.6</v>
          </cell>
          <cell r="H20">
            <v>28.74</v>
          </cell>
        </row>
        <row r="21">
          <cell r="A21" t="str">
            <v>SOS12</v>
          </cell>
          <cell r="B21" t="str">
            <v>Stredné odborné školy - 12. kategória</v>
          </cell>
          <cell r="C21">
            <v>2428.7399999999998</v>
          </cell>
          <cell r="D21">
            <v>59.74</v>
          </cell>
          <cell r="E21">
            <v>125.18</v>
          </cell>
          <cell r="F21">
            <v>175.26</v>
          </cell>
          <cell r="G21">
            <v>98.6</v>
          </cell>
          <cell r="H21">
            <v>27.68</v>
          </cell>
        </row>
        <row r="22">
          <cell r="A22" t="str">
            <v>SOS13</v>
          </cell>
          <cell r="B22" t="str">
            <v>Stredné odborné školy - 13. kategória</v>
          </cell>
          <cell r="C22">
            <v>2526.29</v>
          </cell>
          <cell r="D22">
            <v>61.58</v>
          </cell>
          <cell r="E22">
            <v>125.18</v>
          </cell>
          <cell r="F22">
            <v>175.26</v>
          </cell>
          <cell r="G22">
            <v>131.47</v>
          </cell>
          <cell r="H22">
            <v>28.79</v>
          </cell>
        </row>
        <row r="23">
          <cell r="A23" t="str">
            <v>SOS14</v>
          </cell>
          <cell r="B23" t="str">
            <v>Stredné odborné školy - 14. kategória</v>
          </cell>
          <cell r="C23">
            <v>2757.91</v>
          </cell>
          <cell r="D23">
            <v>65.95</v>
          </cell>
          <cell r="E23">
            <v>125.18</v>
          </cell>
          <cell r="F23">
            <v>175.26</v>
          </cell>
          <cell r="G23">
            <v>115.04</v>
          </cell>
          <cell r="H23">
            <v>31.43</v>
          </cell>
        </row>
        <row r="24">
          <cell r="A24" t="str">
            <v>SOS15</v>
          </cell>
          <cell r="B24" t="str">
            <v>Stredné odborné školy - 15. kategória</v>
          </cell>
          <cell r="C24">
            <v>3058.61</v>
          </cell>
          <cell r="D24">
            <v>71.63</v>
          </cell>
          <cell r="E24">
            <v>125.18</v>
          </cell>
          <cell r="F24">
            <v>175.26</v>
          </cell>
          <cell r="G24">
            <v>131.47</v>
          </cell>
          <cell r="H24">
            <v>34.85</v>
          </cell>
        </row>
        <row r="25">
          <cell r="A25" t="str">
            <v>SPV</v>
          </cell>
          <cell r="B25" t="str">
            <v>Strediská praktického vyučovania</v>
          </cell>
          <cell r="C25">
            <v>737.47</v>
          </cell>
          <cell r="D25">
            <v>27.83</v>
          </cell>
          <cell r="E25">
            <v>125.18</v>
          </cell>
          <cell r="F25">
            <v>175.26</v>
          </cell>
          <cell r="G25">
            <v>65.739999999999995</v>
          </cell>
          <cell r="H25">
            <v>8.4</v>
          </cell>
        </row>
        <row r="26">
          <cell r="A26" t="str">
            <v>SZS</v>
          </cell>
          <cell r="B26" t="str">
            <v xml:space="preserve">Špeciálne základné školy </v>
          </cell>
          <cell r="C26">
            <v>1801.54</v>
          </cell>
          <cell r="D26">
            <v>47.91</v>
          </cell>
          <cell r="E26">
            <v>125.18</v>
          </cell>
          <cell r="F26">
            <v>175.26</v>
          </cell>
          <cell r="G26">
            <v>131.47</v>
          </cell>
          <cell r="H26">
            <v>20.53</v>
          </cell>
        </row>
        <row r="27">
          <cell r="A27" t="str">
            <v>SSS</v>
          </cell>
          <cell r="B27" t="str">
            <v>Gymnáziá a konzervatóriá - špeciálne stredné školy</v>
          </cell>
          <cell r="C27">
            <v>2658.87</v>
          </cell>
          <cell r="D27">
            <v>64.08</v>
          </cell>
          <cell r="E27">
            <v>125.18</v>
          </cell>
          <cell r="F27">
            <v>175.26</v>
          </cell>
          <cell r="G27">
            <v>98.6</v>
          </cell>
          <cell r="H27">
            <v>30.3</v>
          </cell>
        </row>
        <row r="28">
          <cell r="A28" t="str">
            <v>SOSSP</v>
          </cell>
          <cell r="B28" t="str">
            <v>Stredné odborné školy - špeciálne stredné školy</v>
          </cell>
          <cell r="C28">
            <v>3351.69</v>
          </cell>
          <cell r="D28">
            <v>77.16</v>
          </cell>
          <cell r="E28">
            <v>125.18</v>
          </cell>
          <cell r="F28">
            <v>175.26</v>
          </cell>
          <cell r="G28">
            <v>98.6</v>
          </cell>
          <cell r="H28">
            <v>38.19</v>
          </cell>
        </row>
        <row r="29">
          <cell r="A29" t="str">
            <v>SPOU</v>
          </cell>
          <cell r="B29" t="str">
            <v>Odborné učilištia a praktické školy</v>
          </cell>
          <cell r="C29">
            <v>3695.46</v>
          </cell>
          <cell r="D29">
            <v>83.64</v>
          </cell>
          <cell r="E29">
            <v>125.18</v>
          </cell>
          <cell r="F29">
            <v>175.26</v>
          </cell>
          <cell r="G29">
            <v>98.6</v>
          </cell>
          <cell r="H29">
            <v>42.11</v>
          </cell>
        </row>
        <row r="32">
          <cell r="A32" t="str">
            <v>Skratka kategórie</v>
          </cell>
          <cell r="B32" t="str">
            <v>Kategória škôl</v>
          </cell>
          <cell r="C32" t="str">
            <v>Mzdový normatív</v>
          </cell>
          <cell r="D32" t="str">
            <v>Normatív na výchovno-vzdelávací proces</v>
          </cell>
          <cell r="E32" t="str">
            <v>Normatív na teplo - minimum</v>
          </cell>
          <cell r="F32" t="str">
            <v>Normatív na teplo - maximum</v>
          </cell>
          <cell r="G32" t="str">
            <v>Normatív na prevádzku okrem tepla</v>
          </cell>
          <cell r="H32" t="str">
            <v>Normatív na ďaľšie vzdelávanie učiteľov</v>
          </cell>
        </row>
        <row r="33">
          <cell r="A33" t="str">
            <v>SMS</v>
          </cell>
          <cell r="B33" t="str">
            <v>Špeciálne materské školy</v>
          </cell>
          <cell r="C33">
            <v>3395.82</v>
          </cell>
          <cell r="D33">
            <v>68.72</v>
          </cell>
          <cell r="E33">
            <v>129.03</v>
          </cell>
          <cell r="F33">
            <v>180.65</v>
          </cell>
          <cell r="G33">
            <v>56.09</v>
          </cell>
          <cell r="H33">
            <v>38.700000000000003</v>
          </cell>
        </row>
        <row r="34">
          <cell r="A34" t="str">
            <v>INT</v>
          </cell>
          <cell r="B34" t="str">
            <v>Školský internát pre žiakov stredných škôl</v>
          </cell>
          <cell r="C34">
            <v>1168.45</v>
          </cell>
          <cell r="D34">
            <v>35.19</v>
          </cell>
          <cell r="E34">
            <v>129.03</v>
          </cell>
          <cell r="F34">
            <v>180.65</v>
          </cell>
          <cell r="G34">
            <v>84.13</v>
          </cell>
          <cell r="H34">
            <v>13.31</v>
          </cell>
        </row>
        <row r="36">
          <cell r="A36" t="str">
            <v>Skratka kategórie</v>
          </cell>
          <cell r="B36" t="str">
            <v>Kategória školských zariadení</v>
          </cell>
          <cell r="C36" t="str">
            <v>Normatív 2018</v>
          </cell>
          <cell r="D36" t="str">
            <v>Normatív 2017</v>
          </cell>
          <cell r="E36" t="str">
            <v>Zmena</v>
          </cell>
        </row>
        <row r="37">
          <cell r="A37" t="str">
            <v>SOP</v>
          </cell>
          <cell r="B37" t="str">
            <v>Strediská odbornej praxe</v>
          </cell>
          <cell r="C37">
            <v>814.49</v>
          </cell>
          <cell r="D37">
            <v>780.94</v>
          </cell>
          <cell r="E37">
            <v>1.0429610469434272</v>
          </cell>
        </row>
        <row r="38">
          <cell r="A38" t="str">
            <v>CVC</v>
          </cell>
          <cell r="B38" t="str">
            <v>Centrá voľného času</v>
          </cell>
          <cell r="C38">
            <v>203.48</v>
          </cell>
          <cell r="D38">
            <v>195.09</v>
          </cell>
          <cell r="E38">
            <v>1.0430057921984723</v>
          </cell>
        </row>
        <row r="39">
          <cell r="A39" t="str">
            <v>SKD</v>
          </cell>
          <cell r="B39" t="str">
            <v>Školské kluby detí</v>
          </cell>
          <cell r="C39">
            <v>413.25</v>
          </cell>
          <cell r="D39">
            <v>396.21</v>
          </cell>
          <cell r="E39">
            <v>1.0430074960248354</v>
          </cell>
        </row>
        <row r="40">
          <cell r="A40" t="str">
            <v>SSKD</v>
          </cell>
          <cell r="B40" t="str">
            <v>Školské kluby detí pri špeciálnych školách</v>
          </cell>
          <cell r="C40">
            <v>1033.1300000000001</v>
          </cell>
          <cell r="D40">
            <v>990.52</v>
          </cell>
          <cell r="E40">
            <v>1.0430178088276867</v>
          </cell>
        </row>
        <row r="41">
          <cell r="A41" t="str">
            <v>CPPP</v>
          </cell>
          <cell r="B41" t="str">
            <v>Centrá pedagogicko-psychologického poradenstva - klientela</v>
          </cell>
          <cell r="C41">
            <v>8.49</v>
          </cell>
          <cell r="D41">
            <v>10.16</v>
          </cell>
          <cell r="E41">
            <v>0.83562992125984248</v>
          </cell>
        </row>
        <row r="42">
          <cell r="A42" t="str">
            <v>CPPP - vykony</v>
          </cell>
          <cell r="B42" t="str">
            <v>Centrá pedagogicko-psychologického poradenstva - výkony</v>
          </cell>
          <cell r="C42">
            <v>11.82</v>
          </cell>
          <cell r="D42">
            <v>9.74</v>
          </cell>
          <cell r="E42">
            <v>1.213552361396304</v>
          </cell>
        </row>
        <row r="43">
          <cell r="A43" t="str">
            <v>ESTRAV</v>
          </cell>
          <cell r="B43" t="str">
            <v>Externé stravovanie detí a žiakov</v>
          </cell>
          <cell r="C43">
            <v>110.54</v>
          </cell>
          <cell r="D43">
            <v>105.98</v>
          </cell>
          <cell r="E43">
            <v>1.0430269862238157</v>
          </cell>
        </row>
        <row r="44">
          <cell r="A44" t="str">
            <v>STRAV</v>
          </cell>
          <cell r="B44" t="str">
            <v>Stravovanie detí a žiakov</v>
          </cell>
          <cell r="C44">
            <v>110.54</v>
          </cell>
          <cell r="D44">
            <v>105.98</v>
          </cell>
          <cell r="E44">
            <v>1.0430269862238157</v>
          </cell>
        </row>
        <row r="45">
          <cell r="A45" t="str">
            <v>LVS</v>
          </cell>
          <cell r="B45" t="str">
            <v>Liečebno-výchovné sanatóriá</v>
          </cell>
          <cell r="C45">
            <v>9894.1299999999992</v>
          </cell>
          <cell r="D45">
            <v>9486.2199999999993</v>
          </cell>
          <cell r="E45">
            <v>1.0430002677568093</v>
          </cell>
        </row>
        <row r="46">
          <cell r="A46" t="str">
            <v>DC</v>
          </cell>
          <cell r="B46" t="str">
            <v>Diagnostické centrá</v>
          </cell>
          <cell r="C46">
            <v>15881</v>
          </cell>
          <cell r="D46">
            <v>15225.99</v>
          </cell>
          <cell r="E46">
            <v>1.0430192059760974</v>
          </cell>
        </row>
        <row r="47">
          <cell r="A47" t="str">
            <v>RC</v>
          </cell>
          <cell r="B47" t="str">
            <v>Reedukačné centrá</v>
          </cell>
          <cell r="C47">
            <v>13239.75</v>
          </cell>
          <cell r="D47">
            <v>12693.91</v>
          </cell>
          <cell r="E47">
            <v>1.0430001473147359</v>
          </cell>
        </row>
        <row r="48">
          <cell r="A48" t="str">
            <v>CSPP</v>
          </cell>
          <cell r="B48" t="str">
            <v>Centrá špeciálnopedagogického poradenstva - klientela</v>
          </cell>
          <cell r="C48">
            <v>26.71</v>
          </cell>
          <cell r="D48">
            <v>33.11</v>
          </cell>
          <cell r="E48">
            <v>0.80670492298399277</v>
          </cell>
        </row>
        <row r="49">
          <cell r="A49" t="str">
            <v>CSPP - vykony</v>
          </cell>
          <cell r="B49" t="str">
            <v>Centrá špeciálnopedagogického poradenstva - výkony</v>
          </cell>
          <cell r="C49">
            <v>0.52</v>
          </cell>
          <cell r="D49">
            <v>0.39</v>
          </cell>
          <cell r="E49">
            <v>1.3333333333333333</v>
          </cell>
          <cell r="H49">
            <v>0</v>
          </cell>
        </row>
        <row r="53">
          <cell r="A53">
            <v>1</v>
          </cell>
          <cell r="B53" t="str">
            <v>Teplotné pásmo I.</v>
          </cell>
          <cell r="C53">
            <v>125.18</v>
          </cell>
          <cell r="D53">
            <v>129.03</v>
          </cell>
        </row>
        <row r="54">
          <cell r="A54">
            <v>2</v>
          </cell>
          <cell r="B54" t="str">
            <v>Teplotné pásmo II.</v>
          </cell>
          <cell r="C54">
            <v>132.32</v>
          </cell>
          <cell r="D54">
            <v>136.38999999999999</v>
          </cell>
        </row>
        <row r="55">
          <cell r="A55">
            <v>3</v>
          </cell>
          <cell r="B55" t="str">
            <v>Teplotné pásmo III.</v>
          </cell>
          <cell r="C55">
            <v>139.44999999999999</v>
          </cell>
          <cell r="D55">
            <v>143.74</v>
          </cell>
        </row>
        <row r="56">
          <cell r="A56">
            <v>4</v>
          </cell>
          <cell r="B56" t="str">
            <v>Teplotné pásmo IV.</v>
          </cell>
          <cell r="C56">
            <v>146.59</v>
          </cell>
          <cell r="D56">
            <v>151.1</v>
          </cell>
        </row>
        <row r="57">
          <cell r="A57">
            <v>5</v>
          </cell>
          <cell r="B57" t="str">
            <v>Teplotné pásmo V.</v>
          </cell>
          <cell r="C57">
            <v>153.85</v>
          </cell>
          <cell r="D57">
            <v>158.58000000000001</v>
          </cell>
        </row>
        <row r="58">
          <cell r="A58">
            <v>6</v>
          </cell>
          <cell r="B58" t="str">
            <v>Teplotné pásmo VI.</v>
          </cell>
          <cell r="C58">
            <v>160.97999999999999</v>
          </cell>
          <cell r="D58">
            <v>165.94</v>
          </cell>
        </row>
        <row r="59">
          <cell r="A59">
            <v>7</v>
          </cell>
          <cell r="B59" t="str">
            <v>Teplotné pásmo VII.</v>
          </cell>
          <cell r="C59">
            <v>168.12</v>
          </cell>
          <cell r="D59">
            <v>173.29</v>
          </cell>
        </row>
        <row r="60">
          <cell r="A60">
            <v>8</v>
          </cell>
          <cell r="B60" t="str">
            <v>Teplotné pásmo VIII.</v>
          </cell>
          <cell r="C60">
            <v>175.26</v>
          </cell>
          <cell r="D60">
            <v>180.65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2019 V_5 "/>
      <sheetName val="Teplotne_pasma"/>
      <sheetName val="KKŠ201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C50">
            <v>0</v>
          </cell>
          <cell r="D50" t="str">
            <v>Teplotné pásmo I.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</row>
        <row r="51">
          <cell r="B51">
            <v>2</v>
          </cell>
          <cell r="C51">
            <v>0</v>
          </cell>
          <cell r="D51" t="str">
            <v>Teplotné pásmo II.</v>
          </cell>
          <cell r="E51">
            <v>0</v>
          </cell>
          <cell r="F51">
            <v>0</v>
          </cell>
          <cell r="G51">
            <v>0</v>
          </cell>
          <cell r="H51">
            <v>1.0569999999999999</v>
          </cell>
        </row>
        <row r="52">
          <cell r="B52">
            <v>3</v>
          </cell>
          <cell r="C52">
            <v>0</v>
          </cell>
          <cell r="D52" t="str">
            <v>Teplotné pásmo III.</v>
          </cell>
          <cell r="E52">
            <v>0</v>
          </cell>
          <cell r="F52">
            <v>0</v>
          </cell>
          <cell r="G52">
            <v>0</v>
          </cell>
          <cell r="H52">
            <v>1.1140000000000001</v>
          </cell>
        </row>
        <row r="53">
          <cell r="B53">
            <v>4</v>
          </cell>
          <cell r="C53">
            <v>0</v>
          </cell>
          <cell r="D53" t="str">
            <v>Teplotné pásmo IV.</v>
          </cell>
          <cell r="E53">
            <v>0</v>
          </cell>
          <cell r="F53">
            <v>0</v>
          </cell>
          <cell r="G53">
            <v>0</v>
          </cell>
          <cell r="H53">
            <v>1.171</v>
          </cell>
        </row>
        <row r="54">
          <cell r="B54">
            <v>5</v>
          </cell>
          <cell r="C54">
            <v>0</v>
          </cell>
          <cell r="D54" t="str">
            <v>Teplotné pásmo V.</v>
          </cell>
          <cell r="E54">
            <v>0</v>
          </cell>
          <cell r="F54">
            <v>0</v>
          </cell>
          <cell r="G54">
            <v>0</v>
          </cell>
          <cell r="H54">
            <v>1.2290000000000001</v>
          </cell>
        </row>
        <row r="55">
          <cell r="B55">
            <v>6</v>
          </cell>
          <cell r="C55">
            <v>0</v>
          </cell>
          <cell r="D55" t="str">
            <v>Teplotné pásmo VI.</v>
          </cell>
          <cell r="E55">
            <v>0</v>
          </cell>
          <cell r="F55">
            <v>0</v>
          </cell>
          <cell r="G55">
            <v>0</v>
          </cell>
          <cell r="H55">
            <v>1.286</v>
          </cell>
        </row>
        <row r="56">
          <cell r="B56">
            <v>7</v>
          </cell>
          <cell r="C56">
            <v>0</v>
          </cell>
          <cell r="D56" t="str">
            <v>Teplotné pásmo VII.</v>
          </cell>
          <cell r="E56">
            <v>0</v>
          </cell>
          <cell r="F56">
            <v>0</v>
          </cell>
          <cell r="G56">
            <v>0</v>
          </cell>
          <cell r="H56">
            <v>1.343</v>
          </cell>
        </row>
        <row r="57">
          <cell r="B57">
            <v>8</v>
          </cell>
          <cell r="C57">
            <v>0</v>
          </cell>
          <cell r="D57" t="str">
            <v>Teplotné pásmo VIII.</v>
          </cell>
          <cell r="E57">
            <v>0</v>
          </cell>
          <cell r="F57">
            <v>0</v>
          </cell>
          <cell r="G57">
            <v>0</v>
          </cell>
          <cell r="H57">
            <v>1.4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SPSM1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SPSM2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SPSM3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B41">
            <v>0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  <cell r="H47">
            <v>0</v>
          </cell>
          <cell r="I47">
            <v>0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  <cell r="H48">
            <v>0</v>
          </cell>
          <cell r="I48">
            <v>0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 udaje"/>
      <sheetName val="Vstupne_udaje"/>
      <sheetName val="Normativy_vyp"/>
      <sheetName val="Normativy"/>
      <sheetName val="porovnanie_rozp"/>
      <sheetName val="data_18-19"/>
      <sheetName val="data_19-20"/>
      <sheetName val="data_spolu"/>
      <sheetName val="DATA_poradne"/>
      <sheetName val="DATA_Stravovanie"/>
      <sheetName val="GM"/>
      <sheetName val="Rozpocet2019"/>
      <sheetName val="UR V_1a"/>
      <sheetName val="CSPP"/>
      <sheetName val="CPPP"/>
      <sheetName val="Teplotne_pasma"/>
      <sheetName val="zam1718"/>
      <sheetName val="KKŠ2019"/>
      <sheetName val="zam1819"/>
      <sheetName val="KKS2019"/>
      <sheetName val="GM2017"/>
      <sheetName val="GM2018"/>
      <sheetName val="RIS2019"/>
      <sheetName val="SOSdopady"/>
      <sheetName val="ris20181008"/>
      <sheetName val="ris20181008fix"/>
    </sheetNames>
    <sheetDataSet>
      <sheetData sheetId="0">
        <row r="3">
          <cell r="H3">
            <v>0.08</v>
          </cell>
        </row>
      </sheetData>
      <sheetData sheetId="1"/>
      <sheetData sheetId="2"/>
      <sheetData sheetId="3"/>
      <sheetData sheetId="4"/>
      <sheetData sheetId="5">
        <row r="6">
          <cell r="B6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064C-94F1-45C9-A5DB-38296FAD1EFF}">
  <sheetPr>
    <tabColor rgb="FFFF0000"/>
    <pageSetUpPr fitToPage="1"/>
  </sheetPr>
  <dimension ref="A1:AU296"/>
  <sheetViews>
    <sheetView showGridLines="0" tabSelected="1" zoomScale="70" zoomScaleNormal="70" zoomScaleSheetLayoutView="100" workbookViewId="0">
      <selection activeCell="D1" sqref="D1"/>
    </sheetView>
  </sheetViews>
  <sheetFormatPr defaultColWidth="9.140625" defaultRowHeight="12.75" x14ac:dyDescent="0.25"/>
  <cols>
    <col min="1" max="1" width="4" style="37" customWidth="1"/>
    <col min="2" max="2" width="10" style="37" customWidth="1"/>
    <col min="3" max="3" width="9" style="37" customWidth="1"/>
    <col min="4" max="4" width="47.42578125" style="20" customWidth="1"/>
    <col min="5" max="5" width="11.42578125" style="37" customWidth="1"/>
    <col min="6" max="6" width="14" style="39" customWidth="1"/>
    <col min="7" max="22" width="13.28515625" style="20" customWidth="1"/>
    <col min="23" max="23" width="19.5703125" style="20" customWidth="1"/>
    <col min="24" max="43" width="13.28515625" style="20" customWidth="1"/>
    <col min="44" max="44" width="19.5703125" style="20" customWidth="1"/>
    <col min="45" max="47" width="13.28515625" style="20" customWidth="1"/>
    <col min="48" max="16384" width="9.140625" style="20"/>
  </cols>
  <sheetData>
    <row r="1" spans="1:47" ht="209.25" customHeight="1" thickBot="1" x14ac:dyDescent="0.3">
      <c r="A1" s="1" t="s">
        <v>52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45</v>
      </c>
      <c r="G1" s="6" t="s">
        <v>4</v>
      </c>
      <c r="H1" s="7" t="s">
        <v>5</v>
      </c>
      <c r="I1" s="8" t="s">
        <v>33</v>
      </c>
      <c r="J1" s="7" t="s">
        <v>6</v>
      </c>
      <c r="K1" s="8" t="s">
        <v>7</v>
      </c>
      <c r="L1" s="8" t="s">
        <v>8</v>
      </c>
      <c r="M1" s="8" t="s">
        <v>34</v>
      </c>
      <c r="N1" s="8" t="s">
        <v>38</v>
      </c>
      <c r="O1" s="8" t="s">
        <v>9</v>
      </c>
      <c r="P1" s="8" t="s">
        <v>24</v>
      </c>
      <c r="Q1" s="8" t="s">
        <v>10</v>
      </c>
      <c r="R1" s="9" t="s">
        <v>23</v>
      </c>
      <c r="S1" s="9" t="s">
        <v>25</v>
      </c>
      <c r="T1" s="9" t="s">
        <v>35</v>
      </c>
      <c r="U1" s="55" t="s">
        <v>47</v>
      </c>
      <c r="V1" s="10" t="s">
        <v>11</v>
      </c>
      <c r="W1" s="11" t="s">
        <v>28</v>
      </c>
      <c r="X1" s="12" t="s">
        <v>12</v>
      </c>
      <c r="Y1" s="13" t="s">
        <v>13</v>
      </c>
      <c r="Z1" s="56" t="s">
        <v>48</v>
      </c>
      <c r="AA1" s="44" t="s">
        <v>31</v>
      </c>
      <c r="AB1" s="14" t="s">
        <v>14</v>
      </c>
      <c r="AC1" s="15" t="s">
        <v>22</v>
      </c>
      <c r="AD1" s="16" t="s">
        <v>15</v>
      </c>
      <c r="AE1" s="17" t="s">
        <v>36</v>
      </c>
      <c r="AF1" s="17" t="s">
        <v>16</v>
      </c>
      <c r="AG1" s="17" t="s">
        <v>17</v>
      </c>
      <c r="AH1" s="17" t="s">
        <v>27</v>
      </c>
      <c r="AI1" s="17" t="s">
        <v>37</v>
      </c>
      <c r="AJ1" s="17" t="s">
        <v>39</v>
      </c>
      <c r="AK1" s="18" t="s">
        <v>18</v>
      </c>
      <c r="AL1" s="18" t="s">
        <v>26</v>
      </c>
      <c r="AM1" s="18" t="s">
        <v>49</v>
      </c>
      <c r="AN1" s="18" t="s">
        <v>50</v>
      </c>
      <c r="AO1" s="50" t="s">
        <v>30</v>
      </c>
      <c r="AP1" s="57" t="s">
        <v>51</v>
      </c>
      <c r="AQ1" s="19" t="s">
        <v>19</v>
      </c>
      <c r="AR1" s="59" t="s">
        <v>29</v>
      </c>
      <c r="AS1" s="40" t="s">
        <v>20</v>
      </c>
      <c r="AT1" s="19" t="s">
        <v>21</v>
      </c>
      <c r="AU1" s="46" t="s">
        <v>32</v>
      </c>
    </row>
    <row r="2" spans="1:47" s="58" customFormat="1" ht="13.5" thickTop="1" x14ac:dyDescent="0.25">
      <c r="A2" s="60" t="s">
        <v>53</v>
      </c>
      <c r="B2" s="36" t="s">
        <v>54</v>
      </c>
      <c r="C2" s="61" t="s">
        <v>40</v>
      </c>
      <c r="D2" s="62" t="s">
        <v>55</v>
      </c>
      <c r="E2" s="63">
        <v>54130450</v>
      </c>
      <c r="F2" s="33">
        <v>27438058</v>
      </c>
      <c r="G2" s="21">
        <f t="shared" ref="G2:G54" si="0">SUM(H2:U2)</f>
        <v>3703780</v>
      </c>
      <c r="H2" s="22">
        <v>84358</v>
      </c>
      <c r="I2" s="34">
        <v>140013</v>
      </c>
      <c r="J2" s="22">
        <v>6750</v>
      </c>
      <c r="K2" s="22">
        <v>0</v>
      </c>
      <c r="L2" s="22">
        <v>0</v>
      </c>
      <c r="M2" s="34">
        <v>47363</v>
      </c>
      <c r="N2" s="22">
        <v>0</v>
      </c>
      <c r="O2" s="34">
        <v>0</v>
      </c>
      <c r="P2" s="22">
        <v>65448</v>
      </c>
      <c r="Q2" s="22">
        <v>30600</v>
      </c>
      <c r="R2" s="23">
        <v>3800</v>
      </c>
      <c r="S2" s="42">
        <v>46313</v>
      </c>
      <c r="T2" s="42">
        <v>3265585</v>
      </c>
      <c r="U2" s="48">
        <v>13550</v>
      </c>
      <c r="V2" s="35">
        <f t="shared" ref="V2:V60" si="1">SUM(W2:Z2)</f>
        <v>103972</v>
      </c>
      <c r="W2" s="24">
        <v>103972</v>
      </c>
      <c r="X2" s="25">
        <v>0</v>
      </c>
      <c r="Y2" s="26">
        <v>0</v>
      </c>
      <c r="Z2" s="49">
        <v>0</v>
      </c>
      <c r="AA2" s="45">
        <v>0</v>
      </c>
      <c r="AB2" s="27">
        <v>70694</v>
      </c>
      <c r="AC2" s="28">
        <f t="shared" ref="AC2:AC54" si="2">SUM(AD2:AP2)</f>
        <v>0</v>
      </c>
      <c r="AD2" s="29">
        <v>0</v>
      </c>
      <c r="AE2" s="29">
        <v>0</v>
      </c>
      <c r="AF2" s="29">
        <v>0</v>
      </c>
      <c r="AG2" s="29">
        <v>0</v>
      </c>
      <c r="AH2" s="29">
        <v>0</v>
      </c>
      <c r="AI2" s="29">
        <v>0</v>
      </c>
      <c r="AJ2" s="29">
        <v>0</v>
      </c>
      <c r="AK2" s="29">
        <v>0</v>
      </c>
      <c r="AL2" s="29">
        <v>0</v>
      </c>
      <c r="AM2" s="43">
        <v>0</v>
      </c>
      <c r="AN2" s="51">
        <v>0</v>
      </c>
      <c r="AO2" s="51">
        <v>0</v>
      </c>
      <c r="AP2" s="43">
        <v>0</v>
      </c>
      <c r="AQ2" s="30">
        <f t="shared" ref="AQ2:AQ53" si="3">SUM(AR2:AT2)</f>
        <v>88124</v>
      </c>
      <c r="AR2" s="31">
        <v>88124</v>
      </c>
      <c r="AS2" s="41">
        <v>0</v>
      </c>
      <c r="AT2" s="32">
        <v>0</v>
      </c>
      <c r="AU2" s="47">
        <v>47</v>
      </c>
    </row>
    <row r="3" spans="1:47" s="58" customFormat="1" x14ac:dyDescent="0.25">
      <c r="A3" s="60" t="s">
        <v>53</v>
      </c>
      <c r="B3" s="36" t="s">
        <v>56</v>
      </c>
      <c r="C3" s="61" t="s">
        <v>41</v>
      </c>
      <c r="D3" s="62" t="s">
        <v>57</v>
      </c>
      <c r="E3" s="63">
        <v>36126624</v>
      </c>
      <c r="F3" s="33">
        <v>72427614</v>
      </c>
      <c r="G3" s="21">
        <f t="shared" si="0"/>
        <v>2396299</v>
      </c>
      <c r="H3" s="22">
        <v>304232</v>
      </c>
      <c r="I3" s="34">
        <v>0</v>
      </c>
      <c r="J3" s="22">
        <v>30300</v>
      </c>
      <c r="K3" s="22">
        <v>0</v>
      </c>
      <c r="L3" s="22">
        <v>11249</v>
      </c>
      <c r="M3" s="34">
        <v>414399</v>
      </c>
      <c r="N3" s="22">
        <v>0</v>
      </c>
      <c r="O3" s="34">
        <v>0</v>
      </c>
      <c r="P3" s="22">
        <v>248924</v>
      </c>
      <c r="Q3" s="22">
        <v>389856</v>
      </c>
      <c r="R3" s="23">
        <v>0</v>
      </c>
      <c r="S3" s="42">
        <v>427425</v>
      </c>
      <c r="T3" s="42">
        <v>569914</v>
      </c>
      <c r="U3" s="48">
        <v>0</v>
      </c>
      <c r="V3" s="35">
        <f t="shared" si="1"/>
        <v>0</v>
      </c>
      <c r="W3" s="24">
        <v>0</v>
      </c>
      <c r="X3" s="25">
        <v>0</v>
      </c>
      <c r="Y3" s="26">
        <v>0</v>
      </c>
      <c r="Z3" s="49">
        <v>0</v>
      </c>
      <c r="AA3" s="45">
        <v>0</v>
      </c>
      <c r="AB3" s="27">
        <v>1998626</v>
      </c>
      <c r="AC3" s="28">
        <f t="shared" si="2"/>
        <v>91382</v>
      </c>
      <c r="AD3" s="29">
        <v>3196</v>
      </c>
      <c r="AE3" s="29">
        <v>0</v>
      </c>
      <c r="AF3" s="29">
        <v>5095</v>
      </c>
      <c r="AG3" s="29">
        <v>0</v>
      </c>
      <c r="AH3" s="29">
        <v>0</v>
      </c>
      <c r="AI3" s="29">
        <v>20682</v>
      </c>
      <c r="AJ3" s="29">
        <v>0</v>
      </c>
      <c r="AK3" s="29">
        <v>0</v>
      </c>
      <c r="AL3" s="29">
        <v>0</v>
      </c>
      <c r="AM3" s="43">
        <v>0</v>
      </c>
      <c r="AN3" s="51">
        <v>0</v>
      </c>
      <c r="AO3" s="51">
        <v>57075</v>
      </c>
      <c r="AP3" s="43">
        <v>5334</v>
      </c>
      <c r="AQ3" s="30">
        <f t="shared" si="3"/>
        <v>0</v>
      </c>
      <c r="AR3" s="31">
        <v>0</v>
      </c>
      <c r="AS3" s="41">
        <v>0</v>
      </c>
      <c r="AT3" s="32">
        <v>0</v>
      </c>
      <c r="AU3" s="47">
        <v>20982</v>
      </c>
    </row>
    <row r="4" spans="1:47" s="58" customFormat="1" x14ac:dyDescent="0.25">
      <c r="A4" s="60" t="s">
        <v>53</v>
      </c>
      <c r="B4" s="36" t="s">
        <v>58</v>
      </c>
      <c r="C4" s="61" t="s">
        <v>42</v>
      </c>
      <c r="D4" s="62" t="s">
        <v>59</v>
      </c>
      <c r="E4" s="63">
        <v>317977</v>
      </c>
      <c r="F4" s="33">
        <v>563608</v>
      </c>
      <c r="G4" s="21">
        <f t="shared" si="0"/>
        <v>48699</v>
      </c>
      <c r="H4" s="22">
        <v>0</v>
      </c>
      <c r="I4" s="34">
        <v>6880</v>
      </c>
      <c r="J4" s="22">
        <v>0</v>
      </c>
      <c r="K4" s="22">
        <v>0</v>
      </c>
      <c r="L4" s="22">
        <v>0</v>
      </c>
      <c r="M4" s="34">
        <v>2682</v>
      </c>
      <c r="N4" s="22">
        <v>0</v>
      </c>
      <c r="O4" s="34">
        <v>0</v>
      </c>
      <c r="P4" s="22">
        <v>2403</v>
      </c>
      <c r="Q4" s="22">
        <v>3450</v>
      </c>
      <c r="R4" s="23">
        <v>0</v>
      </c>
      <c r="S4" s="42">
        <v>1263</v>
      </c>
      <c r="T4" s="42">
        <v>29921</v>
      </c>
      <c r="U4" s="48">
        <v>2100</v>
      </c>
      <c r="V4" s="35">
        <f t="shared" si="1"/>
        <v>0</v>
      </c>
      <c r="W4" s="24">
        <v>0</v>
      </c>
      <c r="X4" s="25">
        <v>0</v>
      </c>
      <c r="Y4" s="26">
        <v>0</v>
      </c>
      <c r="Z4" s="49">
        <v>0</v>
      </c>
      <c r="AA4" s="45">
        <v>0</v>
      </c>
      <c r="AB4" s="27">
        <v>1798</v>
      </c>
      <c r="AC4" s="28">
        <f t="shared" si="2"/>
        <v>532</v>
      </c>
      <c r="AD4" s="29">
        <v>0</v>
      </c>
      <c r="AE4" s="29">
        <v>532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43">
        <v>0</v>
      </c>
      <c r="AN4" s="51">
        <v>0</v>
      </c>
      <c r="AO4" s="51">
        <v>0</v>
      </c>
      <c r="AP4" s="43">
        <v>0</v>
      </c>
      <c r="AQ4" s="30">
        <f t="shared" si="3"/>
        <v>0</v>
      </c>
      <c r="AR4" s="31">
        <v>0</v>
      </c>
      <c r="AS4" s="41">
        <v>0</v>
      </c>
      <c r="AT4" s="32">
        <v>0</v>
      </c>
      <c r="AU4" s="47">
        <v>751</v>
      </c>
    </row>
    <row r="5" spans="1:47" s="58" customFormat="1" x14ac:dyDescent="0.25">
      <c r="A5" s="60" t="s">
        <v>53</v>
      </c>
      <c r="B5" s="36" t="s">
        <v>60</v>
      </c>
      <c r="C5" s="61" t="s">
        <v>42</v>
      </c>
      <c r="D5" s="62" t="s">
        <v>61</v>
      </c>
      <c r="E5" s="63">
        <v>309435</v>
      </c>
      <c r="F5" s="33">
        <v>164984</v>
      </c>
      <c r="G5" s="21">
        <f t="shared" si="0"/>
        <v>3861</v>
      </c>
      <c r="H5" s="22">
        <v>0</v>
      </c>
      <c r="I5" s="34">
        <v>0</v>
      </c>
      <c r="J5" s="22">
        <v>0</v>
      </c>
      <c r="K5" s="22">
        <v>0</v>
      </c>
      <c r="L5" s="22">
        <v>0</v>
      </c>
      <c r="M5" s="34">
        <v>1798</v>
      </c>
      <c r="N5" s="22">
        <v>0</v>
      </c>
      <c r="O5" s="34">
        <v>0</v>
      </c>
      <c r="P5" s="22">
        <v>690</v>
      </c>
      <c r="Q5" s="22">
        <v>0</v>
      </c>
      <c r="R5" s="23">
        <v>500</v>
      </c>
      <c r="S5" s="42">
        <v>873</v>
      </c>
      <c r="T5" s="42">
        <v>0</v>
      </c>
      <c r="U5" s="48">
        <v>0</v>
      </c>
      <c r="V5" s="35">
        <f t="shared" si="1"/>
        <v>0</v>
      </c>
      <c r="W5" s="24">
        <v>0</v>
      </c>
      <c r="X5" s="25">
        <v>0</v>
      </c>
      <c r="Y5" s="26">
        <v>0</v>
      </c>
      <c r="Z5" s="49">
        <v>0</v>
      </c>
      <c r="AA5" s="45">
        <v>0</v>
      </c>
      <c r="AB5" s="27">
        <v>419</v>
      </c>
      <c r="AC5" s="28">
        <f t="shared" si="2"/>
        <v>0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29">
        <v>0</v>
      </c>
      <c r="AJ5" s="29">
        <v>0</v>
      </c>
      <c r="AK5" s="29">
        <v>0</v>
      </c>
      <c r="AL5" s="29">
        <v>0</v>
      </c>
      <c r="AM5" s="43">
        <v>0</v>
      </c>
      <c r="AN5" s="51">
        <v>0</v>
      </c>
      <c r="AO5" s="51">
        <v>0</v>
      </c>
      <c r="AP5" s="43">
        <v>0</v>
      </c>
      <c r="AQ5" s="30">
        <f t="shared" si="3"/>
        <v>0</v>
      </c>
      <c r="AR5" s="31">
        <v>0</v>
      </c>
      <c r="AS5" s="41">
        <v>0</v>
      </c>
      <c r="AT5" s="32">
        <v>0</v>
      </c>
      <c r="AU5" s="47">
        <v>0</v>
      </c>
    </row>
    <row r="6" spans="1:47" s="58" customFormat="1" x14ac:dyDescent="0.25">
      <c r="A6" s="60" t="s">
        <v>53</v>
      </c>
      <c r="B6" s="36" t="s">
        <v>62</v>
      </c>
      <c r="C6" s="61" t="s">
        <v>42</v>
      </c>
      <c r="D6" s="62" t="s">
        <v>63</v>
      </c>
      <c r="E6" s="63">
        <v>309443</v>
      </c>
      <c r="F6" s="33">
        <v>1377337</v>
      </c>
      <c r="G6" s="21">
        <f t="shared" si="0"/>
        <v>228332</v>
      </c>
      <c r="H6" s="22">
        <v>10789</v>
      </c>
      <c r="I6" s="34">
        <v>7560</v>
      </c>
      <c r="J6" s="22">
        <v>750</v>
      </c>
      <c r="K6" s="22">
        <v>0</v>
      </c>
      <c r="L6" s="22">
        <v>0</v>
      </c>
      <c r="M6" s="34">
        <v>10636</v>
      </c>
      <c r="N6" s="22">
        <v>0</v>
      </c>
      <c r="O6" s="34">
        <v>0</v>
      </c>
      <c r="P6" s="22">
        <v>8146</v>
      </c>
      <c r="Q6" s="22">
        <v>6750</v>
      </c>
      <c r="R6" s="23">
        <v>3400</v>
      </c>
      <c r="S6" s="42">
        <v>49507</v>
      </c>
      <c r="T6" s="42">
        <v>125544</v>
      </c>
      <c r="U6" s="48">
        <v>5250</v>
      </c>
      <c r="V6" s="35">
        <f t="shared" si="1"/>
        <v>0</v>
      </c>
      <c r="W6" s="24">
        <v>0</v>
      </c>
      <c r="X6" s="25">
        <v>0</v>
      </c>
      <c r="Y6" s="26">
        <v>0</v>
      </c>
      <c r="Z6" s="49">
        <v>0</v>
      </c>
      <c r="AA6" s="45">
        <v>0</v>
      </c>
      <c r="AB6" s="27">
        <v>13072</v>
      </c>
      <c r="AC6" s="28">
        <f t="shared" si="2"/>
        <v>1308</v>
      </c>
      <c r="AD6" s="29">
        <v>0</v>
      </c>
      <c r="AE6" s="29">
        <v>1308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43">
        <v>0</v>
      </c>
      <c r="AN6" s="51">
        <v>0</v>
      </c>
      <c r="AO6" s="51">
        <v>0</v>
      </c>
      <c r="AP6" s="43">
        <v>0</v>
      </c>
      <c r="AQ6" s="30">
        <f t="shared" si="3"/>
        <v>0</v>
      </c>
      <c r="AR6" s="31">
        <v>0</v>
      </c>
      <c r="AS6" s="41">
        <v>0</v>
      </c>
      <c r="AT6" s="32">
        <v>0</v>
      </c>
      <c r="AU6" s="47">
        <v>0</v>
      </c>
    </row>
    <row r="7" spans="1:47" s="58" customFormat="1" x14ac:dyDescent="0.25">
      <c r="A7" s="60" t="s">
        <v>53</v>
      </c>
      <c r="B7" s="36" t="s">
        <v>64</v>
      </c>
      <c r="C7" s="61" t="s">
        <v>42</v>
      </c>
      <c r="D7" s="62" t="s">
        <v>65</v>
      </c>
      <c r="E7" s="63">
        <v>309460</v>
      </c>
      <c r="F7" s="33">
        <v>80246</v>
      </c>
      <c r="G7" s="21">
        <f t="shared" si="0"/>
        <v>5700</v>
      </c>
      <c r="H7" s="22">
        <v>0</v>
      </c>
      <c r="I7" s="34">
        <v>0</v>
      </c>
      <c r="J7" s="22">
        <v>0</v>
      </c>
      <c r="K7" s="22">
        <v>0</v>
      </c>
      <c r="L7" s="22">
        <v>0</v>
      </c>
      <c r="M7" s="34">
        <v>0</v>
      </c>
      <c r="N7" s="22">
        <v>0</v>
      </c>
      <c r="O7" s="34">
        <v>0</v>
      </c>
      <c r="P7" s="22">
        <v>0</v>
      </c>
      <c r="Q7" s="22">
        <v>0</v>
      </c>
      <c r="R7" s="23">
        <v>0</v>
      </c>
      <c r="S7" s="42">
        <v>246</v>
      </c>
      <c r="T7" s="42">
        <v>4354</v>
      </c>
      <c r="U7" s="48">
        <v>1100</v>
      </c>
      <c r="V7" s="35">
        <f t="shared" si="1"/>
        <v>0</v>
      </c>
      <c r="W7" s="24">
        <v>0</v>
      </c>
      <c r="X7" s="25">
        <v>0</v>
      </c>
      <c r="Y7" s="26">
        <v>0</v>
      </c>
      <c r="Z7" s="49">
        <v>0</v>
      </c>
      <c r="AA7" s="45">
        <v>0</v>
      </c>
      <c r="AB7" s="27">
        <v>0</v>
      </c>
      <c r="AC7" s="28">
        <f t="shared" si="2"/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43">
        <v>0</v>
      </c>
      <c r="AN7" s="51">
        <v>0</v>
      </c>
      <c r="AO7" s="51">
        <v>0</v>
      </c>
      <c r="AP7" s="43">
        <v>0</v>
      </c>
      <c r="AQ7" s="30">
        <f t="shared" si="3"/>
        <v>0</v>
      </c>
      <c r="AR7" s="31">
        <v>0</v>
      </c>
      <c r="AS7" s="41">
        <v>0</v>
      </c>
      <c r="AT7" s="32">
        <v>0</v>
      </c>
      <c r="AU7" s="47">
        <v>0</v>
      </c>
    </row>
    <row r="8" spans="1:47" s="58" customFormat="1" x14ac:dyDescent="0.25">
      <c r="A8" s="60" t="s">
        <v>53</v>
      </c>
      <c r="B8" s="36" t="s">
        <v>66</v>
      </c>
      <c r="C8" s="61" t="s">
        <v>42</v>
      </c>
      <c r="D8" s="62" t="s">
        <v>67</v>
      </c>
      <c r="E8" s="63">
        <v>309591</v>
      </c>
      <c r="F8" s="33">
        <v>68495</v>
      </c>
      <c r="G8" s="21">
        <f t="shared" si="0"/>
        <v>1196</v>
      </c>
      <c r="H8" s="22">
        <v>0</v>
      </c>
      <c r="I8" s="34">
        <v>0</v>
      </c>
      <c r="J8" s="22">
        <v>0</v>
      </c>
      <c r="K8" s="22">
        <v>0</v>
      </c>
      <c r="L8" s="22">
        <v>0</v>
      </c>
      <c r="M8" s="34">
        <v>0</v>
      </c>
      <c r="N8" s="22">
        <v>0</v>
      </c>
      <c r="O8" s="34">
        <v>0</v>
      </c>
      <c r="P8" s="22">
        <v>0</v>
      </c>
      <c r="Q8" s="22">
        <v>0</v>
      </c>
      <c r="R8" s="23">
        <v>0</v>
      </c>
      <c r="S8" s="42">
        <v>446</v>
      </c>
      <c r="T8" s="42">
        <v>0</v>
      </c>
      <c r="U8" s="48">
        <v>750</v>
      </c>
      <c r="V8" s="35">
        <f t="shared" si="1"/>
        <v>0</v>
      </c>
      <c r="W8" s="24">
        <v>0</v>
      </c>
      <c r="X8" s="25">
        <v>0</v>
      </c>
      <c r="Y8" s="26">
        <v>0</v>
      </c>
      <c r="Z8" s="49">
        <v>0</v>
      </c>
      <c r="AA8" s="45">
        <v>0</v>
      </c>
      <c r="AB8" s="27">
        <v>0</v>
      </c>
      <c r="AC8" s="28">
        <f t="shared" si="2"/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43">
        <v>0</v>
      </c>
      <c r="AN8" s="51">
        <v>0</v>
      </c>
      <c r="AO8" s="51">
        <v>0</v>
      </c>
      <c r="AP8" s="43">
        <v>0</v>
      </c>
      <c r="AQ8" s="30">
        <f t="shared" si="3"/>
        <v>0</v>
      </c>
      <c r="AR8" s="31">
        <v>0</v>
      </c>
      <c r="AS8" s="41">
        <v>0</v>
      </c>
      <c r="AT8" s="32">
        <v>0</v>
      </c>
      <c r="AU8" s="47">
        <v>0</v>
      </c>
    </row>
    <row r="9" spans="1:47" s="58" customFormat="1" x14ac:dyDescent="0.25">
      <c r="A9" s="60" t="s">
        <v>53</v>
      </c>
      <c r="B9" s="36" t="s">
        <v>68</v>
      </c>
      <c r="C9" s="61" t="s">
        <v>42</v>
      </c>
      <c r="D9" s="62" t="s">
        <v>69</v>
      </c>
      <c r="E9" s="63">
        <v>309621</v>
      </c>
      <c r="F9" s="33">
        <v>190440</v>
      </c>
      <c r="G9" s="21">
        <f t="shared" si="0"/>
        <v>3888</v>
      </c>
      <c r="H9" s="22">
        <v>0</v>
      </c>
      <c r="I9" s="34">
        <v>443</v>
      </c>
      <c r="J9" s="22">
        <v>0</v>
      </c>
      <c r="K9" s="22">
        <v>0</v>
      </c>
      <c r="L9" s="22">
        <v>0</v>
      </c>
      <c r="M9" s="34">
        <v>672</v>
      </c>
      <c r="N9" s="22">
        <v>0</v>
      </c>
      <c r="O9" s="34">
        <v>0</v>
      </c>
      <c r="P9" s="22">
        <v>782</v>
      </c>
      <c r="Q9" s="22">
        <v>0</v>
      </c>
      <c r="R9" s="23">
        <v>0</v>
      </c>
      <c r="S9" s="42">
        <v>841</v>
      </c>
      <c r="T9" s="42">
        <v>0</v>
      </c>
      <c r="U9" s="48">
        <v>1150</v>
      </c>
      <c r="V9" s="35">
        <f t="shared" si="1"/>
        <v>0</v>
      </c>
      <c r="W9" s="24">
        <v>0</v>
      </c>
      <c r="X9" s="25">
        <v>0</v>
      </c>
      <c r="Y9" s="26">
        <v>0</v>
      </c>
      <c r="Z9" s="49">
        <v>0</v>
      </c>
      <c r="AA9" s="45">
        <v>0</v>
      </c>
      <c r="AB9" s="27">
        <v>1242</v>
      </c>
      <c r="AC9" s="28">
        <f t="shared" si="2"/>
        <v>1221</v>
      </c>
      <c r="AD9" s="29">
        <v>0</v>
      </c>
      <c r="AE9" s="29">
        <v>59</v>
      </c>
      <c r="AF9" s="29">
        <v>0</v>
      </c>
      <c r="AG9" s="29">
        <v>0</v>
      </c>
      <c r="AH9" s="29">
        <v>0</v>
      </c>
      <c r="AI9" s="29">
        <v>0</v>
      </c>
      <c r="AJ9" s="29">
        <v>1162</v>
      </c>
      <c r="AK9" s="29">
        <v>0</v>
      </c>
      <c r="AL9" s="29">
        <v>0</v>
      </c>
      <c r="AM9" s="43">
        <v>0</v>
      </c>
      <c r="AN9" s="51">
        <v>0</v>
      </c>
      <c r="AO9" s="51">
        <v>0</v>
      </c>
      <c r="AP9" s="43">
        <v>0</v>
      </c>
      <c r="AQ9" s="30">
        <f t="shared" si="3"/>
        <v>0</v>
      </c>
      <c r="AR9" s="31">
        <v>0</v>
      </c>
      <c r="AS9" s="41">
        <v>0</v>
      </c>
      <c r="AT9" s="32">
        <v>0</v>
      </c>
      <c r="AU9" s="47">
        <v>0</v>
      </c>
    </row>
    <row r="10" spans="1:47" s="58" customFormat="1" x14ac:dyDescent="0.25">
      <c r="A10" s="60" t="s">
        <v>53</v>
      </c>
      <c r="B10" s="36" t="s">
        <v>70</v>
      </c>
      <c r="C10" s="61" t="s">
        <v>42</v>
      </c>
      <c r="D10" s="62" t="s">
        <v>71</v>
      </c>
      <c r="E10" s="63">
        <v>309745</v>
      </c>
      <c r="F10" s="33">
        <v>4481516</v>
      </c>
      <c r="G10" s="21">
        <f t="shared" si="0"/>
        <v>528070</v>
      </c>
      <c r="H10" s="22">
        <v>5638</v>
      </c>
      <c r="I10" s="34">
        <v>55831</v>
      </c>
      <c r="J10" s="22">
        <v>0</v>
      </c>
      <c r="K10" s="22">
        <v>0</v>
      </c>
      <c r="L10" s="22">
        <v>0</v>
      </c>
      <c r="M10" s="34">
        <v>21517</v>
      </c>
      <c r="N10" s="22">
        <v>0</v>
      </c>
      <c r="O10" s="34">
        <v>0</v>
      </c>
      <c r="P10" s="22">
        <v>28954</v>
      </c>
      <c r="Q10" s="22">
        <v>15150</v>
      </c>
      <c r="R10" s="23">
        <v>10300</v>
      </c>
      <c r="S10" s="42">
        <v>91723</v>
      </c>
      <c r="T10" s="42">
        <v>282207</v>
      </c>
      <c r="U10" s="48">
        <v>16750</v>
      </c>
      <c r="V10" s="35">
        <f t="shared" si="1"/>
        <v>0</v>
      </c>
      <c r="W10" s="24">
        <v>0</v>
      </c>
      <c r="X10" s="25">
        <v>0</v>
      </c>
      <c r="Y10" s="26">
        <v>0</v>
      </c>
      <c r="Z10" s="49">
        <v>0</v>
      </c>
      <c r="AA10" s="45">
        <v>0</v>
      </c>
      <c r="AB10" s="27">
        <v>58976</v>
      </c>
      <c r="AC10" s="28">
        <f t="shared" si="2"/>
        <v>18587</v>
      </c>
      <c r="AD10" s="29">
        <v>0</v>
      </c>
      <c r="AE10" s="29">
        <v>2240</v>
      </c>
      <c r="AF10" s="29">
        <v>0</v>
      </c>
      <c r="AG10" s="29">
        <v>0</v>
      </c>
      <c r="AH10" s="29">
        <v>0</v>
      </c>
      <c r="AI10" s="29">
        <v>499</v>
      </c>
      <c r="AJ10" s="29">
        <v>9660</v>
      </c>
      <c r="AK10" s="29">
        <v>0</v>
      </c>
      <c r="AL10" s="29">
        <v>0</v>
      </c>
      <c r="AM10" s="43">
        <v>0</v>
      </c>
      <c r="AN10" s="51">
        <v>0</v>
      </c>
      <c r="AO10" s="51">
        <v>6088</v>
      </c>
      <c r="AP10" s="43">
        <v>100</v>
      </c>
      <c r="AQ10" s="30">
        <f t="shared" si="3"/>
        <v>0</v>
      </c>
      <c r="AR10" s="31">
        <v>0</v>
      </c>
      <c r="AS10" s="41">
        <v>0</v>
      </c>
      <c r="AT10" s="32">
        <v>0</v>
      </c>
      <c r="AU10" s="47">
        <v>2708</v>
      </c>
    </row>
    <row r="11" spans="1:47" s="58" customFormat="1" x14ac:dyDescent="0.25">
      <c r="A11" s="60" t="s">
        <v>53</v>
      </c>
      <c r="B11" s="36" t="s">
        <v>72</v>
      </c>
      <c r="C11" s="61" t="s">
        <v>42</v>
      </c>
      <c r="D11" s="62" t="s">
        <v>73</v>
      </c>
      <c r="E11" s="63">
        <v>309842</v>
      </c>
      <c r="F11" s="33">
        <v>83524</v>
      </c>
      <c r="G11" s="21">
        <f t="shared" si="0"/>
        <v>2087</v>
      </c>
      <c r="H11" s="22">
        <v>723</v>
      </c>
      <c r="I11" s="34">
        <v>0</v>
      </c>
      <c r="J11" s="22">
        <v>0</v>
      </c>
      <c r="K11" s="22">
        <v>0</v>
      </c>
      <c r="L11" s="22">
        <v>0</v>
      </c>
      <c r="M11" s="34">
        <v>0</v>
      </c>
      <c r="N11" s="22">
        <v>0</v>
      </c>
      <c r="O11" s="34">
        <v>0</v>
      </c>
      <c r="P11" s="22">
        <v>0</v>
      </c>
      <c r="Q11" s="22">
        <v>0</v>
      </c>
      <c r="R11" s="23">
        <v>0</v>
      </c>
      <c r="S11" s="42">
        <v>314</v>
      </c>
      <c r="T11" s="42">
        <v>0</v>
      </c>
      <c r="U11" s="48">
        <v>1050</v>
      </c>
      <c r="V11" s="35">
        <f t="shared" si="1"/>
        <v>0</v>
      </c>
      <c r="W11" s="24">
        <v>0</v>
      </c>
      <c r="X11" s="25">
        <v>0</v>
      </c>
      <c r="Y11" s="26">
        <v>0</v>
      </c>
      <c r="Z11" s="49">
        <v>0</v>
      </c>
      <c r="AA11" s="45">
        <v>0</v>
      </c>
      <c r="AB11" s="27">
        <v>0</v>
      </c>
      <c r="AC11" s="28">
        <f t="shared" si="2"/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43">
        <v>0</v>
      </c>
      <c r="AN11" s="51">
        <v>0</v>
      </c>
      <c r="AO11" s="51">
        <v>0</v>
      </c>
      <c r="AP11" s="43">
        <v>0</v>
      </c>
      <c r="AQ11" s="30">
        <f t="shared" si="3"/>
        <v>0</v>
      </c>
      <c r="AR11" s="31">
        <v>0</v>
      </c>
      <c r="AS11" s="41">
        <v>0</v>
      </c>
      <c r="AT11" s="32">
        <v>0</v>
      </c>
      <c r="AU11" s="47">
        <v>0</v>
      </c>
    </row>
    <row r="12" spans="1:47" s="58" customFormat="1" x14ac:dyDescent="0.25">
      <c r="A12" s="60" t="s">
        <v>53</v>
      </c>
      <c r="B12" s="36" t="s">
        <v>74</v>
      </c>
      <c r="C12" s="61" t="s">
        <v>42</v>
      </c>
      <c r="D12" s="62" t="s">
        <v>75</v>
      </c>
      <c r="E12" s="63">
        <v>309851</v>
      </c>
      <c r="F12" s="33">
        <v>70059</v>
      </c>
      <c r="G12" s="21">
        <f t="shared" si="0"/>
        <v>1558</v>
      </c>
      <c r="H12" s="22">
        <v>0</v>
      </c>
      <c r="I12" s="34">
        <v>261</v>
      </c>
      <c r="J12" s="22">
        <v>0</v>
      </c>
      <c r="K12" s="22">
        <v>0</v>
      </c>
      <c r="L12" s="22">
        <v>0</v>
      </c>
      <c r="M12" s="34">
        <v>0</v>
      </c>
      <c r="N12" s="22">
        <v>0</v>
      </c>
      <c r="O12" s="34">
        <v>0</v>
      </c>
      <c r="P12" s="22">
        <v>0</v>
      </c>
      <c r="Q12" s="22">
        <v>0</v>
      </c>
      <c r="R12" s="23">
        <v>0</v>
      </c>
      <c r="S12" s="42">
        <v>397</v>
      </c>
      <c r="T12" s="42">
        <v>0</v>
      </c>
      <c r="U12" s="48">
        <v>900</v>
      </c>
      <c r="V12" s="35">
        <f t="shared" si="1"/>
        <v>0</v>
      </c>
      <c r="W12" s="24">
        <v>0</v>
      </c>
      <c r="X12" s="25">
        <v>0</v>
      </c>
      <c r="Y12" s="26">
        <v>0</v>
      </c>
      <c r="Z12" s="49">
        <v>0</v>
      </c>
      <c r="AA12" s="45">
        <v>0</v>
      </c>
      <c r="AB12" s="27">
        <v>0</v>
      </c>
      <c r="AC12" s="28">
        <f t="shared" si="2"/>
        <v>29</v>
      </c>
      <c r="AD12" s="29">
        <v>0</v>
      </c>
      <c r="AE12" s="29">
        <v>29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43">
        <v>0</v>
      </c>
      <c r="AN12" s="51">
        <v>0</v>
      </c>
      <c r="AO12" s="51">
        <v>0</v>
      </c>
      <c r="AP12" s="43">
        <v>0</v>
      </c>
      <c r="AQ12" s="30">
        <f t="shared" si="3"/>
        <v>0</v>
      </c>
      <c r="AR12" s="31">
        <v>0</v>
      </c>
      <c r="AS12" s="41">
        <v>0</v>
      </c>
      <c r="AT12" s="32">
        <v>0</v>
      </c>
      <c r="AU12" s="47">
        <v>0</v>
      </c>
    </row>
    <row r="13" spans="1:47" s="58" customFormat="1" x14ac:dyDescent="0.25">
      <c r="A13" s="60" t="s">
        <v>53</v>
      </c>
      <c r="B13" s="36" t="s">
        <v>76</v>
      </c>
      <c r="C13" s="61" t="s">
        <v>42</v>
      </c>
      <c r="D13" s="62" t="s">
        <v>77</v>
      </c>
      <c r="E13" s="63">
        <v>309958</v>
      </c>
      <c r="F13" s="33">
        <v>164629</v>
      </c>
      <c r="G13" s="21">
        <f t="shared" si="0"/>
        <v>22451</v>
      </c>
      <c r="H13" s="22">
        <v>0</v>
      </c>
      <c r="I13" s="34">
        <v>1077</v>
      </c>
      <c r="J13" s="22">
        <v>0</v>
      </c>
      <c r="K13" s="22">
        <v>0</v>
      </c>
      <c r="L13" s="22">
        <v>0</v>
      </c>
      <c r="M13" s="34">
        <v>634</v>
      </c>
      <c r="N13" s="22">
        <v>0</v>
      </c>
      <c r="O13" s="34">
        <v>0</v>
      </c>
      <c r="P13" s="22">
        <v>577</v>
      </c>
      <c r="Q13" s="22">
        <v>0</v>
      </c>
      <c r="R13" s="23">
        <v>0</v>
      </c>
      <c r="S13" s="42">
        <v>915</v>
      </c>
      <c r="T13" s="42">
        <v>17648</v>
      </c>
      <c r="U13" s="48">
        <v>1600</v>
      </c>
      <c r="V13" s="35">
        <f t="shared" si="1"/>
        <v>0</v>
      </c>
      <c r="W13" s="24">
        <v>0</v>
      </c>
      <c r="X13" s="25">
        <v>0</v>
      </c>
      <c r="Y13" s="26">
        <v>0</v>
      </c>
      <c r="Z13" s="49">
        <v>0</v>
      </c>
      <c r="AA13" s="45">
        <v>0</v>
      </c>
      <c r="AB13" s="27">
        <v>345</v>
      </c>
      <c r="AC13" s="28">
        <f t="shared" si="2"/>
        <v>1379</v>
      </c>
      <c r="AD13" s="29">
        <v>0</v>
      </c>
      <c r="AE13" s="29">
        <v>63</v>
      </c>
      <c r="AF13" s="29">
        <v>0</v>
      </c>
      <c r="AG13" s="29">
        <v>0</v>
      </c>
      <c r="AH13" s="29">
        <v>0</v>
      </c>
      <c r="AI13" s="29">
        <v>0</v>
      </c>
      <c r="AJ13" s="29">
        <v>1316</v>
      </c>
      <c r="AK13" s="29">
        <v>0</v>
      </c>
      <c r="AL13" s="29">
        <v>0</v>
      </c>
      <c r="AM13" s="43">
        <v>0</v>
      </c>
      <c r="AN13" s="51">
        <v>0</v>
      </c>
      <c r="AO13" s="51">
        <v>0</v>
      </c>
      <c r="AP13" s="43">
        <v>0</v>
      </c>
      <c r="AQ13" s="30">
        <f t="shared" si="3"/>
        <v>0</v>
      </c>
      <c r="AR13" s="31">
        <v>0</v>
      </c>
      <c r="AS13" s="41">
        <v>0</v>
      </c>
      <c r="AT13" s="32">
        <v>0</v>
      </c>
      <c r="AU13" s="47">
        <v>141</v>
      </c>
    </row>
    <row r="14" spans="1:47" s="58" customFormat="1" x14ac:dyDescent="0.25">
      <c r="A14" s="60" t="s">
        <v>53</v>
      </c>
      <c r="B14" s="36" t="s">
        <v>78</v>
      </c>
      <c r="C14" s="61" t="s">
        <v>42</v>
      </c>
      <c r="D14" s="62" t="s">
        <v>79</v>
      </c>
      <c r="E14" s="63">
        <v>310034</v>
      </c>
      <c r="F14" s="33">
        <v>154384</v>
      </c>
      <c r="G14" s="21">
        <f t="shared" si="0"/>
        <v>17934</v>
      </c>
      <c r="H14" s="22">
        <v>0</v>
      </c>
      <c r="I14" s="34">
        <v>0</v>
      </c>
      <c r="J14" s="22">
        <v>0</v>
      </c>
      <c r="K14" s="22">
        <v>0</v>
      </c>
      <c r="L14" s="22">
        <v>0</v>
      </c>
      <c r="M14" s="34">
        <v>512</v>
      </c>
      <c r="N14" s="22">
        <v>0</v>
      </c>
      <c r="O14" s="34">
        <v>0</v>
      </c>
      <c r="P14" s="22">
        <v>501</v>
      </c>
      <c r="Q14" s="22">
        <v>0</v>
      </c>
      <c r="R14" s="23">
        <v>800</v>
      </c>
      <c r="S14" s="42">
        <v>599</v>
      </c>
      <c r="T14" s="42">
        <v>14572</v>
      </c>
      <c r="U14" s="48">
        <v>950</v>
      </c>
      <c r="V14" s="35">
        <f t="shared" si="1"/>
        <v>0</v>
      </c>
      <c r="W14" s="24">
        <v>0</v>
      </c>
      <c r="X14" s="25">
        <v>0</v>
      </c>
      <c r="Y14" s="26">
        <v>0</v>
      </c>
      <c r="Z14" s="49">
        <v>0</v>
      </c>
      <c r="AA14" s="45">
        <v>0</v>
      </c>
      <c r="AB14" s="27">
        <v>362</v>
      </c>
      <c r="AC14" s="28">
        <f t="shared" si="2"/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43">
        <v>0</v>
      </c>
      <c r="AN14" s="51">
        <v>0</v>
      </c>
      <c r="AO14" s="51">
        <v>0</v>
      </c>
      <c r="AP14" s="43">
        <v>0</v>
      </c>
      <c r="AQ14" s="30">
        <f t="shared" si="3"/>
        <v>0</v>
      </c>
      <c r="AR14" s="31">
        <v>0</v>
      </c>
      <c r="AS14" s="41">
        <v>0</v>
      </c>
      <c r="AT14" s="32">
        <v>0</v>
      </c>
      <c r="AU14" s="47">
        <v>0</v>
      </c>
    </row>
    <row r="15" spans="1:47" s="58" customFormat="1" x14ac:dyDescent="0.25">
      <c r="A15" s="60" t="s">
        <v>53</v>
      </c>
      <c r="B15" s="36" t="s">
        <v>80</v>
      </c>
      <c r="C15" s="61" t="s">
        <v>42</v>
      </c>
      <c r="D15" s="62" t="s">
        <v>81</v>
      </c>
      <c r="E15" s="63">
        <v>310140</v>
      </c>
      <c r="F15" s="33">
        <v>836081</v>
      </c>
      <c r="G15" s="21">
        <f t="shared" si="0"/>
        <v>110696</v>
      </c>
      <c r="H15" s="22">
        <v>0</v>
      </c>
      <c r="I15" s="34">
        <v>5262</v>
      </c>
      <c r="J15" s="22">
        <v>750</v>
      </c>
      <c r="K15" s="22">
        <v>0</v>
      </c>
      <c r="L15" s="22">
        <v>0</v>
      </c>
      <c r="M15" s="34">
        <v>4474</v>
      </c>
      <c r="N15" s="22">
        <v>0</v>
      </c>
      <c r="O15" s="34">
        <v>0</v>
      </c>
      <c r="P15" s="22">
        <v>4151</v>
      </c>
      <c r="Q15" s="22">
        <v>4800</v>
      </c>
      <c r="R15" s="23">
        <v>0</v>
      </c>
      <c r="S15" s="42">
        <v>10256</v>
      </c>
      <c r="T15" s="42">
        <v>78953</v>
      </c>
      <c r="U15" s="48">
        <v>2050</v>
      </c>
      <c r="V15" s="35">
        <f t="shared" si="1"/>
        <v>0</v>
      </c>
      <c r="W15" s="24">
        <v>0</v>
      </c>
      <c r="X15" s="25">
        <v>0</v>
      </c>
      <c r="Y15" s="26">
        <v>0</v>
      </c>
      <c r="Z15" s="49">
        <v>0</v>
      </c>
      <c r="AA15" s="45">
        <v>0</v>
      </c>
      <c r="AB15" s="27">
        <v>34342</v>
      </c>
      <c r="AC15" s="28">
        <f t="shared" si="2"/>
        <v>324</v>
      </c>
      <c r="AD15" s="29">
        <v>0</v>
      </c>
      <c r="AE15" s="29">
        <v>324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43">
        <v>0</v>
      </c>
      <c r="AN15" s="51">
        <v>0</v>
      </c>
      <c r="AO15" s="51">
        <v>0</v>
      </c>
      <c r="AP15" s="43">
        <v>0</v>
      </c>
      <c r="AQ15" s="30">
        <f t="shared" si="3"/>
        <v>0</v>
      </c>
      <c r="AR15" s="31">
        <v>0</v>
      </c>
      <c r="AS15" s="41">
        <v>0</v>
      </c>
      <c r="AT15" s="32">
        <v>0</v>
      </c>
      <c r="AU15" s="47">
        <v>2</v>
      </c>
    </row>
    <row r="16" spans="1:47" s="58" customFormat="1" x14ac:dyDescent="0.25">
      <c r="A16" s="60" t="s">
        <v>53</v>
      </c>
      <c r="B16" s="36" t="s">
        <v>82</v>
      </c>
      <c r="C16" s="61" t="s">
        <v>42</v>
      </c>
      <c r="D16" s="62" t="s">
        <v>83</v>
      </c>
      <c r="E16" s="63">
        <v>310719</v>
      </c>
      <c r="F16" s="33">
        <v>54020</v>
      </c>
      <c r="G16" s="21">
        <f t="shared" si="0"/>
        <v>744</v>
      </c>
      <c r="H16" s="22">
        <v>0</v>
      </c>
      <c r="I16" s="34">
        <v>0</v>
      </c>
      <c r="J16" s="22">
        <v>0</v>
      </c>
      <c r="K16" s="22">
        <v>0</v>
      </c>
      <c r="L16" s="22">
        <v>0</v>
      </c>
      <c r="M16" s="34">
        <v>0</v>
      </c>
      <c r="N16" s="22">
        <v>0</v>
      </c>
      <c r="O16" s="34">
        <v>0</v>
      </c>
      <c r="P16" s="22">
        <v>0</v>
      </c>
      <c r="Q16" s="22">
        <v>0</v>
      </c>
      <c r="R16" s="23">
        <v>0</v>
      </c>
      <c r="S16" s="42">
        <v>294</v>
      </c>
      <c r="T16" s="42">
        <v>0</v>
      </c>
      <c r="U16" s="48">
        <v>450</v>
      </c>
      <c r="V16" s="35">
        <f t="shared" si="1"/>
        <v>0</v>
      </c>
      <c r="W16" s="24">
        <v>0</v>
      </c>
      <c r="X16" s="25">
        <v>0</v>
      </c>
      <c r="Y16" s="26">
        <v>0</v>
      </c>
      <c r="Z16" s="49">
        <v>0</v>
      </c>
      <c r="AA16" s="45">
        <v>0</v>
      </c>
      <c r="AB16" s="27">
        <v>0</v>
      </c>
      <c r="AC16" s="28">
        <f t="shared" si="2"/>
        <v>110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110</v>
      </c>
      <c r="AK16" s="29">
        <v>0</v>
      </c>
      <c r="AL16" s="29">
        <v>0</v>
      </c>
      <c r="AM16" s="43">
        <v>0</v>
      </c>
      <c r="AN16" s="51">
        <v>0</v>
      </c>
      <c r="AO16" s="51">
        <v>0</v>
      </c>
      <c r="AP16" s="43">
        <v>0</v>
      </c>
      <c r="AQ16" s="30">
        <f t="shared" si="3"/>
        <v>0</v>
      </c>
      <c r="AR16" s="31">
        <v>0</v>
      </c>
      <c r="AS16" s="41">
        <v>0</v>
      </c>
      <c r="AT16" s="32">
        <v>0</v>
      </c>
      <c r="AU16" s="47">
        <v>0</v>
      </c>
    </row>
    <row r="17" spans="1:47" s="58" customFormat="1" x14ac:dyDescent="0.25">
      <c r="A17" s="60" t="s">
        <v>53</v>
      </c>
      <c r="B17" s="36" t="s">
        <v>84</v>
      </c>
      <c r="C17" s="61" t="s">
        <v>42</v>
      </c>
      <c r="D17" s="62" t="s">
        <v>85</v>
      </c>
      <c r="E17" s="63">
        <v>310786</v>
      </c>
      <c r="F17" s="33">
        <v>77558</v>
      </c>
      <c r="G17" s="21">
        <f t="shared" si="0"/>
        <v>7397</v>
      </c>
      <c r="H17" s="22">
        <v>6005</v>
      </c>
      <c r="I17" s="34">
        <v>0</v>
      </c>
      <c r="J17" s="22">
        <v>0</v>
      </c>
      <c r="K17" s="22">
        <v>0</v>
      </c>
      <c r="L17" s="22">
        <v>0</v>
      </c>
      <c r="M17" s="34">
        <v>0</v>
      </c>
      <c r="N17" s="22">
        <v>0</v>
      </c>
      <c r="O17" s="34">
        <v>0</v>
      </c>
      <c r="P17" s="22">
        <v>0</v>
      </c>
      <c r="Q17" s="22">
        <v>0</v>
      </c>
      <c r="R17" s="23">
        <v>0</v>
      </c>
      <c r="S17" s="42">
        <v>492</v>
      </c>
      <c r="T17" s="42">
        <v>0</v>
      </c>
      <c r="U17" s="48">
        <v>900</v>
      </c>
      <c r="V17" s="35">
        <f t="shared" si="1"/>
        <v>0</v>
      </c>
      <c r="W17" s="24">
        <v>0</v>
      </c>
      <c r="X17" s="25">
        <v>0</v>
      </c>
      <c r="Y17" s="26">
        <v>0</v>
      </c>
      <c r="Z17" s="49">
        <v>0</v>
      </c>
      <c r="AA17" s="45">
        <v>0</v>
      </c>
      <c r="AB17" s="27">
        <v>0</v>
      </c>
      <c r="AC17" s="28">
        <f t="shared" si="2"/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43">
        <v>0</v>
      </c>
      <c r="AN17" s="51">
        <v>0</v>
      </c>
      <c r="AO17" s="51">
        <v>0</v>
      </c>
      <c r="AP17" s="43">
        <v>0</v>
      </c>
      <c r="AQ17" s="30">
        <f t="shared" si="3"/>
        <v>0</v>
      </c>
      <c r="AR17" s="31">
        <v>0</v>
      </c>
      <c r="AS17" s="41">
        <v>0</v>
      </c>
      <c r="AT17" s="32">
        <v>0</v>
      </c>
      <c r="AU17" s="47">
        <v>0</v>
      </c>
    </row>
    <row r="18" spans="1:47" s="58" customFormat="1" x14ac:dyDescent="0.25">
      <c r="A18" s="60" t="s">
        <v>53</v>
      </c>
      <c r="B18" s="36" t="s">
        <v>86</v>
      </c>
      <c r="C18" s="61" t="s">
        <v>42</v>
      </c>
      <c r="D18" s="62" t="s">
        <v>87</v>
      </c>
      <c r="E18" s="63">
        <v>310794</v>
      </c>
      <c r="F18" s="33">
        <v>87442</v>
      </c>
      <c r="G18" s="21">
        <f t="shared" si="0"/>
        <v>1003</v>
      </c>
      <c r="H18" s="22">
        <v>0</v>
      </c>
      <c r="I18" s="34">
        <v>0</v>
      </c>
      <c r="J18" s="22">
        <v>0</v>
      </c>
      <c r="K18" s="22">
        <v>0</v>
      </c>
      <c r="L18" s="22">
        <v>0</v>
      </c>
      <c r="M18" s="34">
        <v>0</v>
      </c>
      <c r="N18" s="22">
        <v>0</v>
      </c>
      <c r="O18" s="34">
        <v>0</v>
      </c>
      <c r="P18" s="22">
        <v>0</v>
      </c>
      <c r="Q18" s="22">
        <v>0</v>
      </c>
      <c r="R18" s="23">
        <v>0</v>
      </c>
      <c r="S18" s="42">
        <v>303</v>
      </c>
      <c r="T18" s="42">
        <v>0</v>
      </c>
      <c r="U18" s="48">
        <v>700</v>
      </c>
      <c r="V18" s="35">
        <f t="shared" si="1"/>
        <v>0</v>
      </c>
      <c r="W18" s="24">
        <v>0</v>
      </c>
      <c r="X18" s="25">
        <v>0</v>
      </c>
      <c r="Y18" s="26">
        <v>0</v>
      </c>
      <c r="Z18" s="49">
        <v>0</v>
      </c>
      <c r="AA18" s="45">
        <v>0</v>
      </c>
      <c r="AB18" s="27">
        <v>0</v>
      </c>
      <c r="AC18" s="28">
        <f t="shared" si="2"/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43">
        <v>0</v>
      </c>
      <c r="AN18" s="51">
        <v>0</v>
      </c>
      <c r="AO18" s="51">
        <v>0</v>
      </c>
      <c r="AP18" s="43">
        <v>0</v>
      </c>
      <c r="AQ18" s="30">
        <f t="shared" si="3"/>
        <v>0</v>
      </c>
      <c r="AR18" s="31">
        <v>0</v>
      </c>
      <c r="AS18" s="41">
        <v>0</v>
      </c>
      <c r="AT18" s="32">
        <v>0</v>
      </c>
      <c r="AU18" s="47">
        <v>0</v>
      </c>
    </row>
    <row r="19" spans="1:47" s="58" customFormat="1" x14ac:dyDescent="0.25">
      <c r="A19" s="60" t="s">
        <v>53</v>
      </c>
      <c r="B19" s="36" t="s">
        <v>88</v>
      </c>
      <c r="C19" s="61" t="s">
        <v>42</v>
      </c>
      <c r="D19" s="62" t="s">
        <v>89</v>
      </c>
      <c r="E19" s="63">
        <v>310808</v>
      </c>
      <c r="F19" s="33">
        <v>77980</v>
      </c>
      <c r="G19" s="21">
        <f t="shared" si="0"/>
        <v>937</v>
      </c>
      <c r="H19" s="22">
        <v>0</v>
      </c>
      <c r="I19" s="34">
        <v>0</v>
      </c>
      <c r="J19" s="22">
        <v>0</v>
      </c>
      <c r="K19" s="22">
        <v>0</v>
      </c>
      <c r="L19" s="22">
        <v>0</v>
      </c>
      <c r="M19" s="34">
        <v>0</v>
      </c>
      <c r="N19" s="22">
        <v>0</v>
      </c>
      <c r="O19" s="34">
        <v>0</v>
      </c>
      <c r="P19" s="22">
        <v>0</v>
      </c>
      <c r="Q19" s="22">
        <v>0</v>
      </c>
      <c r="R19" s="23">
        <v>0</v>
      </c>
      <c r="S19" s="42">
        <v>337</v>
      </c>
      <c r="T19" s="42">
        <v>0</v>
      </c>
      <c r="U19" s="48">
        <v>600</v>
      </c>
      <c r="V19" s="35">
        <f t="shared" si="1"/>
        <v>0</v>
      </c>
      <c r="W19" s="24">
        <v>0</v>
      </c>
      <c r="X19" s="25">
        <v>0</v>
      </c>
      <c r="Y19" s="26">
        <v>0</v>
      </c>
      <c r="Z19" s="49">
        <v>0</v>
      </c>
      <c r="AA19" s="45">
        <v>0</v>
      </c>
      <c r="AB19" s="27">
        <v>0</v>
      </c>
      <c r="AC19" s="28">
        <f t="shared" si="2"/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43">
        <v>0</v>
      </c>
      <c r="AN19" s="51">
        <v>0</v>
      </c>
      <c r="AO19" s="51">
        <v>0</v>
      </c>
      <c r="AP19" s="43">
        <v>0</v>
      </c>
      <c r="AQ19" s="30">
        <f t="shared" si="3"/>
        <v>0</v>
      </c>
      <c r="AR19" s="31">
        <v>0</v>
      </c>
      <c r="AS19" s="41">
        <v>0</v>
      </c>
      <c r="AT19" s="32">
        <v>0</v>
      </c>
      <c r="AU19" s="47">
        <v>0</v>
      </c>
    </row>
    <row r="20" spans="1:47" s="58" customFormat="1" x14ac:dyDescent="0.25">
      <c r="A20" s="60" t="s">
        <v>53</v>
      </c>
      <c r="B20" s="36" t="s">
        <v>90</v>
      </c>
      <c r="C20" s="61" t="s">
        <v>42</v>
      </c>
      <c r="D20" s="62" t="s">
        <v>91</v>
      </c>
      <c r="E20" s="63">
        <v>310891</v>
      </c>
      <c r="F20" s="33">
        <v>149839</v>
      </c>
      <c r="G20" s="21">
        <f t="shared" si="0"/>
        <v>7428</v>
      </c>
      <c r="H20" s="22">
        <v>0</v>
      </c>
      <c r="I20" s="34">
        <v>0</v>
      </c>
      <c r="J20" s="22">
        <v>0</v>
      </c>
      <c r="K20" s="22">
        <v>0</v>
      </c>
      <c r="L20" s="22">
        <v>0</v>
      </c>
      <c r="M20" s="34">
        <v>307</v>
      </c>
      <c r="N20" s="22">
        <v>0</v>
      </c>
      <c r="O20" s="34">
        <v>0</v>
      </c>
      <c r="P20" s="22">
        <v>0</v>
      </c>
      <c r="Q20" s="22">
        <v>0</v>
      </c>
      <c r="R20" s="23">
        <v>0</v>
      </c>
      <c r="S20" s="42">
        <v>723</v>
      </c>
      <c r="T20" s="42">
        <v>5748</v>
      </c>
      <c r="U20" s="48">
        <v>650</v>
      </c>
      <c r="V20" s="35">
        <f t="shared" si="1"/>
        <v>0</v>
      </c>
      <c r="W20" s="24">
        <v>0</v>
      </c>
      <c r="X20" s="25">
        <v>0</v>
      </c>
      <c r="Y20" s="26">
        <v>0</v>
      </c>
      <c r="Z20" s="49">
        <v>0</v>
      </c>
      <c r="AA20" s="45">
        <v>0</v>
      </c>
      <c r="AB20" s="27">
        <v>294</v>
      </c>
      <c r="AC20" s="28">
        <f t="shared" si="2"/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43">
        <v>0</v>
      </c>
      <c r="AN20" s="51">
        <v>0</v>
      </c>
      <c r="AO20" s="51">
        <v>0</v>
      </c>
      <c r="AP20" s="43">
        <v>0</v>
      </c>
      <c r="AQ20" s="30">
        <f t="shared" si="3"/>
        <v>0</v>
      </c>
      <c r="AR20" s="31">
        <v>0</v>
      </c>
      <c r="AS20" s="41">
        <v>0</v>
      </c>
      <c r="AT20" s="32">
        <v>0</v>
      </c>
      <c r="AU20" s="47">
        <v>0</v>
      </c>
    </row>
    <row r="21" spans="1:47" s="58" customFormat="1" x14ac:dyDescent="0.25">
      <c r="A21" s="60" t="s">
        <v>53</v>
      </c>
      <c r="B21" s="36" t="s">
        <v>92</v>
      </c>
      <c r="C21" s="61" t="s">
        <v>42</v>
      </c>
      <c r="D21" s="62" t="s">
        <v>93</v>
      </c>
      <c r="E21" s="63">
        <v>310905</v>
      </c>
      <c r="F21" s="33">
        <v>7566197</v>
      </c>
      <c r="G21" s="21">
        <f t="shared" si="0"/>
        <v>1151705</v>
      </c>
      <c r="H21" s="22">
        <v>25459</v>
      </c>
      <c r="I21" s="34">
        <v>38683</v>
      </c>
      <c r="J21" s="22">
        <v>1200</v>
      </c>
      <c r="K21" s="22">
        <v>60569</v>
      </c>
      <c r="L21" s="22">
        <v>0</v>
      </c>
      <c r="M21" s="34">
        <v>49784</v>
      </c>
      <c r="N21" s="22">
        <v>0</v>
      </c>
      <c r="O21" s="34">
        <v>0</v>
      </c>
      <c r="P21" s="22">
        <v>42499</v>
      </c>
      <c r="Q21" s="22">
        <v>20700</v>
      </c>
      <c r="R21" s="23">
        <v>15000</v>
      </c>
      <c r="S21" s="42">
        <v>102496</v>
      </c>
      <c r="T21" s="42">
        <v>764565</v>
      </c>
      <c r="U21" s="48">
        <v>30750</v>
      </c>
      <c r="V21" s="35">
        <f t="shared" si="1"/>
        <v>0</v>
      </c>
      <c r="W21" s="24">
        <v>0</v>
      </c>
      <c r="X21" s="25">
        <v>0</v>
      </c>
      <c r="Y21" s="26">
        <v>0</v>
      </c>
      <c r="Z21" s="49">
        <v>0</v>
      </c>
      <c r="AA21" s="45">
        <v>0</v>
      </c>
      <c r="AB21" s="27">
        <v>160132</v>
      </c>
      <c r="AC21" s="28">
        <f t="shared" si="2"/>
        <v>129116</v>
      </c>
      <c r="AD21" s="29">
        <v>0</v>
      </c>
      <c r="AE21" s="29">
        <v>2242</v>
      </c>
      <c r="AF21" s="29">
        <v>0</v>
      </c>
      <c r="AG21" s="29">
        <v>80377</v>
      </c>
      <c r="AH21" s="29">
        <v>0</v>
      </c>
      <c r="AI21" s="29">
        <v>3403</v>
      </c>
      <c r="AJ21" s="29">
        <v>23571</v>
      </c>
      <c r="AK21" s="29">
        <v>0</v>
      </c>
      <c r="AL21" s="29">
        <v>0</v>
      </c>
      <c r="AM21" s="43">
        <v>0</v>
      </c>
      <c r="AN21" s="51">
        <v>0</v>
      </c>
      <c r="AO21" s="51">
        <v>19523</v>
      </c>
      <c r="AP21" s="43">
        <v>0</v>
      </c>
      <c r="AQ21" s="30">
        <f t="shared" si="3"/>
        <v>0</v>
      </c>
      <c r="AR21" s="31">
        <v>0</v>
      </c>
      <c r="AS21" s="41">
        <v>0</v>
      </c>
      <c r="AT21" s="32">
        <v>0</v>
      </c>
      <c r="AU21" s="47">
        <v>1097</v>
      </c>
    </row>
    <row r="22" spans="1:47" s="58" customFormat="1" x14ac:dyDescent="0.25">
      <c r="A22" s="60" t="s">
        <v>53</v>
      </c>
      <c r="B22" s="36" t="s">
        <v>94</v>
      </c>
      <c r="C22" s="61" t="s">
        <v>42</v>
      </c>
      <c r="D22" s="62" t="s">
        <v>95</v>
      </c>
      <c r="E22" s="63">
        <v>310913</v>
      </c>
      <c r="F22" s="33">
        <v>81846</v>
      </c>
      <c r="G22" s="21">
        <f t="shared" si="0"/>
        <v>850</v>
      </c>
      <c r="H22" s="22">
        <v>0</v>
      </c>
      <c r="I22" s="34">
        <v>0</v>
      </c>
      <c r="J22" s="22">
        <v>0</v>
      </c>
      <c r="K22" s="22">
        <v>0</v>
      </c>
      <c r="L22" s="22">
        <v>0</v>
      </c>
      <c r="M22" s="34">
        <v>0</v>
      </c>
      <c r="N22" s="22">
        <v>0</v>
      </c>
      <c r="O22" s="34">
        <v>0</v>
      </c>
      <c r="P22" s="22">
        <v>0</v>
      </c>
      <c r="Q22" s="22">
        <v>0</v>
      </c>
      <c r="R22" s="23">
        <v>0</v>
      </c>
      <c r="S22" s="42">
        <v>0</v>
      </c>
      <c r="T22" s="42">
        <v>0</v>
      </c>
      <c r="U22" s="48">
        <v>850</v>
      </c>
      <c r="V22" s="35">
        <f t="shared" si="1"/>
        <v>0</v>
      </c>
      <c r="W22" s="24">
        <v>0</v>
      </c>
      <c r="X22" s="25">
        <v>0</v>
      </c>
      <c r="Y22" s="26">
        <v>0</v>
      </c>
      <c r="Z22" s="49">
        <v>0</v>
      </c>
      <c r="AA22" s="45">
        <v>0</v>
      </c>
      <c r="AB22" s="27">
        <v>0</v>
      </c>
      <c r="AC22" s="28">
        <f t="shared" si="2"/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43">
        <v>0</v>
      </c>
      <c r="AN22" s="51">
        <v>0</v>
      </c>
      <c r="AO22" s="51">
        <v>0</v>
      </c>
      <c r="AP22" s="43">
        <v>0</v>
      </c>
      <c r="AQ22" s="30">
        <f t="shared" si="3"/>
        <v>0</v>
      </c>
      <c r="AR22" s="31">
        <v>0</v>
      </c>
      <c r="AS22" s="41">
        <v>0</v>
      </c>
      <c r="AT22" s="32">
        <v>0</v>
      </c>
      <c r="AU22" s="47">
        <v>0</v>
      </c>
    </row>
    <row r="23" spans="1:47" s="58" customFormat="1" x14ac:dyDescent="0.25">
      <c r="A23" s="60" t="s">
        <v>53</v>
      </c>
      <c r="B23" s="36" t="s">
        <v>96</v>
      </c>
      <c r="C23" s="61" t="s">
        <v>42</v>
      </c>
      <c r="D23" s="62" t="s">
        <v>97</v>
      </c>
      <c r="E23" s="63">
        <v>310921</v>
      </c>
      <c r="F23" s="33">
        <v>88151</v>
      </c>
      <c r="G23" s="21">
        <f t="shared" si="0"/>
        <v>4002</v>
      </c>
      <c r="H23" s="22">
        <v>2750</v>
      </c>
      <c r="I23" s="34">
        <v>0</v>
      </c>
      <c r="J23" s="22">
        <v>0</v>
      </c>
      <c r="K23" s="22">
        <v>0</v>
      </c>
      <c r="L23" s="22">
        <v>0</v>
      </c>
      <c r="M23" s="34">
        <v>0</v>
      </c>
      <c r="N23" s="22">
        <v>0</v>
      </c>
      <c r="O23" s="34">
        <v>0</v>
      </c>
      <c r="P23" s="22">
        <v>0</v>
      </c>
      <c r="Q23" s="22">
        <v>0</v>
      </c>
      <c r="R23" s="23">
        <v>0</v>
      </c>
      <c r="S23" s="42">
        <v>302</v>
      </c>
      <c r="T23" s="42">
        <v>0</v>
      </c>
      <c r="U23" s="48">
        <v>950</v>
      </c>
      <c r="V23" s="35">
        <f t="shared" si="1"/>
        <v>0</v>
      </c>
      <c r="W23" s="24">
        <v>0</v>
      </c>
      <c r="X23" s="25">
        <v>0</v>
      </c>
      <c r="Y23" s="26">
        <v>0</v>
      </c>
      <c r="Z23" s="49">
        <v>0</v>
      </c>
      <c r="AA23" s="45">
        <v>0</v>
      </c>
      <c r="AB23" s="27">
        <v>0</v>
      </c>
      <c r="AC23" s="28">
        <f t="shared" si="2"/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43">
        <v>0</v>
      </c>
      <c r="AN23" s="51">
        <v>0</v>
      </c>
      <c r="AO23" s="51">
        <v>0</v>
      </c>
      <c r="AP23" s="43">
        <v>0</v>
      </c>
      <c r="AQ23" s="30">
        <f t="shared" si="3"/>
        <v>0</v>
      </c>
      <c r="AR23" s="31">
        <v>0</v>
      </c>
      <c r="AS23" s="41">
        <v>0</v>
      </c>
      <c r="AT23" s="32">
        <v>0</v>
      </c>
      <c r="AU23" s="47">
        <v>0</v>
      </c>
    </row>
    <row r="24" spans="1:47" s="58" customFormat="1" x14ac:dyDescent="0.25">
      <c r="A24" s="60" t="s">
        <v>53</v>
      </c>
      <c r="B24" s="36" t="s">
        <v>98</v>
      </c>
      <c r="C24" s="61" t="s">
        <v>42</v>
      </c>
      <c r="D24" s="62" t="s">
        <v>99</v>
      </c>
      <c r="E24" s="63">
        <v>310930</v>
      </c>
      <c r="F24" s="33">
        <v>106566</v>
      </c>
      <c r="G24" s="21">
        <f t="shared" si="0"/>
        <v>2084</v>
      </c>
      <c r="H24" s="22">
        <v>0</v>
      </c>
      <c r="I24" s="34">
        <v>0</v>
      </c>
      <c r="J24" s="22">
        <v>0</v>
      </c>
      <c r="K24" s="22">
        <v>0</v>
      </c>
      <c r="L24" s="22">
        <v>0</v>
      </c>
      <c r="M24" s="34">
        <v>0</v>
      </c>
      <c r="N24" s="22">
        <v>0</v>
      </c>
      <c r="O24" s="34">
        <v>0</v>
      </c>
      <c r="P24" s="22">
        <v>0</v>
      </c>
      <c r="Q24" s="22">
        <v>0</v>
      </c>
      <c r="R24" s="23">
        <v>0</v>
      </c>
      <c r="S24" s="42">
        <v>484</v>
      </c>
      <c r="T24" s="42">
        <v>0</v>
      </c>
      <c r="U24" s="48">
        <v>1600</v>
      </c>
      <c r="V24" s="35">
        <f t="shared" si="1"/>
        <v>0</v>
      </c>
      <c r="W24" s="24">
        <v>0</v>
      </c>
      <c r="X24" s="25">
        <v>0</v>
      </c>
      <c r="Y24" s="26">
        <v>0</v>
      </c>
      <c r="Z24" s="49">
        <v>0</v>
      </c>
      <c r="AA24" s="45">
        <v>0</v>
      </c>
      <c r="AB24" s="27">
        <v>0</v>
      </c>
      <c r="AC24" s="28">
        <f t="shared" si="2"/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43">
        <v>0</v>
      </c>
      <c r="AN24" s="51">
        <v>0</v>
      </c>
      <c r="AO24" s="51">
        <v>0</v>
      </c>
      <c r="AP24" s="43">
        <v>0</v>
      </c>
      <c r="AQ24" s="30">
        <f t="shared" si="3"/>
        <v>0</v>
      </c>
      <c r="AR24" s="31">
        <v>0</v>
      </c>
      <c r="AS24" s="41">
        <v>0</v>
      </c>
      <c r="AT24" s="32">
        <v>0</v>
      </c>
      <c r="AU24" s="47">
        <v>0</v>
      </c>
    </row>
    <row r="25" spans="1:47" s="58" customFormat="1" x14ac:dyDescent="0.25">
      <c r="A25" s="60" t="s">
        <v>53</v>
      </c>
      <c r="B25" s="36" t="s">
        <v>100</v>
      </c>
      <c r="C25" s="61" t="s">
        <v>42</v>
      </c>
      <c r="D25" s="62" t="s">
        <v>101</v>
      </c>
      <c r="E25" s="63">
        <v>311006</v>
      </c>
      <c r="F25" s="33">
        <v>76463</v>
      </c>
      <c r="G25" s="21">
        <f t="shared" si="0"/>
        <v>1499</v>
      </c>
      <c r="H25" s="22">
        <v>0</v>
      </c>
      <c r="I25" s="34">
        <v>0</v>
      </c>
      <c r="J25" s="22">
        <v>0</v>
      </c>
      <c r="K25" s="22">
        <v>0</v>
      </c>
      <c r="L25" s="22">
        <v>0</v>
      </c>
      <c r="M25" s="34">
        <v>0</v>
      </c>
      <c r="N25" s="22">
        <v>0</v>
      </c>
      <c r="O25" s="34">
        <v>0</v>
      </c>
      <c r="P25" s="22">
        <v>0</v>
      </c>
      <c r="Q25" s="22">
        <v>0</v>
      </c>
      <c r="R25" s="23">
        <v>0</v>
      </c>
      <c r="S25" s="42">
        <v>449</v>
      </c>
      <c r="T25" s="42">
        <v>0</v>
      </c>
      <c r="U25" s="48">
        <v>1050</v>
      </c>
      <c r="V25" s="35">
        <f t="shared" si="1"/>
        <v>0</v>
      </c>
      <c r="W25" s="24">
        <v>0</v>
      </c>
      <c r="X25" s="25">
        <v>0</v>
      </c>
      <c r="Y25" s="26">
        <v>0</v>
      </c>
      <c r="Z25" s="49">
        <v>0</v>
      </c>
      <c r="AA25" s="45">
        <v>0</v>
      </c>
      <c r="AB25" s="27">
        <v>0</v>
      </c>
      <c r="AC25" s="28">
        <f t="shared" si="2"/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43">
        <v>0</v>
      </c>
      <c r="AN25" s="51">
        <v>0</v>
      </c>
      <c r="AO25" s="51">
        <v>0</v>
      </c>
      <c r="AP25" s="43">
        <v>0</v>
      </c>
      <c r="AQ25" s="30">
        <f t="shared" si="3"/>
        <v>0</v>
      </c>
      <c r="AR25" s="31">
        <v>0</v>
      </c>
      <c r="AS25" s="41">
        <v>0</v>
      </c>
      <c r="AT25" s="32">
        <v>0</v>
      </c>
      <c r="AU25" s="47">
        <v>0</v>
      </c>
    </row>
    <row r="26" spans="1:47" s="58" customFormat="1" x14ac:dyDescent="0.25">
      <c r="A26" s="60" t="s">
        <v>53</v>
      </c>
      <c r="B26" s="36" t="s">
        <v>102</v>
      </c>
      <c r="C26" s="61" t="s">
        <v>42</v>
      </c>
      <c r="D26" s="62" t="s">
        <v>103</v>
      </c>
      <c r="E26" s="63">
        <v>311031</v>
      </c>
      <c r="F26" s="33">
        <v>91014</v>
      </c>
      <c r="G26" s="21">
        <f t="shared" si="0"/>
        <v>4251</v>
      </c>
      <c r="H26" s="22">
        <v>2956</v>
      </c>
      <c r="I26" s="34">
        <v>0</v>
      </c>
      <c r="J26" s="22">
        <v>0</v>
      </c>
      <c r="K26" s="22">
        <v>0</v>
      </c>
      <c r="L26" s="22">
        <v>0</v>
      </c>
      <c r="M26" s="34">
        <v>0</v>
      </c>
      <c r="N26" s="22">
        <v>0</v>
      </c>
      <c r="O26" s="34">
        <v>0</v>
      </c>
      <c r="P26" s="22">
        <v>0</v>
      </c>
      <c r="Q26" s="22">
        <v>0</v>
      </c>
      <c r="R26" s="23">
        <v>0</v>
      </c>
      <c r="S26" s="42">
        <v>445</v>
      </c>
      <c r="T26" s="42">
        <v>0</v>
      </c>
      <c r="U26" s="48">
        <v>850</v>
      </c>
      <c r="V26" s="35">
        <f t="shared" si="1"/>
        <v>0</v>
      </c>
      <c r="W26" s="24">
        <v>0</v>
      </c>
      <c r="X26" s="25">
        <v>0</v>
      </c>
      <c r="Y26" s="26">
        <v>0</v>
      </c>
      <c r="Z26" s="49">
        <v>0</v>
      </c>
      <c r="AA26" s="45">
        <v>0</v>
      </c>
      <c r="AB26" s="27">
        <v>0</v>
      </c>
      <c r="AC26" s="28">
        <f t="shared" si="2"/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43">
        <v>0</v>
      </c>
      <c r="AN26" s="51">
        <v>0</v>
      </c>
      <c r="AO26" s="51">
        <v>0</v>
      </c>
      <c r="AP26" s="43">
        <v>0</v>
      </c>
      <c r="AQ26" s="30">
        <f t="shared" si="3"/>
        <v>0</v>
      </c>
      <c r="AR26" s="31">
        <v>0</v>
      </c>
      <c r="AS26" s="41">
        <v>0</v>
      </c>
      <c r="AT26" s="32">
        <v>0</v>
      </c>
      <c r="AU26" s="47">
        <v>0</v>
      </c>
    </row>
    <row r="27" spans="1:47" s="58" customFormat="1" x14ac:dyDescent="0.25">
      <c r="A27" s="60" t="s">
        <v>53</v>
      </c>
      <c r="B27" s="36" t="s">
        <v>104</v>
      </c>
      <c r="C27" s="61" t="s">
        <v>42</v>
      </c>
      <c r="D27" s="62" t="s">
        <v>105</v>
      </c>
      <c r="E27" s="63">
        <v>311049</v>
      </c>
      <c r="F27" s="33">
        <v>728147</v>
      </c>
      <c r="G27" s="21">
        <f t="shared" si="0"/>
        <v>56214</v>
      </c>
      <c r="H27" s="22">
        <v>1611</v>
      </c>
      <c r="I27" s="34">
        <v>10999</v>
      </c>
      <c r="J27" s="22">
        <v>0</v>
      </c>
      <c r="K27" s="22">
        <v>0</v>
      </c>
      <c r="L27" s="22">
        <v>0</v>
      </c>
      <c r="M27" s="34">
        <v>4480</v>
      </c>
      <c r="N27" s="22">
        <v>0</v>
      </c>
      <c r="O27" s="34">
        <v>0</v>
      </c>
      <c r="P27" s="22">
        <v>4008</v>
      </c>
      <c r="Q27" s="22">
        <v>4350</v>
      </c>
      <c r="R27" s="23">
        <v>2800</v>
      </c>
      <c r="S27" s="42">
        <v>2624</v>
      </c>
      <c r="T27" s="42">
        <v>23142</v>
      </c>
      <c r="U27" s="48">
        <v>2200</v>
      </c>
      <c r="V27" s="35">
        <f t="shared" si="1"/>
        <v>0</v>
      </c>
      <c r="W27" s="24">
        <v>0</v>
      </c>
      <c r="X27" s="25">
        <v>0</v>
      </c>
      <c r="Y27" s="26">
        <v>0</v>
      </c>
      <c r="Z27" s="49">
        <v>0</v>
      </c>
      <c r="AA27" s="45">
        <v>0</v>
      </c>
      <c r="AB27" s="27">
        <v>5519</v>
      </c>
      <c r="AC27" s="28">
        <f t="shared" si="2"/>
        <v>1143</v>
      </c>
      <c r="AD27" s="29">
        <v>0</v>
      </c>
      <c r="AE27" s="29">
        <v>471</v>
      </c>
      <c r="AF27" s="29">
        <v>0</v>
      </c>
      <c r="AG27" s="29">
        <v>0</v>
      </c>
      <c r="AH27" s="29">
        <v>0</v>
      </c>
      <c r="AI27" s="29">
        <v>0</v>
      </c>
      <c r="AJ27" s="29">
        <v>672</v>
      </c>
      <c r="AK27" s="29">
        <v>0</v>
      </c>
      <c r="AL27" s="29">
        <v>0</v>
      </c>
      <c r="AM27" s="43">
        <v>0</v>
      </c>
      <c r="AN27" s="51">
        <v>0</v>
      </c>
      <c r="AO27" s="51">
        <v>0</v>
      </c>
      <c r="AP27" s="43">
        <v>0</v>
      </c>
      <c r="AQ27" s="30">
        <f t="shared" si="3"/>
        <v>0</v>
      </c>
      <c r="AR27" s="31">
        <v>0</v>
      </c>
      <c r="AS27" s="41">
        <v>0</v>
      </c>
      <c r="AT27" s="32">
        <v>0</v>
      </c>
      <c r="AU27" s="47">
        <v>0</v>
      </c>
    </row>
    <row r="28" spans="1:47" s="58" customFormat="1" x14ac:dyDescent="0.25">
      <c r="A28" s="60" t="s">
        <v>53</v>
      </c>
      <c r="B28" s="36" t="s">
        <v>106</v>
      </c>
      <c r="C28" s="61" t="s">
        <v>42</v>
      </c>
      <c r="D28" s="62" t="s">
        <v>107</v>
      </c>
      <c r="E28" s="63">
        <v>311057</v>
      </c>
      <c r="F28" s="33">
        <v>796540</v>
      </c>
      <c r="G28" s="21">
        <f t="shared" si="0"/>
        <v>81943</v>
      </c>
      <c r="H28" s="22">
        <v>0</v>
      </c>
      <c r="I28" s="34">
        <v>8443</v>
      </c>
      <c r="J28" s="22">
        <v>0</v>
      </c>
      <c r="K28" s="22">
        <v>0</v>
      </c>
      <c r="L28" s="22">
        <v>0</v>
      </c>
      <c r="M28" s="34">
        <v>3629</v>
      </c>
      <c r="N28" s="22">
        <v>0</v>
      </c>
      <c r="O28" s="34">
        <v>0</v>
      </c>
      <c r="P28" s="22">
        <v>4222</v>
      </c>
      <c r="Q28" s="22">
        <v>5700</v>
      </c>
      <c r="R28" s="23">
        <v>2700</v>
      </c>
      <c r="S28" s="42">
        <v>2413</v>
      </c>
      <c r="T28" s="42">
        <v>52886</v>
      </c>
      <c r="U28" s="48">
        <v>1950</v>
      </c>
      <c r="V28" s="35">
        <f t="shared" si="1"/>
        <v>152000</v>
      </c>
      <c r="W28" s="24">
        <v>0</v>
      </c>
      <c r="X28" s="25">
        <v>152000</v>
      </c>
      <c r="Y28" s="26">
        <v>0</v>
      </c>
      <c r="Z28" s="49">
        <v>0</v>
      </c>
      <c r="AA28" s="45">
        <v>0</v>
      </c>
      <c r="AB28" s="27">
        <v>22200</v>
      </c>
      <c r="AC28" s="28">
        <f t="shared" si="2"/>
        <v>274</v>
      </c>
      <c r="AD28" s="29">
        <v>0</v>
      </c>
      <c r="AE28" s="29">
        <v>274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43">
        <v>0</v>
      </c>
      <c r="AN28" s="51">
        <v>0</v>
      </c>
      <c r="AO28" s="51">
        <v>0</v>
      </c>
      <c r="AP28" s="43">
        <v>0</v>
      </c>
      <c r="AQ28" s="30">
        <f t="shared" si="3"/>
        <v>0</v>
      </c>
      <c r="AR28" s="31">
        <v>0</v>
      </c>
      <c r="AS28" s="41">
        <v>0</v>
      </c>
      <c r="AT28" s="32">
        <v>0</v>
      </c>
      <c r="AU28" s="47">
        <v>860</v>
      </c>
    </row>
    <row r="29" spans="1:47" s="58" customFormat="1" x14ac:dyDescent="0.25">
      <c r="A29" s="60" t="s">
        <v>53</v>
      </c>
      <c r="B29" s="36" t="s">
        <v>108</v>
      </c>
      <c r="C29" s="61" t="s">
        <v>42</v>
      </c>
      <c r="D29" s="62" t="s">
        <v>109</v>
      </c>
      <c r="E29" s="63">
        <v>311073</v>
      </c>
      <c r="F29" s="33">
        <v>652119</v>
      </c>
      <c r="G29" s="21">
        <f t="shared" si="0"/>
        <v>97278</v>
      </c>
      <c r="H29" s="22">
        <v>8353</v>
      </c>
      <c r="I29" s="34">
        <v>18183</v>
      </c>
      <c r="J29" s="22">
        <v>750</v>
      </c>
      <c r="K29" s="22">
        <v>0</v>
      </c>
      <c r="L29" s="22">
        <v>0</v>
      </c>
      <c r="M29" s="34">
        <v>3648</v>
      </c>
      <c r="N29" s="22">
        <v>0</v>
      </c>
      <c r="O29" s="34">
        <v>0</v>
      </c>
      <c r="P29" s="22">
        <v>3204</v>
      </c>
      <c r="Q29" s="22">
        <v>2850</v>
      </c>
      <c r="R29" s="23">
        <v>0</v>
      </c>
      <c r="S29" s="42">
        <v>1692</v>
      </c>
      <c r="T29" s="42">
        <v>57298</v>
      </c>
      <c r="U29" s="48">
        <v>1300</v>
      </c>
      <c r="V29" s="35">
        <f t="shared" si="1"/>
        <v>128492</v>
      </c>
      <c r="W29" s="24">
        <v>0</v>
      </c>
      <c r="X29" s="25">
        <v>128492</v>
      </c>
      <c r="Y29" s="26">
        <v>0</v>
      </c>
      <c r="Z29" s="49">
        <v>0</v>
      </c>
      <c r="AA29" s="45">
        <v>0</v>
      </c>
      <c r="AB29" s="27">
        <v>2835</v>
      </c>
      <c r="AC29" s="28">
        <f t="shared" si="2"/>
        <v>875</v>
      </c>
      <c r="AD29" s="29">
        <v>0</v>
      </c>
      <c r="AE29" s="29">
        <v>875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43">
        <v>0</v>
      </c>
      <c r="AN29" s="51">
        <v>0</v>
      </c>
      <c r="AO29" s="51">
        <v>0</v>
      </c>
      <c r="AP29" s="43">
        <v>0</v>
      </c>
      <c r="AQ29" s="30">
        <f t="shared" si="3"/>
        <v>0</v>
      </c>
      <c r="AR29" s="31">
        <v>0</v>
      </c>
      <c r="AS29" s="41">
        <v>0</v>
      </c>
      <c r="AT29" s="32">
        <v>0</v>
      </c>
      <c r="AU29" s="47">
        <v>0</v>
      </c>
    </row>
    <row r="30" spans="1:47" s="58" customFormat="1" x14ac:dyDescent="0.25">
      <c r="A30" s="60" t="s">
        <v>53</v>
      </c>
      <c r="B30" s="36" t="s">
        <v>110</v>
      </c>
      <c r="C30" s="61" t="s">
        <v>42</v>
      </c>
      <c r="D30" s="62" t="s">
        <v>111</v>
      </c>
      <c r="E30" s="63">
        <v>311138</v>
      </c>
      <c r="F30" s="33">
        <v>654329</v>
      </c>
      <c r="G30" s="21">
        <f t="shared" si="0"/>
        <v>72243</v>
      </c>
      <c r="H30" s="22">
        <v>0</v>
      </c>
      <c r="I30" s="34">
        <v>17452</v>
      </c>
      <c r="J30" s="22">
        <v>0</v>
      </c>
      <c r="K30" s="22">
        <v>0</v>
      </c>
      <c r="L30" s="22">
        <v>0</v>
      </c>
      <c r="M30" s="34">
        <v>3955</v>
      </c>
      <c r="N30" s="22">
        <v>0</v>
      </c>
      <c r="O30" s="34">
        <v>0</v>
      </c>
      <c r="P30" s="22">
        <v>3924</v>
      </c>
      <c r="Q30" s="22">
        <v>1200</v>
      </c>
      <c r="R30" s="23">
        <v>2200</v>
      </c>
      <c r="S30" s="42">
        <v>1506</v>
      </c>
      <c r="T30" s="42">
        <v>40056</v>
      </c>
      <c r="U30" s="48">
        <v>1950</v>
      </c>
      <c r="V30" s="35">
        <f t="shared" si="1"/>
        <v>100000</v>
      </c>
      <c r="W30" s="24">
        <v>0</v>
      </c>
      <c r="X30" s="25">
        <v>100000</v>
      </c>
      <c r="Y30" s="26">
        <v>0</v>
      </c>
      <c r="Z30" s="49">
        <v>0</v>
      </c>
      <c r="AA30" s="45">
        <v>0</v>
      </c>
      <c r="AB30" s="27">
        <v>15719</v>
      </c>
      <c r="AC30" s="28">
        <f t="shared" si="2"/>
        <v>594</v>
      </c>
      <c r="AD30" s="29">
        <v>0</v>
      </c>
      <c r="AE30" s="29">
        <v>88</v>
      </c>
      <c r="AF30" s="29">
        <v>0</v>
      </c>
      <c r="AG30" s="29">
        <v>0</v>
      </c>
      <c r="AH30" s="29">
        <v>0</v>
      </c>
      <c r="AI30" s="29">
        <v>506</v>
      </c>
      <c r="AJ30" s="29">
        <v>0</v>
      </c>
      <c r="AK30" s="29">
        <v>0</v>
      </c>
      <c r="AL30" s="29">
        <v>0</v>
      </c>
      <c r="AM30" s="43">
        <v>0</v>
      </c>
      <c r="AN30" s="51">
        <v>0</v>
      </c>
      <c r="AO30" s="51">
        <v>0</v>
      </c>
      <c r="AP30" s="43">
        <v>0</v>
      </c>
      <c r="AQ30" s="30">
        <f t="shared" si="3"/>
        <v>0</v>
      </c>
      <c r="AR30" s="31">
        <v>0</v>
      </c>
      <c r="AS30" s="41">
        <v>0</v>
      </c>
      <c r="AT30" s="32">
        <v>0</v>
      </c>
      <c r="AU30" s="47">
        <v>0</v>
      </c>
    </row>
    <row r="31" spans="1:47" s="58" customFormat="1" x14ac:dyDescent="0.25">
      <c r="A31" s="60" t="s">
        <v>53</v>
      </c>
      <c r="B31" s="36" t="s">
        <v>112</v>
      </c>
      <c r="C31" s="61" t="s">
        <v>42</v>
      </c>
      <c r="D31" s="62" t="s">
        <v>113</v>
      </c>
      <c r="E31" s="63">
        <v>311154</v>
      </c>
      <c r="F31" s="33">
        <v>68627</v>
      </c>
      <c r="G31" s="21">
        <f t="shared" si="0"/>
        <v>758</v>
      </c>
      <c r="H31" s="22">
        <v>0</v>
      </c>
      <c r="I31" s="34">
        <v>0</v>
      </c>
      <c r="J31" s="22">
        <v>0</v>
      </c>
      <c r="K31" s="22">
        <v>0</v>
      </c>
      <c r="L31" s="22">
        <v>0</v>
      </c>
      <c r="M31" s="34">
        <v>0</v>
      </c>
      <c r="N31" s="22">
        <v>0</v>
      </c>
      <c r="O31" s="34">
        <v>0</v>
      </c>
      <c r="P31" s="22">
        <v>0</v>
      </c>
      <c r="Q31" s="22">
        <v>0</v>
      </c>
      <c r="R31" s="23">
        <v>0</v>
      </c>
      <c r="S31" s="42">
        <v>408</v>
      </c>
      <c r="T31" s="42">
        <v>0</v>
      </c>
      <c r="U31" s="48">
        <v>350</v>
      </c>
      <c r="V31" s="35">
        <f t="shared" si="1"/>
        <v>0</v>
      </c>
      <c r="W31" s="24">
        <v>0</v>
      </c>
      <c r="X31" s="25">
        <v>0</v>
      </c>
      <c r="Y31" s="26">
        <v>0</v>
      </c>
      <c r="Z31" s="49">
        <v>0</v>
      </c>
      <c r="AA31" s="45">
        <v>0</v>
      </c>
      <c r="AB31" s="27">
        <v>0</v>
      </c>
      <c r="AC31" s="28">
        <f t="shared" si="2"/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43">
        <v>0</v>
      </c>
      <c r="AN31" s="51">
        <v>0</v>
      </c>
      <c r="AO31" s="51">
        <v>0</v>
      </c>
      <c r="AP31" s="43">
        <v>0</v>
      </c>
      <c r="AQ31" s="30">
        <f t="shared" si="3"/>
        <v>0</v>
      </c>
      <c r="AR31" s="31">
        <v>0</v>
      </c>
      <c r="AS31" s="41">
        <v>0</v>
      </c>
      <c r="AT31" s="32">
        <v>0</v>
      </c>
      <c r="AU31" s="47">
        <v>0</v>
      </c>
    </row>
    <row r="32" spans="1:47" s="58" customFormat="1" x14ac:dyDescent="0.25">
      <c r="A32" s="60" t="s">
        <v>53</v>
      </c>
      <c r="B32" s="36" t="s">
        <v>114</v>
      </c>
      <c r="C32" s="61" t="s">
        <v>42</v>
      </c>
      <c r="D32" s="62" t="s">
        <v>115</v>
      </c>
      <c r="E32" s="63">
        <v>311201</v>
      </c>
      <c r="F32" s="33">
        <v>858551</v>
      </c>
      <c r="G32" s="21">
        <f t="shared" si="0"/>
        <v>82075</v>
      </c>
      <c r="H32" s="22">
        <v>0</v>
      </c>
      <c r="I32" s="34">
        <v>13081</v>
      </c>
      <c r="J32" s="22">
        <v>750</v>
      </c>
      <c r="K32" s="22">
        <v>0</v>
      </c>
      <c r="L32" s="22">
        <v>0</v>
      </c>
      <c r="M32" s="34">
        <v>4282</v>
      </c>
      <c r="N32" s="22">
        <v>0</v>
      </c>
      <c r="O32" s="34">
        <v>0</v>
      </c>
      <c r="P32" s="22">
        <v>4913</v>
      </c>
      <c r="Q32" s="22">
        <v>3450</v>
      </c>
      <c r="R32" s="23">
        <v>3800</v>
      </c>
      <c r="S32" s="42">
        <v>8217</v>
      </c>
      <c r="T32" s="42">
        <v>41582</v>
      </c>
      <c r="U32" s="48">
        <v>2000</v>
      </c>
      <c r="V32" s="35">
        <f t="shared" si="1"/>
        <v>0</v>
      </c>
      <c r="W32" s="24">
        <v>0</v>
      </c>
      <c r="X32" s="25">
        <v>0</v>
      </c>
      <c r="Y32" s="26">
        <v>0</v>
      </c>
      <c r="Z32" s="49">
        <v>0</v>
      </c>
      <c r="AA32" s="45">
        <v>0</v>
      </c>
      <c r="AB32" s="27">
        <v>4809</v>
      </c>
      <c r="AC32" s="28">
        <f t="shared" si="2"/>
        <v>640</v>
      </c>
      <c r="AD32" s="29">
        <v>0</v>
      </c>
      <c r="AE32" s="29">
        <v>640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43">
        <v>0</v>
      </c>
      <c r="AN32" s="51">
        <v>0</v>
      </c>
      <c r="AO32" s="51">
        <v>0</v>
      </c>
      <c r="AP32" s="43">
        <v>0</v>
      </c>
      <c r="AQ32" s="30">
        <f t="shared" si="3"/>
        <v>0</v>
      </c>
      <c r="AR32" s="31">
        <v>0</v>
      </c>
      <c r="AS32" s="41">
        <v>0</v>
      </c>
      <c r="AT32" s="32">
        <v>0</v>
      </c>
      <c r="AU32" s="47">
        <v>0</v>
      </c>
    </row>
    <row r="33" spans="1:47" s="58" customFormat="1" x14ac:dyDescent="0.25">
      <c r="A33" s="60" t="s">
        <v>53</v>
      </c>
      <c r="B33" s="36" t="s">
        <v>116</v>
      </c>
      <c r="C33" s="61" t="s">
        <v>42</v>
      </c>
      <c r="D33" s="62" t="s">
        <v>117</v>
      </c>
      <c r="E33" s="63">
        <v>311251</v>
      </c>
      <c r="F33" s="33">
        <v>75144</v>
      </c>
      <c r="G33" s="21">
        <f t="shared" si="0"/>
        <v>2838</v>
      </c>
      <c r="H33" s="22">
        <v>0</v>
      </c>
      <c r="I33" s="34">
        <v>264</v>
      </c>
      <c r="J33" s="22">
        <v>0</v>
      </c>
      <c r="K33" s="22">
        <v>0</v>
      </c>
      <c r="L33" s="22">
        <v>0</v>
      </c>
      <c r="M33" s="34">
        <v>0</v>
      </c>
      <c r="N33" s="22">
        <v>0</v>
      </c>
      <c r="O33" s="34">
        <v>0</v>
      </c>
      <c r="P33" s="22">
        <v>0</v>
      </c>
      <c r="Q33" s="22">
        <v>0</v>
      </c>
      <c r="R33" s="23">
        <v>0</v>
      </c>
      <c r="S33" s="42">
        <v>1874</v>
      </c>
      <c r="T33" s="42">
        <v>0</v>
      </c>
      <c r="U33" s="48">
        <v>700</v>
      </c>
      <c r="V33" s="35">
        <f t="shared" si="1"/>
        <v>0</v>
      </c>
      <c r="W33" s="24">
        <v>0</v>
      </c>
      <c r="X33" s="25">
        <v>0</v>
      </c>
      <c r="Y33" s="26">
        <v>0</v>
      </c>
      <c r="Z33" s="49">
        <v>0</v>
      </c>
      <c r="AA33" s="45">
        <v>0</v>
      </c>
      <c r="AB33" s="27">
        <v>0</v>
      </c>
      <c r="AC33" s="28">
        <f t="shared" si="2"/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43">
        <v>0</v>
      </c>
      <c r="AN33" s="51">
        <v>0</v>
      </c>
      <c r="AO33" s="51">
        <v>0</v>
      </c>
      <c r="AP33" s="43">
        <v>0</v>
      </c>
      <c r="AQ33" s="30">
        <f t="shared" si="3"/>
        <v>0</v>
      </c>
      <c r="AR33" s="31">
        <v>0</v>
      </c>
      <c r="AS33" s="41">
        <v>0</v>
      </c>
      <c r="AT33" s="32">
        <v>0</v>
      </c>
      <c r="AU33" s="47">
        <v>0</v>
      </c>
    </row>
    <row r="34" spans="1:47" s="58" customFormat="1" x14ac:dyDescent="0.25">
      <c r="A34" s="60" t="s">
        <v>53</v>
      </c>
      <c r="B34" s="36" t="s">
        <v>118</v>
      </c>
      <c r="C34" s="61" t="s">
        <v>42</v>
      </c>
      <c r="D34" s="62" t="s">
        <v>119</v>
      </c>
      <c r="E34" s="63">
        <v>311278</v>
      </c>
      <c r="F34" s="33">
        <v>77936</v>
      </c>
      <c r="G34" s="21">
        <f t="shared" si="0"/>
        <v>1248</v>
      </c>
      <c r="H34" s="22">
        <v>0</v>
      </c>
      <c r="I34" s="34">
        <v>0</v>
      </c>
      <c r="J34" s="22">
        <v>0</v>
      </c>
      <c r="K34" s="22">
        <v>0</v>
      </c>
      <c r="L34" s="22">
        <v>0</v>
      </c>
      <c r="M34" s="34">
        <v>0</v>
      </c>
      <c r="N34" s="22">
        <v>0</v>
      </c>
      <c r="O34" s="34">
        <v>0</v>
      </c>
      <c r="P34" s="22">
        <v>0</v>
      </c>
      <c r="Q34" s="22">
        <v>0</v>
      </c>
      <c r="R34" s="23">
        <v>0</v>
      </c>
      <c r="S34" s="42">
        <v>298</v>
      </c>
      <c r="T34" s="42">
        <v>0</v>
      </c>
      <c r="U34" s="48">
        <v>950</v>
      </c>
      <c r="V34" s="35">
        <f t="shared" si="1"/>
        <v>0</v>
      </c>
      <c r="W34" s="24">
        <v>0</v>
      </c>
      <c r="X34" s="25">
        <v>0</v>
      </c>
      <c r="Y34" s="26">
        <v>0</v>
      </c>
      <c r="Z34" s="49">
        <v>0</v>
      </c>
      <c r="AA34" s="45">
        <v>0</v>
      </c>
      <c r="AB34" s="27">
        <v>0</v>
      </c>
      <c r="AC34" s="28">
        <f t="shared" si="2"/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43">
        <v>0</v>
      </c>
      <c r="AN34" s="51">
        <v>0</v>
      </c>
      <c r="AO34" s="51">
        <v>0</v>
      </c>
      <c r="AP34" s="43">
        <v>0</v>
      </c>
      <c r="AQ34" s="30">
        <f t="shared" si="3"/>
        <v>0</v>
      </c>
      <c r="AR34" s="31">
        <v>0</v>
      </c>
      <c r="AS34" s="41">
        <v>0</v>
      </c>
      <c r="AT34" s="32">
        <v>0</v>
      </c>
      <c r="AU34" s="47">
        <v>0</v>
      </c>
    </row>
    <row r="35" spans="1:47" s="58" customFormat="1" x14ac:dyDescent="0.25">
      <c r="A35" s="60" t="s">
        <v>53</v>
      </c>
      <c r="B35" s="36" t="s">
        <v>120</v>
      </c>
      <c r="C35" s="61" t="s">
        <v>42</v>
      </c>
      <c r="D35" s="62" t="s">
        <v>121</v>
      </c>
      <c r="E35" s="63">
        <v>311294</v>
      </c>
      <c r="F35" s="33">
        <v>1047956</v>
      </c>
      <c r="G35" s="21">
        <f t="shared" si="0"/>
        <v>234556</v>
      </c>
      <c r="H35" s="22">
        <v>0</v>
      </c>
      <c r="I35" s="34">
        <v>16687</v>
      </c>
      <c r="J35" s="22">
        <v>0</v>
      </c>
      <c r="K35" s="22">
        <v>100000</v>
      </c>
      <c r="L35" s="22">
        <v>0</v>
      </c>
      <c r="M35" s="34">
        <v>4595</v>
      </c>
      <c r="N35" s="22">
        <v>0</v>
      </c>
      <c r="O35" s="34">
        <v>0</v>
      </c>
      <c r="P35" s="22">
        <v>5844</v>
      </c>
      <c r="Q35" s="22">
        <v>2100</v>
      </c>
      <c r="R35" s="23">
        <v>2400</v>
      </c>
      <c r="S35" s="42">
        <v>7675</v>
      </c>
      <c r="T35" s="42">
        <v>91605</v>
      </c>
      <c r="U35" s="48">
        <v>3650</v>
      </c>
      <c r="V35" s="35">
        <f t="shared" si="1"/>
        <v>0</v>
      </c>
      <c r="W35" s="24">
        <v>0</v>
      </c>
      <c r="X35" s="25">
        <v>0</v>
      </c>
      <c r="Y35" s="26">
        <v>0</v>
      </c>
      <c r="Z35" s="49">
        <v>0</v>
      </c>
      <c r="AA35" s="45">
        <v>0</v>
      </c>
      <c r="AB35" s="27">
        <v>5364</v>
      </c>
      <c r="AC35" s="28">
        <f t="shared" si="2"/>
        <v>861</v>
      </c>
      <c r="AD35" s="29">
        <v>0</v>
      </c>
      <c r="AE35" s="29">
        <v>861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43">
        <v>0</v>
      </c>
      <c r="AN35" s="51">
        <v>0</v>
      </c>
      <c r="AO35" s="51">
        <v>0</v>
      </c>
      <c r="AP35" s="43">
        <v>0</v>
      </c>
      <c r="AQ35" s="30">
        <f t="shared" si="3"/>
        <v>0</v>
      </c>
      <c r="AR35" s="31">
        <v>0</v>
      </c>
      <c r="AS35" s="41">
        <v>0</v>
      </c>
      <c r="AT35" s="32">
        <v>0</v>
      </c>
      <c r="AU35" s="47">
        <v>0</v>
      </c>
    </row>
    <row r="36" spans="1:47" s="58" customFormat="1" x14ac:dyDescent="0.25">
      <c r="A36" s="60" t="s">
        <v>53</v>
      </c>
      <c r="B36" s="36" t="s">
        <v>122</v>
      </c>
      <c r="C36" s="61" t="s">
        <v>42</v>
      </c>
      <c r="D36" s="62" t="s">
        <v>123</v>
      </c>
      <c r="E36" s="63">
        <v>311308</v>
      </c>
      <c r="F36" s="33">
        <v>184950</v>
      </c>
      <c r="G36" s="21">
        <f t="shared" si="0"/>
        <v>7060</v>
      </c>
      <c r="H36" s="22">
        <v>4059</v>
      </c>
      <c r="I36" s="34">
        <v>0</v>
      </c>
      <c r="J36" s="22">
        <v>0</v>
      </c>
      <c r="K36" s="22">
        <v>0</v>
      </c>
      <c r="L36" s="22">
        <v>0</v>
      </c>
      <c r="M36" s="34">
        <v>819</v>
      </c>
      <c r="N36" s="22">
        <v>0</v>
      </c>
      <c r="O36" s="34">
        <v>0</v>
      </c>
      <c r="P36" s="22">
        <v>0</v>
      </c>
      <c r="Q36" s="22">
        <v>0</v>
      </c>
      <c r="R36" s="23">
        <v>0</v>
      </c>
      <c r="S36" s="42">
        <v>932</v>
      </c>
      <c r="T36" s="42">
        <v>0</v>
      </c>
      <c r="U36" s="48">
        <v>1250</v>
      </c>
      <c r="V36" s="35">
        <f t="shared" si="1"/>
        <v>0</v>
      </c>
      <c r="W36" s="24">
        <v>0</v>
      </c>
      <c r="X36" s="25">
        <v>0</v>
      </c>
      <c r="Y36" s="26">
        <v>0</v>
      </c>
      <c r="Z36" s="49">
        <v>0</v>
      </c>
      <c r="AA36" s="45">
        <v>0</v>
      </c>
      <c r="AB36" s="27">
        <v>461</v>
      </c>
      <c r="AC36" s="28">
        <f t="shared" si="2"/>
        <v>2179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379</v>
      </c>
      <c r="AJ36" s="29">
        <v>1800</v>
      </c>
      <c r="AK36" s="29">
        <v>0</v>
      </c>
      <c r="AL36" s="29">
        <v>0</v>
      </c>
      <c r="AM36" s="43">
        <v>0</v>
      </c>
      <c r="AN36" s="51">
        <v>0</v>
      </c>
      <c r="AO36" s="51">
        <v>0</v>
      </c>
      <c r="AP36" s="43">
        <v>0</v>
      </c>
      <c r="AQ36" s="30">
        <f t="shared" si="3"/>
        <v>0</v>
      </c>
      <c r="AR36" s="31">
        <v>0</v>
      </c>
      <c r="AS36" s="41">
        <v>0</v>
      </c>
      <c r="AT36" s="32">
        <v>0</v>
      </c>
      <c r="AU36" s="47">
        <v>297</v>
      </c>
    </row>
    <row r="37" spans="1:47" s="58" customFormat="1" x14ac:dyDescent="0.25">
      <c r="A37" s="60" t="s">
        <v>53</v>
      </c>
      <c r="B37" s="36" t="s">
        <v>124</v>
      </c>
      <c r="C37" s="61" t="s">
        <v>42</v>
      </c>
      <c r="D37" s="62" t="s">
        <v>125</v>
      </c>
      <c r="E37" s="63">
        <v>311367</v>
      </c>
      <c r="F37" s="33">
        <v>686941</v>
      </c>
      <c r="G37" s="21">
        <f t="shared" si="0"/>
        <v>68666</v>
      </c>
      <c r="H37" s="22">
        <v>0</v>
      </c>
      <c r="I37" s="34">
        <v>14296</v>
      </c>
      <c r="J37" s="22">
        <v>0</v>
      </c>
      <c r="K37" s="22">
        <v>0</v>
      </c>
      <c r="L37" s="22">
        <v>0</v>
      </c>
      <c r="M37" s="34">
        <v>3712</v>
      </c>
      <c r="N37" s="22">
        <v>0</v>
      </c>
      <c r="O37" s="34">
        <v>0</v>
      </c>
      <c r="P37" s="22">
        <v>3419</v>
      </c>
      <c r="Q37" s="22">
        <v>2100</v>
      </c>
      <c r="R37" s="23">
        <v>2300</v>
      </c>
      <c r="S37" s="42">
        <v>1954</v>
      </c>
      <c r="T37" s="42">
        <v>38935</v>
      </c>
      <c r="U37" s="48">
        <v>1950</v>
      </c>
      <c r="V37" s="35">
        <f t="shared" si="1"/>
        <v>0</v>
      </c>
      <c r="W37" s="24">
        <v>0</v>
      </c>
      <c r="X37" s="25">
        <v>0</v>
      </c>
      <c r="Y37" s="26">
        <v>0</v>
      </c>
      <c r="Z37" s="49">
        <v>0</v>
      </c>
      <c r="AA37" s="45">
        <v>0</v>
      </c>
      <c r="AB37" s="27">
        <v>25075</v>
      </c>
      <c r="AC37" s="28">
        <f t="shared" si="2"/>
        <v>4627</v>
      </c>
      <c r="AD37" s="29">
        <v>0</v>
      </c>
      <c r="AE37" s="29">
        <v>727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43">
        <v>3900</v>
      </c>
      <c r="AN37" s="51">
        <v>0</v>
      </c>
      <c r="AO37" s="51">
        <v>0</v>
      </c>
      <c r="AP37" s="43">
        <v>0</v>
      </c>
      <c r="AQ37" s="30">
        <f t="shared" si="3"/>
        <v>0</v>
      </c>
      <c r="AR37" s="31">
        <v>0</v>
      </c>
      <c r="AS37" s="41">
        <v>0</v>
      </c>
      <c r="AT37" s="32">
        <v>0</v>
      </c>
      <c r="AU37" s="47">
        <v>0</v>
      </c>
    </row>
    <row r="38" spans="1:47" s="58" customFormat="1" x14ac:dyDescent="0.25">
      <c r="A38" s="60" t="s">
        <v>53</v>
      </c>
      <c r="B38" s="36" t="s">
        <v>126</v>
      </c>
      <c r="C38" s="61" t="s">
        <v>42</v>
      </c>
      <c r="D38" s="62" t="s">
        <v>127</v>
      </c>
      <c r="E38" s="63">
        <v>311375</v>
      </c>
      <c r="F38" s="33">
        <v>781912</v>
      </c>
      <c r="G38" s="21">
        <f t="shared" si="0"/>
        <v>86223</v>
      </c>
      <c r="H38" s="22">
        <v>0</v>
      </c>
      <c r="I38" s="34">
        <v>4372</v>
      </c>
      <c r="J38" s="22">
        <v>0</v>
      </c>
      <c r="K38" s="22">
        <v>0</v>
      </c>
      <c r="L38" s="22">
        <v>0</v>
      </c>
      <c r="M38" s="34">
        <v>4179</v>
      </c>
      <c r="N38" s="22">
        <v>0</v>
      </c>
      <c r="O38" s="34">
        <v>0</v>
      </c>
      <c r="P38" s="22">
        <v>4358</v>
      </c>
      <c r="Q38" s="22">
        <v>0</v>
      </c>
      <c r="R38" s="23">
        <v>0</v>
      </c>
      <c r="S38" s="42">
        <v>1922</v>
      </c>
      <c r="T38" s="42">
        <v>68642</v>
      </c>
      <c r="U38" s="48">
        <v>2750</v>
      </c>
      <c r="V38" s="35">
        <f t="shared" si="1"/>
        <v>0</v>
      </c>
      <c r="W38" s="24">
        <v>0</v>
      </c>
      <c r="X38" s="25">
        <v>0</v>
      </c>
      <c r="Y38" s="26">
        <v>0</v>
      </c>
      <c r="Z38" s="49">
        <v>0</v>
      </c>
      <c r="AA38" s="45">
        <v>0</v>
      </c>
      <c r="AB38" s="27">
        <v>6834</v>
      </c>
      <c r="AC38" s="28">
        <f t="shared" si="2"/>
        <v>808</v>
      </c>
      <c r="AD38" s="29">
        <v>0</v>
      </c>
      <c r="AE38" s="29">
        <v>808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43">
        <v>0</v>
      </c>
      <c r="AN38" s="51">
        <v>0</v>
      </c>
      <c r="AO38" s="51">
        <v>0</v>
      </c>
      <c r="AP38" s="43">
        <v>0</v>
      </c>
      <c r="AQ38" s="30">
        <f t="shared" si="3"/>
        <v>0</v>
      </c>
      <c r="AR38" s="31">
        <v>0</v>
      </c>
      <c r="AS38" s="41">
        <v>0</v>
      </c>
      <c r="AT38" s="32">
        <v>0</v>
      </c>
      <c r="AU38" s="47">
        <v>1188</v>
      </c>
    </row>
    <row r="39" spans="1:47" s="58" customFormat="1" x14ac:dyDescent="0.25">
      <c r="A39" s="60" t="s">
        <v>53</v>
      </c>
      <c r="B39" s="36" t="s">
        <v>128</v>
      </c>
      <c r="C39" s="61" t="s">
        <v>42</v>
      </c>
      <c r="D39" s="62" t="s">
        <v>129</v>
      </c>
      <c r="E39" s="63">
        <v>312037</v>
      </c>
      <c r="F39" s="33">
        <v>19638987</v>
      </c>
      <c r="G39" s="21">
        <f t="shared" si="0"/>
        <v>2263067</v>
      </c>
      <c r="H39" s="22">
        <v>51299</v>
      </c>
      <c r="I39" s="34">
        <v>32151</v>
      </c>
      <c r="J39" s="22">
        <v>2850</v>
      </c>
      <c r="K39" s="22">
        <v>0</v>
      </c>
      <c r="L39" s="22">
        <v>0</v>
      </c>
      <c r="M39" s="34">
        <v>117844</v>
      </c>
      <c r="N39" s="22">
        <v>0</v>
      </c>
      <c r="O39" s="34">
        <v>0</v>
      </c>
      <c r="P39" s="22">
        <v>126928</v>
      </c>
      <c r="Q39" s="22">
        <v>70500</v>
      </c>
      <c r="R39" s="23">
        <v>35400</v>
      </c>
      <c r="S39" s="42">
        <v>511899</v>
      </c>
      <c r="T39" s="42">
        <v>1235696</v>
      </c>
      <c r="U39" s="48">
        <v>78500</v>
      </c>
      <c r="V39" s="35">
        <f t="shared" si="1"/>
        <v>0</v>
      </c>
      <c r="W39" s="24">
        <v>0</v>
      </c>
      <c r="X39" s="25">
        <v>0</v>
      </c>
      <c r="Y39" s="26">
        <v>0</v>
      </c>
      <c r="Z39" s="49">
        <v>0</v>
      </c>
      <c r="AA39" s="45">
        <v>0</v>
      </c>
      <c r="AB39" s="27">
        <v>364500</v>
      </c>
      <c r="AC39" s="28">
        <f t="shared" si="2"/>
        <v>35040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4004</v>
      </c>
      <c r="AJ39" s="29">
        <v>3332</v>
      </c>
      <c r="AK39" s="29">
        <v>0</v>
      </c>
      <c r="AL39" s="29">
        <v>0</v>
      </c>
      <c r="AM39" s="43">
        <v>0</v>
      </c>
      <c r="AN39" s="51">
        <v>0</v>
      </c>
      <c r="AO39" s="51">
        <v>27704</v>
      </c>
      <c r="AP39" s="43">
        <v>0</v>
      </c>
      <c r="AQ39" s="30">
        <f t="shared" si="3"/>
        <v>0</v>
      </c>
      <c r="AR39" s="31">
        <v>0</v>
      </c>
      <c r="AS39" s="41">
        <v>0</v>
      </c>
      <c r="AT39" s="32">
        <v>0</v>
      </c>
      <c r="AU39" s="47">
        <v>7747</v>
      </c>
    </row>
    <row r="40" spans="1:47" s="58" customFormat="1" x14ac:dyDescent="0.25">
      <c r="A40" s="60" t="s">
        <v>53</v>
      </c>
      <c r="B40" s="36" t="s">
        <v>130</v>
      </c>
      <c r="C40" s="61" t="s">
        <v>42</v>
      </c>
      <c r="D40" s="62" t="s">
        <v>131</v>
      </c>
      <c r="E40" s="63">
        <v>311405</v>
      </c>
      <c r="F40" s="33">
        <v>146945</v>
      </c>
      <c r="G40" s="21">
        <f t="shared" si="0"/>
        <v>4451</v>
      </c>
      <c r="H40" s="22">
        <v>0</v>
      </c>
      <c r="I40" s="34">
        <v>0</v>
      </c>
      <c r="J40" s="22">
        <v>0</v>
      </c>
      <c r="K40" s="22">
        <v>0</v>
      </c>
      <c r="L40" s="22">
        <v>0</v>
      </c>
      <c r="M40" s="34">
        <v>0</v>
      </c>
      <c r="N40" s="22">
        <v>0</v>
      </c>
      <c r="O40" s="34">
        <v>0</v>
      </c>
      <c r="P40" s="22">
        <v>0</v>
      </c>
      <c r="Q40" s="22">
        <v>0</v>
      </c>
      <c r="R40" s="23">
        <v>0</v>
      </c>
      <c r="S40" s="42">
        <v>2251</v>
      </c>
      <c r="T40" s="42">
        <v>0</v>
      </c>
      <c r="U40" s="48">
        <v>2200</v>
      </c>
      <c r="V40" s="35">
        <f t="shared" si="1"/>
        <v>0</v>
      </c>
      <c r="W40" s="24">
        <v>0</v>
      </c>
      <c r="X40" s="25">
        <v>0</v>
      </c>
      <c r="Y40" s="26">
        <v>0</v>
      </c>
      <c r="Z40" s="49">
        <v>0</v>
      </c>
      <c r="AA40" s="45">
        <v>0</v>
      </c>
      <c r="AB40" s="27">
        <v>0</v>
      </c>
      <c r="AC40" s="28">
        <f t="shared" si="2"/>
        <v>1587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1587</v>
      </c>
      <c r="AK40" s="29">
        <v>0</v>
      </c>
      <c r="AL40" s="29">
        <v>0</v>
      </c>
      <c r="AM40" s="43">
        <v>0</v>
      </c>
      <c r="AN40" s="51">
        <v>0</v>
      </c>
      <c r="AO40" s="51">
        <v>0</v>
      </c>
      <c r="AP40" s="43">
        <v>0</v>
      </c>
      <c r="AQ40" s="30">
        <f t="shared" si="3"/>
        <v>0</v>
      </c>
      <c r="AR40" s="31">
        <v>0</v>
      </c>
      <c r="AS40" s="41">
        <v>0</v>
      </c>
      <c r="AT40" s="32">
        <v>0</v>
      </c>
      <c r="AU40" s="47">
        <v>0</v>
      </c>
    </row>
    <row r="41" spans="1:47" s="58" customFormat="1" x14ac:dyDescent="0.25">
      <c r="A41" s="60" t="s">
        <v>53</v>
      </c>
      <c r="B41" s="36" t="s">
        <v>132</v>
      </c>
      <c r="C41" s="61" t="s">
        <v>42</v>
      </c>
      <c r="D41" s="62" t="s">
        <v>133</v>
      </c>
      <c r="E41" s="63">
        <v>311413</v>
      </c>
      <c r="F41" s="33">
        <v>843401</v>
      </c>
      <c r="G41" s="21">
        <f t="shared" si="0"/>
        <v>82493</v>
      </c>
      <c r="H41" s="22">
        <v>0</v>
      </c>
      <c r="I41" s="34">
        <v>7596</v>
      </c>
      <c r="J41" s="22">
        <v>0</v>
      </c>
      <c r="K41" s="22">
        <v>0</v>
      </c>
      <c r="L41" s="22">
        <v>0</v>
      </c>
      <c r="M41" s="34">
        <v>5165</v>
      </c>
      <c r="N41" s="22">
        <v>0</v>
      </c>
      <c r="O41" s="34">
        <v>0</v>
      </c>
      <c r="P41" s="22">
        <v>4124</v>
      </c>
      <c r="Q41" s="22">
        <v>4350</v>
      </c>
      <c r="R41" s="23">
        <v>0</v>
      </c>
      <c r="S41" s="42">
        <v>3465</v>
      </c>
      <c r="T41" s="42">
        <v>54693</v>
      </c>
      <c r="U41" s="48">
        <v>3100</v>
      </c>
      <c r="V41" s="35">
        <f t="shared" si="1"/>
        <v>0</v>
      </c>
      <c r="W41" s="24">
        <v>0</v>
      </c>
      <c r="X41" s="25">
        <v>0</v>
      </c>
      <c r="Y41" s="26">
        <v>0</v>
      </c>
      <c r="Z41" s="49">
        <v>0</v>
      </c>
      <c r="AA41" s="45">
        <v>0</v>
      </c>
      <c r="AB41" s="27">
        <v>6354</v>
      </c>
      <c r="AC41" s="28">
        <f t="shared" si="2"/>
        <v>4404</v>
      </c>
      <c r="AD41" s="29">
        <v>0</v>
      </c>
      <c r="AE41" s="29">
        <v>36</v>
      </c>
      <c r="AF41" s="29">
        <v>0</v>
      </c>
      <c r="AG41" s="29">
        <v>0</v>
      </c>
      <c r="AH41" s="29">
        <v>0</v>
      </c>
      <c r="AI41" s="29">
        <v>0</v>
      </c>
      <c r="AJ41" s="29">
        <v>4368</v>
      </c>
      <c r="AK41" s="29">
        <v>0</v>
      </c>
      <c r="AL41" s="29">
        <v>0</v>
      </c>
      <c r="AM41" s="43">
        <v>0</v>
      </c>
      <c r="AN41" s="51">
        <v>0</v>
      </c>
      <c r="AO41" s="51">
        <v>0</v>
      </c>
      <c r="AP41" s="43">
        <v>0</v>
      </c>
      <c r="AQ41" s="30">
        <f t="shared" si="3"/>
        <v>0</v>
      </c>
      <c r="AR41" s="31">
        <v>0</v>
      </c>
      <c r="AS41" s="41">
        <v>0</v>
      </c>
      <c r="AT41" s="32">
        <v>0</v>
      </c>
      <c r="AU41" s="47">
        <v>985</v>
      </c>
    </row>
    <row r="42" spans="1:47" s="58" customFormat="1" x14ac:dyDescent="0.25">
      <c r="A42" s="60" t="s">
        <v>53</v>
      </c>
      <c r="B42" s="36" t="s">
        <v>134</v>
      </c>
      <c r="C42" s="61" t="s">
        <v>42</v>
      </c>
      <c r="D42" s="62" t="s">
        <v>135</v>
      </c>
      <c r="E42" s="63">
        <v>311421</v>
      </c>
      <c r="F42" s="33">
        <v>127737</v>
      </c>
      <c r="G42" s="21">
        <f t="shared" si="0"/>
        <v>5428</v>
      </c>
      <c r="H42" s="22">
        <v>0</v>
      </c>
      <c r="I42" s="34">
        <v>339</v>
      </c>
      <c r="J42" s="22">
        <v>0</v>
      </c>
      <c r="K42" s="22">
        <v>0</v>
      </c>
      <c r="L42" s="22">
        <v>0</v>
      </c>
      <c r="M42" s="34">
        <v>435</v>
      </c>
      <c r="N42" s="22">
        <v>0</v>
      </c>
      <c r="O42" s="34">
        <v>0</v>
      </c>
      <c r="P42" s="22">
        <v>415</v>
      </c>
      <c r="Q42" s="22">
        <v>0</v>
      </c>
      <c r="R42" s="23">
        <v>1200</v>
      </c>
      <c r="S42" s="42">
        <v>2239</v>
      </c>
      <c r="T42" s="42">
        <v>0</v>
      </c>
      <c r="U42" s="48">
        <v>800</v>
      </c>
      <c r="V42" s="35">
        <f t="shared" si="1"/>
        <v>0</v>
      </c>
      <c r="W42" s="24">
        <v>0</v>
      </c>
      <c r="X42" s="25">
        <v>0</v>
      </c>
      <c r="Y42" s="26">
        <v>0</v>
      </c>
      <c r="Z42" s="49">
        <v>0</v>
      </c>
      <c r="AA42" s="45">
        <v>0</v>
      </c>
      <c r="AB42" s="27">
        <v>213</v>
      </c>
      <c r="AC42" s="28">
        <f t="shared" si="2"/>
        <v>57</v>
      </c>
      <c r="AD42" s="29">
        <v>0</v>
      </c>
      <c r="AE42" s="29">
        <v>57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43">
        <v>0</v>
      </c>
      <c r="AN42" s="51">
        <v>0</v>
      </c>
      <c r="AO42" s="51">
        <v>0</v>
      </c>
      <c r="AP42" s="43">
        <v>0</v>
      </c>
      <c r="AQ42" s="30">
        <f t="shared" si="3"/>
        <v>0</v>
      </c>
      <c r="AR42" s="31">
        <v>0</v>
      </c>
      <c r="AS42" s="41">
        <v>0</v>
      </c>
      <c r="AT42" s="32">
        <v>0</v>
      </c>
      <c r="AU42" s="47">
        <v>0</v>
      </c>
    </row>
    <row r="43" spans="1:47" s="58" customFormat="1" x14ac:dyDescent="0.25">
      <c r="A43" s="60" t="s">
        <v>53</v>
      </c>
      <c r="B43" s="36" t="s">
        <v>136</v>
      </c>
      <c r="C43" s="61" t="s">
        <v>42</v>
      </c>
      <c r="D43" s="62" t="s">
        <v>137</v>
      </c>
      <c r="E43" s="63">
        <v>311430</v>
      </c>
      <c r="F43" s="33">
        <v>978928</v>
      </c>
      <c r="G43" s="21">
        <f t="shared" si="0"/>
        <v>118360</v>
      </c>
      <c r="H43" s="22">
        <v>4534</v>
      </c>
      <c r="I43" s="34">
        <v>22041</v>
      </c>
      <c r="J43" s="22">
        <v>0</v>
      </c>
      <c r="K43" s="22">
        <v>0</v>
      </c>
      <c r="L43" s="22">
        <v>0</v>
      </c>
      <c r="M43" s="34">
        <v>7821</v>
      </c>
      <c r="N43" s="22">
        <v>0</v>
      </c>
      <c r="O43" s="34">
        <v>0</v>
      </c>
      <c r="P43" s="22">
        <v>6867</v>
      </c>
      <c r="Q43" s="22">
        <v>3450</v>
      </c>
      <c r="R43" s="23">
        <v>2600</v>
      </c>
      <c r="S43" s="42">
        <v>4425</v>
      </c>
      <c r="T43" s="42">
        <v>64172</v>
      </c>
      <c r="U43" s="48">
        <v>2450</v>
      </c>
      <c r="V43" s="35">
        <f t="shared" si="1"/>
        <v>0</v>
      </c>
      <c r="W43" s="24">
        <v>0</v>
      </c>
      <c r="X43" s="25">
        <v>0</v>
      </c>
      <c r="Y43" s="26">
        <v>0</v>
      </c>
      <c r="Z43" s="49">
        <v>0</v>
      </c>
      <c r="AA43" s="45">
        <v>0</v>
      </c>
      <c r="AB43" s="27">
        <v>3479</v>
      </c>
      <c r="AC43" s="28">
        <f t="shared" si="2"/>
        <v>1718</v>
      </c>
      <c r="AD43" s="29">
        <v>0</v>
      </c>
      <c r="AE43" s="29">
        <v>1718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43">
        <v>0</v>
      </c>
      <c r="AN43" s="51">
        <v>0</v>
      </c>
      <c r="AO43" s="51">
        <v>0</v>
      </c>
      <c r="AP43" s="43">
        <v>0</v>
      </c>
      <c r="AQ43" s="30">
        <f t="shared" si="3"/>
        <v>0</v>
      </c>
      <c r="AR43" s="31">
        <v>0</v>
      </c>
      <c r="AS43" s="41">
        <v>0</v>
      </c>
      <c r="AT43" s="32">
        <v>0</v>
      </c>
      <c r="AU43" s="47">
        <v>0</v>
      </c>
    </row>
    <row r="44" spans="1:47" s="58" customFormat="1" x14ac:dyDescent="0.25">
      <c r="A44" s="60" t="s">
        <v>53</v>
      </c>
      <c r="B44" s="36" t="s">
        <v>138</v>
      </c>
      <c r="C44" s="61" t="s">
        <v>42</v>
      </c>
      <c r="D44" s="62" t="s">
        <v>139</v>
      </c>
      <c r="E44" s="63">
        <v>311448</v>
      </c>
      <c r="F44" s="33">
        <v>77713</v>
      </c>
      <c r="G44" s="21">
        <f t="shared" si="0"/>
        <v>709</v>
      </c>
      <c r="H44" s="22">
        <v>0</v>
      </c>
      <c r="I44" s="34">
        <v>0</v>
      </c>
      <c r="J44" s="22">
        <v>0</v>
      </c>
      <c r="K44" s="22">
        <v>0</v>
      </c>
      <c r="L44" s="22">
        <v>0</v>
      </c>
      <c r="M44" s="34">
        <v>0</v>
      </c>
      <c r="N44" s="22">
        <v>0</v>
      </c>
      <c r="O44" s="34">
        <v>0</v>
      </c>
      <c r="P44" s="22">
        <v>0</v>
      </c>
      <c r="Q44" s="22">
        <v>0</v>
      </c>
      <c r="R44" s="23">
        <v>0</v>
      </c>
      <c r="S44" s="42">
        <v>409</v>
      </c>
      <c r="T44" s="42">
        <v>0</v>
      </c>
      <c r="U44" s="48">
        <v>300</v>
      </c>
      <c r="V44" s="35">
        <f t="shared" si="1"/>
        <v>0</v>
      </c>
      <c r="W44" s="24">
        <v>0</v>
      </c>
      <c r="X44" s="25">
        <v>0</v>
      </c>
      <c r="Y44" s="26">
        <v>0</v>
      </c>
      <c r="Z44" s="49">
        <v>0</v>
      </c>
      <c r="AA44" s="45">
        <v>0</v>
      </c>
      <c r="AB44" s="27">
        <v>0</v>
      </c>
      <c r="AC44" s="28">
        <f t="shared" si="2"/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43">
        <v>0</v>
      </c>
      <c r="AN44" s="51">
        <v>0</v>
      </c>
      <c r="AO44" s="51">
        <v>0</v>
      </c>
      <c r="AP44" s="43">
        <v>0</v>
      </c>
      <c r="AQ44" s="30">
        <f t="shared" si="3"/>
        <v>0</v>
      </c>
      <c r="AR44" s="31">
        <v>0</v>
      </c>
      <c r="AS44" s="41">
        <v>0</v>
      </c>
      <c r="AT44" s="32">
        <v>0</v>
      </c>
      <c r="AU44" s="47">
        <v>0</v>
      </c>
    </row>
    <row r="45" spans="1:47" s="58" customFormat="1" x14ac:dyDescent="0.25">
      <c r="A45" s="60" t="s">
        <v>53</v>
      </c>
      <c r="B45" s="36" t="s">
        <v>140</v>
      </c>
      <c r="C45" s="61" t="s">
        <v>42</v>
      </c>
      <c r="D45" s="62" t="s">
        <v>141</v>
      </c>
      <c r="E45" s="63">
        <v>311456</v>
      </c>
      <c r="F45" s="33">
        <v>909337</v>
      </c>
      <c r="G45" s="21">
        <f t="shared" si="0"/>
        <v>62900</v>
      </c>
      <c r="H45" s="22">
        <v>3331</v>
      </c>
      <c r="I45" s="34">
        <v>0</v>
      </c>
      <c r="J45" s="22">
        <v>0</v>
      </c>
      <c r="K45" s="22">
        <v>0</v>
      </c>
      <c r="L45" s="22">
        <v>0</v>
      </c>
      <c r="M45" s="34">
        <v>4333</v>
      </c>
      <c r="N45" s="22">
        <v>0</v>
      </c>
      <c r="O45" s="34">
        <v>0</v>
      </c>
      <c r="P45" s="22">
        <v>4714</v>
      </c>
      <c r="Q45" s="22">
        <v>1650</v>
      </c>
      <c r="R45" s="23">
        <v>900</v>
      </c>
      <c r="S45" s="42">
        <v>9930</v>
      </c>
      <c r="T45" s="42">
        <v>34092</v>
      </c>
      <c r="U45" s="48">
        <v>3950</v>
      </c>
      <c r="V45" s="35">
        <f t="shared" si="1"/>
        <v>0</v>
      </c>
      <c r="W45" s="24">
        <v>0</v>
      </c>
      <c r="X45" s="25">
        <v>0</v>
      </c>
      <c r="Y45" s="26">
        <v>0</v>
      </c>
      <c r="Z45" s="49">
        <v>0</v>
      </c>
      <c r="AA45" s="45">
        <v>0</v>
      </c>
      <c r="AB45" s="27">
        <v>4507</v>
      </c>
      <c r="AC45" s="28">
        <f t="shared" si="2"/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43">
        <v>0</v>
      </c>
      <c r="AN45" s="51">
        <v>0</v>
      </c>
      <c r="AO45" s="51">
        <v>0</v>
      </c>
      <c r="AP45" s="43">
        <v>0</v>
      </c>
      <c r="AQ45" s="30">
        <f t="shared" si="3"/>
        <v>0</v>
      </c>
      <c r="AR45" s="31">
        <v>0</v>
      </c>
      <c r="AS45" s="41">
        <v>0</v>
      </c>
      <c r="AT45" s="32">
        <v>0</v>
      </c>
      <c r="AU45" s="47">
        <v>719</v>
      </c>
    </row>
    <row r="46" spans="1:47" s="58" customFormat="1" x14ac:dyDescent="0.25">
      <c r="A46" s="60" t="s">
        <v>53</v>
      </c>
      <c r="B46" s="36" t="s">
        <v>142</v>
      </c>
      <c r="C46" s="61" t="s">
        <v>42</v>
      </c>
      <c r="D46" s="62" t="s">
        <v>143</v>
      </c>
      <c r="E46" s="63">
        <v>311464</v>
      </c>
      <c r="F46" s="33">
        <v>1650367</v>
      </c>
      <c r="G46" s="21">
        <f t="shared" si="0"/>
        <v>147505</v>
      </c>
      <c r="H46" s="22">
        <v>0</v>
      </c>
      <c r="I46" s="34">
        <v>0</v>
      </c>
      <c r="J46" s="22">
        <v>0</v>
      </c>
      <c r="K46" s="22">
        <v>0</v>
      </c>
      <c r="L46" s="22">
        <v>0</v>
      </c>
      <c r="M46" s="34">
        <v>7968</v>
      </c>
      <c r="N46" s="22">
        <v>0</v>
      </c>
      <c r="O46" s="34">
        <v>0</v>
      </c>
      <c r="P46" s="22">
        <v>11021</v>
      </c>
      <c r="Q46" s="22">
        <v>5700</v>
      </c>
      <c r="R46" s="23">
        <v>3900</v>
      </c>
      <c r="S46" s="42">
        <v>10246</v>
      </c>
      <c r="T46" s="42">
        <v>103120</v>
      </c>
      <c r="U46" s="48">
        <v>5550</v>
      </c>
      <c r="V46" s="35">
        <f t="shared" si="1"/>
        <v>0</v>
      </c>
      <c r="W46" s="24">
        <v>0</v>
      </c>
      <c r="X46" s="25">
        <v>0</v>
      </c>
      <c r="Y46" s="26">
        <v>0</v>
      </c>
      <c r="Z46" s="49">
        <v>0</v>
      </c>
      <c r="AA46" s="45">
        <v>0</v>
      </c>
      <c r="AB46" s="27">
        <v>10094</v>
      </c>
      <c r="AC46" s="28">
        <f t="shared" si="2"/>
        <v>7803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1891</v>
      </c>
      <c r="AJ46" s="29">
        <v>0</v>
      </c>
      <c r="AK46" s="29">
        <v>0</v>
      </c>
      <c r="AL46" s="29">
        <v>0</v>
      </c>
      <c r="AM46" s="43">
        <v>0</v>
      </c>
      <c r="AN46" s="51">
        <v>0</v>
      </c>
      <c r="AO46" s="51">
        <v>0</v>
      </c>
      <c r="AP46" s="43">
        <v>5912</v>
      </c>
      <c r="AQ46" s="30">
        <f t="shared" si="3"/>
        <v>0</v>
      </c>
      <c r="AR46" s="31">
        <v>0</v>
      </c>
      <c r="AS46" s="41">
        <v>0</v>
      </c>
      <c r="AT46" s="32">
        <v>0</v>
      </c>
      <c r="AU46" s="47">
        <v>1890</v>
      </c>
    </row>
    <row r="47" spans="1:47" s="58" customFormat="1" x14ac:dyDescent="0.25">
      <c r="A47" s="60" t="s">
        <v>53</v>
      </c>
      <c r="B47" s="36" t="s">
        <v>144</v>
      </c>
      <c r="C47" s="61" t="s">
        <v>42</v>
      </c>
      <c r="D47" s="62" t="s">
        <v>145</v>
      </c>
      <c r="E47" s="63">
        <v>311472</v>
      </c>
      <c r="F47" s="33">
        <v>254022</v>
      </c>
      <c r="G47" s="21">
        <f t="shared" si="0"/>
        <v>12984</v>
      </c>
      <c r="H47" s="22">
        <v>0</v>
      </c>
      <c r="I47" s="34">
        <v>0</v>
      </c>
      <c r="J47" s="22">
        <v>0</v>
      </c>
      <c r="K47" s="22">
        <v>0</v>
      </c>
      <c r="L47" s="22">
        <v>0</v>
      </c>
      <c r="M47" s="34">
        <v>838</v>
      </c>
      <c r="N47" s="22">
        <v>0</v>
      </c>
      <c r="O47" s="34">
        <v>0</v>
      </c>
      <c r="P47" s="22">
        <v>757</v>
      </c>
      <c r="Q47" s="22">
        <v>0</v>
      </c>
      <c r="R47" s="23">
        <v>0</v>
      </c>
      <c r="S47" s="42">
        <v>365</v>
      </c>
      <c r="T47" s="42">
        <v>8824</v>
      </c>
      <c r="U47" s="48">
        <v>2200</v>
      </c>
      <c r="V47" s="35">
        <f t="shared" si="1"/>
        <v>0</v>
      </c>
      <c r="W47" s="24">
        <v>0</v>
      </c>
      <c r="X47" s="25">
        <v>0</v>
      </c>
      <c r="Y47" s="26">
        <v>0</v>
      </c>
      <c r="Z47" s="49">
        <v>0</v>
      </c>
      <c r="AA47" s="45">
        <v>0</v>
      </c>
      <c r="AB47" s="27">
        <v>2265</v>
      </c>
      <c r="AC47" s="28">
        <f t="shared" si="2"/>
        <v>8827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8827</v>
      </c>
      <c r="AK47" s="29">
        <v>0</v>
      </c>
      <c r="AL47" s="29">
        <v>0</v>
      </c>
      <c r="AM47" s="43">
        <v>0</v>
      </c>
      <c r="AN47" s="51">
        <v>0</v>
      </c>
      <c r="AO47" s="51">
        <v>0</v>
      </c>
      <c r="AP47" s="43">
        <v>0</v>
      </c>
      <c r="AQ47" s="30">
        <f t="shared" si="3"/>
        <v>0</v>
      </c>
      <c r="AR47" s="31">
        <v>0</v>
      </c>
      <c r="AS47" s="41">
        <v>0</v>
      </c>
      <c r="AT47" s="32">
        <v>0</v>
      </c>
      <c r="AU47" s="47">
        <v>0</v>
      </c>
    </row>
    <row r="48" spans="1:47" s="58" customFormat="1" x14ac:dyDescent="0.25">
      <c r="A48" s="60" t="s">
        <v>53</v>
      </c>
      <c r="B48" s="36" t="s">
        <v>146</v>
      </c>
      <c r="C48" s="61" t="s">
        <v>42</v>
      </c>
      <c r="D48" s="62" t="s">
        <v>147</v>
      </c>
      <c r="E48" s="63">
        <v>311499</v>
      </c>
      <c r="F48" s="33">
        <v>390552</v>
      </c>
      <c r="G48" s="21">
        <f t="shared" si="0"/>
        <v>28636</v>
      </c>
      <c r="H48" s="22">
        <v>3685</v>
      </c>
      <c r="I48" s="34">
        <v>0</v>
      </c>
      <c r="J48" s="22">
        <v>0</v>
      </c>
      <c r="K48" s="22">
        <v>0</v>
      </c>
      <c r="L48" s="22">
        <v>0</v>
      </c>
      <c r="M48" s="34">
        <v>1798</v>
      </c>
      <c r="N48" s="22">
        <v>0</v>
      </c>
      <c r="O48" s="34">
        <v>0</v>
      </c>
      <c r="P48" s="22">
        <v>1676</v>
      </c>
      <c r="Q48" s="22">
        <v>0</v>
      </c>
      <c r="R48" s="23">
        <v>1600</v>
      </c>
      <c r="S48" s="42">
        <v>1245</v>
      </c>
      <c r="T48" s="42">
        <v>17532</v>
      </c>
      <c r="U48" s="48">
        <v>1100</v>
      </c>
      <c r="V48" s="35">
        <f t="shared" si="1"/>
        <v>100000</v>
      </c>
      <c r="W48" s="24">
        <v>0</v>
      </c>
      <c r="X48" s="25">
        <v>100000</v>
      </c>
      <c r="Y48" s="26">
        <v>0</v>
      </c>
      <c r="Z48" s="49">
        <v>0</v>
      </c>
      <c r="AA48" s="45">
        <v>0</v>
      </c>
      <c r="AB48" s="27">
        <v>10434</v>
      </c>
      <c r="AC48" s="28">
        <f t="shared" si="2"/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43">
        <v>0</v>
      </c>
      <c r="AN48" s="51">
        <v>0</v>
      </c>
      <c r="AO48" s="51">
        <v>0</v>
      </c>
      <c r="AP48" s="43">
        <v>0</v>
      </c>
      <c r="AQ48" s="30">
        <f t="shared" si="3"/>
        <v>0</v>
      </c>
      <c r="AR48" s="31">
        <v>0</v>
      </c>
      <c r="AS48" s="41">
        <v>0</v>
      </c>
      <c r="AT48" s="32">
        <v>0</v>
      </c>
      <c r="AU48" s="47">
        <v>0</v>
      </c>
    </row>
    <row r="49" spans="1:47" s="58" customFormat="1" x14ac:dyDescent="0.25">
      <c r="A49" s="60" t="s">
        <v>53</v>
      </c>
      <c r="B49" s="36" t="s">
        <v>148</v>
      </c>
      <c r="C49" s="61" t="s">
        <v>42</v>
      </c>
      <c r="D49" s="62" t="s">
        <v>149</v>
      </c>
      <c r="E49" s="63">
        <v>311502</v>
      </c>
      <c r="F49" s="33">
        <v>1475383</v>
      </c>
      <c r="G49" s="21">
        <f t="shared" si="0"/>
        <v>129451</v>
      </c>
      <c r="H49" s="22">
        <v>0</v>
      </c>
      <c r="I49" s="34">
        <v>4898</v>
      </c>
      <c r="J49" s="22">
        <v>0</v>
      </c>
      <c r="K49" s="22">
        <v>0</v>
      </c>
      <c r="L49" s="22">
        <v>0</v>
      </c>
      <c r="M49" s="34">
        <v>9856</v>
      </c>
      <c r="N49" s="22">
        <v>0</v>
      </c>
      <c r="O49" s="34">
        <v>0</v>
      </c>
      <c r="P49" s="22">
        <v>7717</v>
      </c>
      <c r="Q49" s="22">
        <v>4650</v>
      </c>
      <c r="R49" s="23">
        <v>3000</v>
      </c>
      <c r="S49" s="42">
        <v>4006</v>
      </c>
      <c r="T49" s="42">
        <v>89374</v>
      </c>
      <c r="U49" s="48">
        <v>5950</v>
      </c>
      <c r="V49" s="35">
        <f t="shared" si="1"/>
        <v>0</v>
      </c>
      <c r="W49" s="24">
        <v>0</v>
      </c>
      <c r="X49" s="25">
        <v>0</v>
      </c>
      <c r="Y49" s="26">
        <v>0</v>
      </c>
      <c r="Z49" s="49">
        <v>0</v>
      </c>
      <c r="AA49" s="45">
        <v>0</v>
      </c>
      <c r="AB49" s="27">
        <v>7044</v>
      </c>
      <c r="AC49" s="28">
        <f t="shared" si="2"/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43">
        <v>0</v>
      </c>
      <c r="AN49" s="51">
        <v>0</v>
      </c>
      <c r="AO49" s="51">
        <v>0</v>
      </c>
      <c r="AP49" s="43">
        <v>0</v>
      </c>
      <c r="AQ49" s="30">
        <f t="shared" si="3"/>
        <v>0</v>
      </c>
      <c r="AR49" s="31">
        <v>0</v>
      </c>
      <c r="AS49" s="41">
        <v>0</v>
      </c>
      <c r="AT49" s="32">
        <v>0</v>
      </c>
      <c r="AU49" s="47">
        <v>494</v>
      </c>
    </row>
    <row r="50" spans="1:47" s="58" customFormat="1" x14ac:dyDescent="0.25">
      <c r="A50" s="60" t="s">
        <v>53</v>
      </c>
      <c r="B50" s="36" t="s">
        <v>150</v>
      </c>
      <c r="C50" s="61" t="s">
        <v>42</v>
      </c>
      <c r="D50" s="62" t="s">
        <v>151</v>
      </c>
      <c r="E50" s="63">
        <v>311511</v>
      </c>
      <c r="F50" s="33">
        <v>132534</v>
      </c>
      <c r="G50" s="21">
        <f t="shared" si="0"/>
        <v>1300</v>
      </c>
      <c r="H50" s="22">
        <v>0</v>
      </c>
      <c r="I50" s="34">
        <v>0</v>
      </c>
      <c r="J50" s="22">
        <v>0</v>
      </c>
      <c r="K50" s="22">
        <v>0</v>
      </c>
      <c r="L50" s="22">
        <v>0</v>
      </c>
      <c r="M50" s="34">
        <v>0</v>
      </c>
      <c r="N50" s="22">
        <v>0</v>
      </c>
      <c r="O50" s="34">
        <v>0</v>
      </c>
      <c r="P50" s="22">
        <v>0</v>
      </c>
      <c r="Q50" s="22">
        <v>0</v>
      </c>
      <c r="R50" s="23">
        <v>0</v>
      </c>
      <c r="S50" s="42">
        <v>0</v>
      </c>
      <c r="T50" s="42">
        <v>0</v>
      </c>
      <c r="U50" s="48">
        <v>1300</v>
      </c>
      <c r="V50" s="35">
        <f t="shared" si="1"/>
        <v>0</v>
      </c>
      <c r="W50" s="24">
        <v>0</v>
      </c>
      <c r="X50" s="25">
        <v>0</v>
      </c>
      <c r="Y50" s="26">
        <v>0</v>
      </c>
      <c r="Z50" s="49">
        <v>0</v>
      </c>
      <c r="AA50" s="45">
        <v>0</v>
      </c>
      <c r="AB50" s="27">
        <v>0</v>
      </c>
      <c r="AC50" s="28">
        <f t="shared" si="2"/>
        <v>1346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1346</v>
      </c>
      <c r="AK50" s="29">
        <v>0</v>
      </c>
      <c r="AL50" s="29">
        <v>0</v>
      </c>
      <c r="AM50" s="43">
        <v>0</v>
      </c>
      <c r="AN50" s="51">
        <v>0</v>
      </c>
      <c r="AO50" s="51">
        <v>0</v>
      </c>
      <c r="AP50" s="43">
        <v>0</v>
      </c>
      <c r="AQ50" s="30">
        <f t="shared" si="3"/>
        <v>0</v>
      </c>
      <c r="AR50" s="31">
        <v>0</v>
      </c>
      <c r="AS50" s="41">
        <v>0</v>
      </c>
      <c r="AT50" s="32">
        <v>0</v>
      </c>
      <c r="AU50" s="47">
        <v>155</v>
      </c>
    </row>
    <row r="51" spans="1:47" s="58" customFormat="1" x14ac:dyDescent="0.25">
      <c r="A51" s="60" t="s">
        <v>53</v>
      </c>
      <c r="B51" s="36" t="s">
        <v>152</v>
      </c>
      <c r="C51" s="61" t="s">
        <v>42</v>
      </c>
      <c r="D51" s="62" t="s">
        <v>153</v>
      </c>
      <c r="E51" s="63">
        <v>311529</v>
      </c>
      <c r="F51" s="33">
        <v>1052341</v>
      </c>
      <c r="G51" s="21">
        <f t="shared" si="0"/>
        <v>111446</v>
      </c>
      <c r="H51" s="22">
        <v>0</v>
      </c>
      <c r="I51" s="34">
        <v>6986</v>
      </c>
      <c r="J51" s="22">
        <v>0</v>
      </c>
      <c r="K51" s="22">
        <v>0</v>
      </c>
      <c r="L51" s="22">
        <v>0</v>
      </c>
      <c r="M51" s="34">
        <v>6445</v>
      </c>
      <c r="N51" s="22">
        <v>0</v>
      </c>
      <c r="O51" s="34">
        <v>0</v>
      </c>
      <c r="P51" s="22">
        <v>5282</v>
      </c>
      <c r="Q51" s="22">
        <v>3300</v>
      </c>
      <c r="R51" s="23">
        <v>2800</v>
      </c>
      <c r="S51" s="42">
        <v>3779</v>
      </c>
      <c r="T51" s="42">
        <v>78754</v>
      </c>
      <c r="U51" s="48">
        <v>4100</v>
      </c>
      <c r="V51" s="35">
        <f t="shared" si="1"/>
        <v>0</v>
      </c>
      <c r="W51" s="24">
        <v>0</v>
      </c>
      <c r="X51" s="25">
        <v>0</v>
      </c>
      <c r="Y51" s="26">
        <v>0</v>
      </c>
      <c r="Z51" s="49">
        <v>0</v>
      </c>
      <c r="AA51" s="45">
        <v>0</v>
      </c>
      <c r="AB51" s="27">
        <v>11172</v>
      </c>
      <c r="AC51" s="28">
        <f t="shared" si="2"/>
        <v>207</v>
      </c>
      <c r="AD51" s="29">
        <v>0</v>
      </c>
      <c r="AE51" s="29">
        <v>207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43">
        <v>0</v>
      </c>
      <c r="AN51" s="51">
        <v>0</v>
      </c>
      <c r="AO51" s="51">
        <v>0</v>
      </c>
      <c r="AP51" s="43">
        <v>0</v>
      </c>
      <c r="AQ51" s="30">
        <f t="shared" si="3"/>
        <v>0</v>
      </c>
      <c r="AR51" s="31">
        <v>0</v>
      </c>
      <c r="AS51" s="41">
        <v>0</v>
      </c>
      <c r="AT51" s="32">
        <v>0</v>
      </c>
      <c r="AU51" s="47">
        <v>0</v>
      </c>
    </row>
    <row r="52" spans="1:47" s="58" customFormat="1" x14ac:dyDescent="0.25">
      <c r="A52" s="60" t="s">
        <v>53</v>
      </c>
      <c r="B52" s="36" t="s">
        <v>154</v>
      </c>
      <c r="C52" s="61" t="s">
        <v>42</v>
      </c>
      <c r="D52" s="62" t="s">
        <v>155</v>
      </c>
      <c r="E52" s="63">
        <v>311537</v>
      </c>
      <c r="F52" s="33">
        <v>298952</v>
      </c>
      <c r="G52" s="21">
        <f t="shared" si="0"/>
        <v>16257</v>
      </c>
      <c r="H52" s="22">
        <v>0</v>
      </c>
      <c r="I52" s="34">
        <v>55</v>
      </c>
      <c r="J52" s="22">
        <v>0</v>
      </c>
      <c r="K52" s="22">
        <v>0</v>
      </c>
      <c r="L52" s="22">
        <v>0</v>
      </c>
      <c r="M52" s="34">
        <v>1139</v>
      </c>
      <c r="N52" s="22">
        <v>0</v>
      </c>
      <c r="O52" s="34">
        <v>0</v>
      </c>
      <c r="P52" s="22">
        <v>1104</v>
      </c>
      <c r="Q52" s="22">
        <v>0</v>
      </c>
      <c r="R52" s="23">
        <v>0</v>
      </c>
      <c r="S52" s="42">
        <v>1205</v>
      </c>
      <c r="T52" s="42">
        <v>11204</v>
      </c>
      <c r="U52" s="48">
        <v>1550</v>
      </c>
      <c r="V52" s="35">
        <f t="shared" si="1"/>
        <v>0</v>
      </c>
      <c r="W52" s="24">
        <v>0</v>
      </c>
      <c r="X52" s="25">
        <v>0</v>
      </c>
      <c r="Y52" s="26">
        <v>0</v>
      </c>
      <c r="Z52" s="49">
        <v>0</v>
      </c>
      <c r="AA52" s="45">
        <v>0</v>
      </c>
      <c r="AB52" s="27">
        <v>662</v>
      </c>
      <c r="AC52" s="28">
        <f t="shared" si="2"/>
        <v>3806</v>
      </c>
      <c r="AD52" s="29">
        <v>0</v>
      </c>
      <c r="AE52" s="29">
        <v>40</v>
      </c>
      <c r="AF52" s="29">
        <v>0</v>
      </c>
      <c r="AG52" s="29">
        <v>0</v>
      </c>
      <c r="AH52" s="29">
        <v>0</v>
      </c>
      <c r="AI52" s="29">
        <v>463</v>
      </c>
      <c r="AJ52" s="29">
        <v>3303</v>
      </c>
      <c r="AK52" s="29">
        <v>0</v>
      </c>
      <c r="AL52" s="29">
        <v>0</v>
      </c>
      <c r="AM52" s="43">
        <v>0</v>
      </c>
      <c r="AN52" s="51">
        <v>0</v>
      </c>
      <c r="AO52" s="51">
        <v>0</v>
      </c>
      <c r="AP52" s="43">
        <v>0</v>
      </c>
      <c r="AQ52" s="30">
        <f t="shared" si="3"/>
        <v>0</v>
      </c>
      <c r="AR52" s="31">
        <v>0</v>
      </c>
      <c r="AS52" s="41">
        <v>0</v>
      </c>
      <c r="AT52" s="32">
        <v>0</v>
      </c>
      <c r="AU52" s="47">
        <v>0</v>
      </c>
    </row>
    <row r="53" spans="1:47" s="58" customFormat="1" x14ac:dyDescent="0.25">
      <c r="A53" s="60" t="s">
        <v>53</v>
      </c>
      <c r="B53" s="36" t="s">
        <v>156</v>
      </c>
      <c r="C53" s="61" t="s">
        <v>42</v>
      </c>
      <c r="D53" s="62" t="s">
        <v>157</v>
      </c>
      <c r="E53" s="63">
        <v>311596</v>
      </c>
      <c r="F53" s="33">
        <v>85252</v>
      </c>
      <c r="G53" s="21">
        <f t="shared" si="0"/>
        <v>1419</v>
      </c>
      <c r="H53" s="22">
        <v>0</v>
      </c>
      <c r="I53" s="34">
        <v>0</v>
      </c>
      <c r="J53" s="22">
        <v>0</v>
      </c>
      <c r="K53" s="22">
        <v>0</v>
      </c>
      <c r="L53" s="22">
        <v>0</v>
      </c>
      <c r="M53" s="34">
        <v>0</v>
      </c>
      <c r="N53" s="22">
        <v>0</v>
      </c>
      <c r="O53" s="34">
        <v>0</v>
      </c>
      <c r="P53" s="22">
        <v>0</v>
      </c>
      <c r="Q53" s="22">
        <v>0</v>
      </c>
      <c r="R53" s="23">
        <v>0</v>
      </c>
      <c r="S53" s="42">
        <v>369</v>
      </c>
      <c r="T53" s="42">
        <v>0</v>
      </c>
      <c r="U53" s="48">
        <v>1050</v>
      </c>
      <c r="V53" s="35">
        <f t="shared" si="1"/>
        <v>0</v>
      </c>
      <c r="W53" s="24">
        <v>0</v>
      </c>
      <c r="X53" s="25">
        <v>0</v>
      </c>
      <c r="Y53" s="26">
        <v>0</v>
      </c>
      <c r="Z53" s="49">
        <v>0</v>
      </c>
      <c r="AA53" s="45">
        <v>0</v>
      </c>
      <c r="AB53" s="27">
        <v>0</v>
      </c>
      <c r="AC53" s="28">
        <f t="shared" si="2"/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43">
        <v>0</v>
      </c>
      <c r="AN53" s="51">
        <v>0</v>
      </c>
      <c r="AO53" s="51">
        <v>0</v>
      </c>
      <c r="AP53" s="43">
        <v>0</v>
      </c>
      <c r="AQ53" s="30">
        <f t="shared" si="3"/>
        <v>0</v>
      </c>
      <c r="AR53" s="31">
        <v>0</v>
      </c>
      <c r="AS53" s="41">
        <v>0</v>
      </c>
      <c r="AT53" s="32">
        <v>0</v>
      </c>
      <c r="AU53" s="47">
        <v>0</v>
      </c>
    </row>
    <row r="54" spans="1:47" s="58" customFormat="1" x14ac:dyDescent="0.25">
      <c r="A54" s="60" t="s">
        <v>53</v>
      </c>
      <c r="B54" s="36" t="s">
        <v>158</v>
      </c>
      <c r="C54" s="61" t="s">
        <v>42</v>
      </c>
      <c r="D54" s="62" t="s">
        <v>159</v>
      </c>
      <c r="E54" s="63">
        <v>311553</v>
      </c>
      <c r="F54" s="33">
        <v>823738</v>
      </c>
      <c r="G54" s="21">
        <f t="shared" si="0"/>
        <v>54661</v>
      </c>
      <c r="H54" s="22">
        <v>0</v>
      </c>
      <c r="I54" s="34">
        <v>3347</v>
      </c>
      <c r="J54" s="22">
        <v>0</v>
      </c>
      <c r="K54" s="22">
        <v>0</v>
      </c>
      <c r="L54" s="22">
        <v>0</v>
      </c>
      <c r="M54" s="34">
        <v>5050</v>
      </c>
      <c r="N54" s="22">
        <v>0</v>
      </c>
      <c r="O54" s="34">
        <v>0</v>
      </c>
      <c r="P54" s="22">
        <v>4069</v>
      </c>
      <c r="Q54" s="22">
        <v>2850</v>
      </c>
      <c r="R54" s="23">
        <v>2100</v>
      </c>
      <c r="S54" s="42">
        <v>16797</v>
      </c>
      <c r="T54" s="42">
        <v>17648</v>
      </c>
      <c r="U54" s="48">
        <v>2800</v>
      </c>
      <c r="V54" s="35">
        <f t="shared" si="1"/>
        <v>0</v>
      </c>
      <c r="W54" s="24">
        <v>0</v>
      </c>
      <c r="X54" s="25">
        <v>0</v>
      </c>
      <c r="Y54" s="26">
        <v>0</v>
      </c>
      <c r="Z54" s="49">
        <v>0</v>
      </c>
      <c r="AA54" s="45">
        <v>0</v>
      </c>
      <c r="AB54" s="27">
        <v>45558</v>
      </c>
      <c r="AC54" s="28">
        <f t="shared" si="2"/>
        <v>152</v>
      </c>
      <c r="AD54" s="29">
        <v>0</v>
      </c>
      <c r="AE54" s="29">
        <v>152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43">
        <v>0</v>
      </c>
      <c r="AN54" s="51">
        <v>0</v>
      </c>
      <c r="AO54" s="51">
        <v>0</v>
      </c>
      <c r="AP54" s="43">
        <v>0</v>
      </c>
      <c r="AQ54" s="30">
        <f t="shared" ref="AQ54:AQ117" si="4">SUM(AR54:AT54)</f>
        <v>0</v>
      </c>
      <c r="AR54" s="31">
        <v>0</v>
      </c>
      <c r="AS54" s="41">
        <v>0</v>
      </c>
      <c r="AT54" s="32">
        <v>0</v>
      </c>
      <c r="AU54" s="47">
        <v>0</v>
      </c>
    </row>
    <row r="55" spans="1:47" s="58" customFormat="1" x14ac:dyDescent="0.25">
      <c r="A55" s="60" t="s">
        <v>53</v>
      </c>
      <c r="B55" s="36" t="s">
        <v>160</v>
      </c>
      <c r="C55" s="61" t="s">
        <v>42</v>
      </c>
      <c r="D55" s="62" t="s">
        <v>161</v>
      </c>
      <c r="E55" s="63">
        <v>311561</v>
      </c>
      <c r="F55" s="33">
        <v>1346713</v>
      </c>
      <c r="G55" s="21">
        <f t="shared" ref="G55:G118" si="5">SUM(H55:U55)</f>
        <v>137927</v>
      </c>
      <c r="H55" s="22">
        <v>0</v>
      </c>
      <c r="I55" s="34">
        <v>0</v>
      </c>
      <c r="J55" s="22">
        <v>0</v>
      </c>
      <c r="K55" s="22">
        <v>0</v>
      </c>
      <c r="L55" s="22">
        <v>0</v>
      </c>
      <c r="M55" s="34">
        <v>9082</v>
      </c>
      <c r="N55" s="22">
        <v>0</v>
      </c>
      <c r="O55" s="34">
        <v>0</v>
      </c>
      <c r="P55" s="22">
        <v>7649</v>
      </c>
      <c r="Q55" s="22">
        <v>4800</v>
      </c>
      <c r="R55" s="23">
        <v>3200</v>
      </c>
      <c r="S55" s="42">
        <v>3999</v>
      </c>
      <c r="T55" s="42">
        <v>103097</v>
      </c>
      <c r="U55" s="48">
        <v>6100</v>
      </c>
      <c r="V55" s="35">
        <f t="shared" si="1"/>
        <v>0</v>
      </c>
      <c r="W55" s="24">
        <v>0</v>
      </c>
      <c r="X55" s="25">
        <v>0</v>
      </c>
      <c r="Y55" s="26">
        <v>0</v>
      </c>
      <c r="Z55" s="49">
        <v>0</v>
      </c>
      <c r="AA55" s="45">
        <v>0</v>
      </c>
      <c r="AB55" s="27">
        <v>6350</v>
      </c>
      <c r="AC55" s="28">
        <f t="shared" ref="AC55:AC118" si="6">SUM(AD55:AP55)</f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43">
        <v>0</v>
      </c>
      <c r="AN55" s="51">
        <v>0</v>
      </c>
      <c r="AO55" s="51">
        <v>0</v>
      </c>
      <c r="AP55" s="43">
        <v>0</v>
      </c>
      <c r="AQ55" s="30">
        <f t="shared" si="4"/>
        <v>0</v>
      </c>
      <c r="AR55" s="31">
        <v>0</v>
      </c>
      <c r="AS55" s="41">
        <v>0</v>
      </c>
      <c r="AT55" s="32">
        <v>0</v>
      </c>
      <c r="AU55" s="47">
        <v>0</v>
      </c>
    </row>
    <row r="56" spans="1:47" s="58" customFormat="1" x14ac:dyDescent="0.25">
      <c r="A56" s="60" t="s">
        <v>53</v>
      </c>
      <c r="B56" s="36" t="s">
        <v>162</v>
      </c>
      <c r="C56" s="61" t="s">
        <v>42</v>
      </c>
      <c r="D56" s="62" t="s">
        <v>163</v>
      </c>
      <c r="E56" s="63">
        <v>311588</v>
      </c>
      <c r="F56" s="33">
        <v>1085880</v>
      </c>
      <c r="G56" s="21">
        <f t="shared" si="5"/>
        <v>80031</v>
      </c>
      <c r="H56" s="22">
        <v>1707</v>
      </c>
      <c r="I56" s="34">
        <v>0</v>
      </c>
      <c r="J56" s="22">
        <v>0</v>
      </c>
      <c r="K56" s="22">
        <v>0</v>
      </c>
      <c r="L56" s="22">
        <v>0</v>
      </c>
      <c r="M56" s="34">
        <v>4742</v>
      </c>
      <c r="N56" s="22">
        <v>0</v>
      </c>
      <c r="O56" s="34">
        <v>0</v>
      </c>
      <c r="P56" s="22">
        <v>5528</v>
      </c>
      <c r="Q56" s="22">
        <v>4650</v>
      </c>
      <c r="R56" s="23">
        <v>2100</v>
      </c>
      <c r="S56" s="42">
        <v>4731</v>
      </c>
      <c r="T56" s="42">
        <v>52173</v>
      </c>
      <c r="U56" s="48">
        <v>4400</v>
      </c>
      <c r="V56" s="35">
        <f t="shared" si="1"/>
        <v>0</v>
      </c>
      <c r="W56" s="24">
        <v>0</v>
      </c>
      <c r="X56" s="25">
        <v>0</v>
      </c>
      <c r="Y56" s="26">
        <v>0</v>
      </c>
      <c r="Z56" s="49">
        <v>0</v>
      </c>
      <c r="AA56" s="45">
        <v>0</v>
      </c>
      <c r="AB56" s="27">
        <v>14210</v>
      </c>
      <c r="AC56" s="28">
        <f t="shared" si="6"/>
        <v>4000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4000</v>
      </c>
      <c r="AK56" s="29">
        <v>0</v>
      </c>
      <c r="AL56" s="29">
        <v>0</v>
      </c>
      <c r="AM56" s="43">
        <v>0</v>
      </c>
      <c r="AN56" s="51">
        <v>0</v>
      </c>
      <c r="AO56" s="51">
        <v>0</v>
      </c>
      <c r="AP56" s="43">
        <v>0</v>
      </c>
      <c r="AQ56" s="30">
        <f t="shared" si="4"/>
        <v>0</v>
      </c>
      <c r="AR56" s="31">
        <v>0</v>
      </c>
      <c r="AS56" s="41">
        <v>0</v>
      </c>
      <c r="AT56" s="32">
        <v>0</v>
      </c>
      <c r="AU56" s="47">
        <v>0</v>
      </c>
    </row>
    <row r="57" spans="1:47" s="58" customFormat="1" x14ac:dyDescent="0.25">
      <c r="A57" s="60" t="s">
        <v>53</v>
      </c>
      <c r="B57" s="36" t="s">
        <v>164</v>
      </c>
      <c r="C57" s="61" t="s">
        <v>42</v>
      </c>
      <c r="D57" s="62" t="s">
        <v>165</v>
      </c>
      <c r="E57" s="63">
        <v>311618</v>
      </c>
      <c r="F57" s="33">
        <v>121965</v>
      </c>
      <c r="G57" s="21">
        <f t="shared" si="5"/>
        <v>1791</v>
      </c>
      <c r="H57" s="22">
        <v>0</v>
      </c>
      <c r="I57" s="34">
        <v>0</v>
      </c>
      <c r="J57" s="22">
        <v>0</v>
      </c>
      <c r="K57" s="22">
        <v>0</v>
      </c>
      <c r="L57" s="22">
        <v>0</v>
      </c>
      <c r="M57" s="34">
        <v>0</v>
      </c>
      <c r="N57" s="22">
        <v>0</v>
      </c>
      <c r="O57" s="34">
        <v>0</v>
      </c>
      <c r="P57" s="22">
        <v>0</v>
      </c>
      <c r="Q57" s="22">
        <v>0</v>
      </c>
      <c r="R57" s="23">
        <v>0</v>
      </c>
      <c r="S57" s="42">
        <v>491</v>
      </c>
      <c r="T57" s="42">
        <v>0</v>
      </c>
      <c r="U57" s="48">
        <v>1300</v>
      </c>
      <c r="V57" s="35">
        <f t="shared" si="1"/>
        <v>0</v>
      </c>
      <c r="W57" s="24">
        <v>0</v>
      </c>
      <c r="X57" s="25">
        <v>0</v>
      </c>
      <c r="Y57" s="26">
        <v>0</v>
      </c>
      <c r="Z57" s="49">
        <v>0</v>
      </c>
      <c r="AA57" s="45">
        <v>0</v>
      </c>
      <c r="AB57" s="27">
        <v>0</v>
      </c>
      <c r="AC57" s="28">
        <f t="shared" si="6"/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43">
        <v>0</v>
      </c>
      <c r="AN57" s="51">
        <v>0</v>
      </c>
      <c r="AO57" s="51">
        <v>0</v>
      </c>
      <c r="AP57" s="43">
        <v>0</v>
      </c>
      <c r="AQ57" s="30">
        <f t="shared" si="4"/>
        <v>0</v>
      </c>
      <c r="AR57" s="31">
        <v>0</v>
      </c>
      <c r="AS57" s="41">
        <v>0</v>
      </c>
      <c r="AT57" s="32">
        <v>0</v>
      </c>
      <c r="AU57" s="47">
        <v>0</v>
      </c>
    </row>
    <row r="58" spans="1:47" s="58" customFormat="1" x14ac:dyDescent="0.25">
      <c r="A58" s="60" t="s">
        <v>53</v>
      </c>
      <c r="B58" s="36" t="s">
        <v>166</v>
      </c>
      <c r="C58" s="61" t="s">
        <v>42</v>
      </c>
      <c r="D58" s="62" t="s">
        <v>167</v>
      </c>
      <c r="E58" s="63">
        <v>311634</v>
      </c>
      <c r="F58" s="33">
        <v>75562</v>
      </c>
      <c r="G58" s="21">
        <f t="shared" si="5"/>
        <v>934</v>
      </c>
      <c r="H58" s="22">
        <v>0</v>
      </c>
      <c r="I58" s="34">
        <v>0</v>
      </c>
      <c r="J58" s="22">
        <v>0</v>
      </c>
      <c r="K58" s="22">
        <v>0</v>
      </c>
      <c r="L58" s="22">
        <v>0</v>
      </c>
      <c r="M58" s="34">
        <v>0</v>
      </c>
      <c r="N58" s="22">
        <v>0</v>
      </c>
      <c r="O58" s="34">
        <v>0</v>
      </c>
      <c r="P58" s="22">
        <v>0</v>
      </c>
      <c r="Q58" s="22">
        <v>0</v>
      </c>
      <c r="R58" s="23">
        <v>0</v>
      </c>
      <c r="S58" s="42">
        <v>284</v>
      </c>
      <c r="T58" s="42">
        <v>0</v>
      </c>
      <c r="U58" s="48">
        <v>650</v>
      </c>
      <c r="V58" s="35">
        <f t="shared" si="1"/>
        <v>0</v>
      </c>
      <c r="W58" s="24">
        <v>0</v>
      </c>
      <c r="X58" s="25">
        <v>0</v>
      </c>
      <c r="Y58" s="26">
        <v>0</v>
      </c>
      <c r="Z58" s="49">
        <v>0</v>
      </c>
      <c r="AA58" s="45">
        <v>0</v>
      </c>
      <c r="AB58" s="27">
        <v>0</v>
      </c>
      <c r="AC58" s="28">
        <f t="shared" si="6"/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43">
        <v>0</v>
      </c>
      <c r="AN58" s="51">
        <v>0</v>
      </c>
      <c r="AO58" s="51">
        <v>0</v>
      </c>
      <c r="AP58" s="43">
        <v>0</v>
      </c>
      <c r="AQ58" s="30">
        <f t="shared" si="4"/>
        <v>0</v>
      </c>
      <c r="AR58" s="31">
        <v>0</v>
      </c>
      <c r="AS58" s="41">
        <v>0</v>
      </c>
      <c r="AT58" s="32">
        <v>0</v>
      </c>
      <c r="AU58" s="47">
        <v>0</v>
      </c>
    </row>
    <row r="59" spans="1:47" s="58" customFormat="1" x14ac:dyDescent="0.25">
      <c r="A59" s="60" t="s">
        <v>53</v>
      </c>
      <c r="B59" s="36" t="s">
        <v>168</v>
      </c>
      <c r="C59" s="61" t="s">
        <v>42</v>
      </c>
      <c r="D59" s="62" t="s">
        <v>169</v>
      </c>
      <c r="E59" s="63">
        <v>311642</v>
      </c>
      <c r="F59" s="33">
        <v>341396</v>
      </c>
      <c r="G59" s="21">
        <f t="shared" si="5"/>
        <v>39262</v>
      </c>
      <c r="H59" s="22">
        <v>0</v>
      </c>
      <c r="I59" s="34">
        <v>0</v>
      </c>
      <c r="J59" s="22">
        <v>0</v>
      </c>
      <c r="K59" s="22">
        <v>0</v>
      </c>
      <c r="L59" s="22">
        <v>0</v>
      </c>
      <c r="M59" s="34">
        <v>1222</v>
      </c>
      <c r="N59" s="22">
        <v>0</v>
      </c>
      <c r="O59" s="34">
        <v>0</v>
      </c>
      <c r="P59" s="22">
        <v>1479</v>
      </c>
      <c r="Q59" s="22">
        <v>0</v>
      </c>
      <c r="R59" s="23">
        <v>1700</v>
      </c>
      <c r="S59" s="42">
        <v>1235</v>
      </c>
      <c r="T59" s="42">
        <v>31926</v>
      </c>
      <c r="U59" s="48">
        <v>1700</v>
      </c>
      <c r="V59" s="35">
        <f t="shared" si="1"/>
        <v>0</v>
      </c>
      <c r="W59" s="24">
        <v>0</v>
      </c>
      <c r="X59" s="25">
        <v>0</v>
      </c>
      <c r="Y59" s="26">
        <v>0</v>
      </c>
      <c r="Z59" s="49">
        <v>0</v>
      </c>
      <c r="AA59" s="45">
        <v>0</v>
      </c>
      <c r="AB59" s="27">
        <v>9040</v>
      </c>
      <c r="AC59" s="28">
        <f t="shared" si="6"/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43">
        <v>0</v>
      </c>
      <c r="AN59" s="51">
        <v>0</v>
      </c>
      <c r="AO59" s="51">
        <v>0</v>
      </c>
      <c r="AP59" s="43">
        <v>0</v>
      </c>
      <c r="AQ59" s="30">
        <f t="shared" si="4"/>
        <v>0</v>
      </c>
      <c r="AR59" s="31">
        <v>0</v>
      </c>
      <c r="AS59" s="41">
        <v>0</v>
      </c>
      <c r="AT59" s="32">
        <v>0</v>
      </c>
      <c r="AU59" s="47">
        <v>0</v>
      </c>
    </row>
    <row r="60" spans="1:47" s="58" customFormat="1" x14ac:dyDescent="0.25">
      <c r="A60" s="60" t="s">
        <v>53</v>
      </c>
      <c r="B60" s="36" t="s">
        <v>170</v>
      </c>
      <c r="C60" s="61" t="s">
        <v>42</v>
      </c>
      <c r="D60" s="62" t="s">
        <v>171</v>
      </c>
      <c r="E60" s="63">
        <v>311651</v>
      </c>
      <c r="F60" s="33">
        <v>355702</v>
      </c>
      <c r="G60" s="21">
        <f t="shared" si="5"/>
        <v>41470</v>
      </c>
      <c r="H60" s="22">
        <v>0</v>
      </c>
      <c r="I60" s="34">
        <v>0</v>
      </c>
      <c r="J60" s="22">
        <v>0</v>
      </c>
      <c r="K60" s="22">
        <v>0</v>
      </c>
      <c r="L60" s="22">
        <v>0</v>
      </c>
      <c r="M60" s="34">
        <v>1350</v>
      </c>
      <c r="N60" s="22">
        <v>0</v>
      </c>
      <c r="O60" s="34">
        <v>0</v>
      </c>
      <c r="P60" s="22">
        <v>2830</v>
      </c>
      <c r="Q60" s="22">
        <v>0</v>
      </c>
      <c r="R60" s="23">
        <v>1400</v>
      </c>
      <c r="S60" s="42">
        <v>569</v>
      </c>
      <c r="T60" s="42">
        <v>28771</v>
      </c>
      <c r="U60" s="48">
        <v>6550</v>
      </c>
      <c r="V60" s="35">
        <f t="shared" si="1"/>
        <v>0</v>
      </c>
      <c r="W60" s="24">
        <v>0</v>
      </c>
      <c r="X60" s="25">
        <v>0</v>
      </c>
      <c r="Y60" s="26">
        <v>0</v>
      </c>
      <c r="Z60" s="49">
        <v>0</v>
      </c>
      <c r="AA60" s="45">
        <v>0</v>
      </c>
      <c r="AB60" s="27">
        <v>1000</v>
      </c>
      <c r="AC60" s="28">
        <f t="shared" si="6"/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43">
        <v>0</v>
      </c>
      <c r="AN60" s="51">
        <v>0</v>
      </c>
      <c r="AO60" s="51">
        <v>0</v>
      </c>
      <c r="AP60" s="43">
        <v>0</v>
      </c>
      <c r="AQ60" s="30">
        <f t="shared" si="4"/>
        <v>0</v>
      </c>
      <c r="AR60" s="31">
        <v>0</v>
      </c>
      <c r="AS60" s="41">
        <v>0</v>
      </c>
      <c r="AT60" s="32">
        <v>0</v>
      </c>
      <c r="AU60" s="47">
        <v>281</v>
      </c>
    </row>
    <row r="61" spans="1:47" s="58" customFormat="1" x14ac:dyDescent="0.25">
      <c r="A61" s="60" t="s">
        <v>53</v>
      </c>
      <c r="B61" s="36" t="s">
        <v>172</v>
      </c>
      <c r="C61" s="61" t="s">
        <v>42</v>
      </c>
      <c r="D61" s="62" t="s">
        <v>173</v>
      </c>
      <c r="E61" s="63">
        <v>311669</v>
      </c>
      <c r="F61" s="33">
        <v>389398</v>
      </c>
      <c r="G61" s="21">
        <f t="shared" si="5"/>
        <v>67562</v>
      </c>
      <c r="H61" s="22">
        <v>0</v>
      </c>
      <c r="I61" s="34">
        <v>0</v>
      </c>
      <c r="J61" s="22">
        <v>0</v>
      </c>
      <c r="K61" s="22">
        <v>0</v>
      </c>
      <c r="L61" s="22">
        <v>0</v>
      </c>
      <c r="M61" s="34">
        <v>1370</v>
      </c>
      <c r="N61" s="22">
        <v>0</v>
      </c>
      <c r="O61" s="34">
        <v>0</v>
      </c>
      <c r="P61" s="22">
        <v>1676</v>
      </c>
      <c r="Q61" s="22">
        <v>0</v>
      </c>
      <c r="R61" s="23">
        <v>1300</v>
      </c>
      <c r="S61" s="42">
        <v>3018</v>
      </c>
      <c r="T61" s="42">
        <v>57298</v>
      </c>
      <c r="U61" s="48">
        <v>2900</v>
      </c>
      <c r="V61" s="35">
        <f t="shared" ref="V61:V124" si="7">SUM(W61:Z61)</f>
        <v>0</v>
      </c>
      <c r="W61" s="24">
        <v>0</v>
      </c>
      <c r="X61" s="25">
        <v>0</v>
      </c>
      <c r="Y61" s="26">
        <v>0</v>
      </c>
      <c r="Z61" s="49">
        <v>0</v>
      </c>
      <c r="AA61" s="45">
        <v>0</v>
      </c>
      <c r="AB61" s="27">
        <v>903</v>
      </c>
      <c r="AC61" s="28">
        <f t="shared" si="6"/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43">
        <v>0</v>
      </c>
      <c r="AN61" s="51">
        <v>0</v>
      </c>
      <c r="AO61" s="51">
        <v>0</v>
      </c>
      <c r="AP61" s="43">
        <v>0</v>
      </c>
      <c r="AQ61" s="30">
        <f t="shared" si="4"/>
        <v>0</v>
      </c>
      <c r="AR61" s="31">
        <v>0</v>
      </c>
      <c r="AS61" s="41">
        <v>0</v>
      </c>
      <c r="AT61" s="32">
        <v>0</v>
      </c>
      <c r="AU61" s="47">
        <v>0</v>
      </c>
    </row>
    <row r="62" spans="1:47" s="58" customFormat="1" x14ac:dyDescent="0.25">
      <c r="A62" s="60" t="s">
        <v>53</v>
      </c>
      <c r="B62" s="36" t="s">
        <v>174</v>
      </c>
      <c r="C62" s="61" t="s">
        <v>42</v>
      </c>
      <c r="D62" s="62" t="s">
        <v>175</v>
      </c>
      <c r="E62" s="63">
        <v>311685</v>
      </c>
      <c r="F62" s="33">
        <v>981326</v>
      </c>
      <c r="G62" s="21">
        <f t="shared" si="5"/>
        <v>135355</v>
      </c>
      <c r="H62" s="22">
        <v>0</v>
      </c>
      <c r="I62" s="34">
        <v>20902</v>
      </c>
      <c r="J62" s="22">
        <v>0</v>
      </c>
      <c r="K62" s="22">
        <v>18918</v>
      </c>
      <c r="L62" s="22">
        <v>0</v>
      </c>
      <c r="M62" s="34">
        <v>7853</v>
      </c>
      <c r="N62" s="22">
        <v>0</v>
      </c>
      <c r="O62" s="34">
        <v>0</v>
      </c>
      <c r="P62" s="22">
        <v>6718</v>
      </c>
      <c r="Q62" s="22">
        <v>3750</v>
      </c>
      <c r="R62" s="23">
        <v>4100</v>
      </c>
      <c r="S62" s="42">
        <v>7872</v>
      </c>
      <c r="T62" s="42">
        <v>61842</v>
      </c>
      <c r="U62" s="48">
        <v>3400</v>
      </c>
      <c r="V62" s="35">
        <f t="shared" si="7"/>
        <v>0</v>
      </c>
      <c r="W62" s="24">
        <v>0</v>
      </c>
      <c r="X62" s="25">
        <v>0</v>
      </c>
      <c r="Y62" s="26">
        <v>0</v>
      </c>
      <c r="Z62" s="49">
        <v>0</v>
      </c>
      <c r="AA62" s="45">
        <v>0</v>
      </c>
      <c r="AB62" s="27">
        <v>4740</v>
      </c>
      <c r="AC62" s="28">
        <f t="shared" si="6"/>
        <v>162</v>
      </c>
      <c r="AD62" s="29">
        <v>0</v>
      </c>
      <c r="AE62" s="29">
        <v>162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43">
        <v>0</v>
      </c>
      <c r="AN62" s="51">
        <v>0</v>
      </c>
      <c r="AO62" s="51">
        <v>0</v>
      </c>
      <c r="AP62" s="43">
        <v>0</v>
      </c>
      <c r="AQ62" s="30">
        <f t="shared" si="4"/>
        <v>0</v>
      </c>
      <c r="AR62" s="31">
        <v>0</v>
      </c>
      <c r="AS62" s="41">
        <v>0</v>
      </c>
      <c r="AT62" s="32">
        <v>0</v>
      </c>
      <c r="AU62" s="47">
        <v>1391</v>
      </c>
    </row>
    <row r="63" spans="1:47" s="58" customFormat="1" x14ac:dyDescent="0.25">
      <c r="A63" s="60" t="s">
        <v>53</v>
      </c>
      <c r="B63" s="36" t="s">
        <v>176</v>
      </c>
      <c r="C63" s="61" t="s">
        <v>42</v>
      </c>
      <c r="D63" s="62" t="s">
        <v>177</v>
      </c>
      <c r="E63" s="63">
        <v>311693</v>
      </c>
      <c r="F63" s="33">
        <v>94654</v>
      </c>
      <c r="G63" s="21">
        <f t="shared" si="5"/>
        <v>750</v>
      </c>
      <c r="H63" s="22">
        <v>0</v>
      </c>
      <c r="I63" s="34">
        <v>0</v>
      </c>
      <c r="J63" s="22">
        <v>0</v>
      </c>
      <c r="K63" s="22">
        <v>0</v>
      </c>
      <c r="L63" s="22">
        <v>0</v>
      </c>
      <c r="M63" s="34">
        <v>0</v>
      </c>
      <c r="N63" s="22">
        <v>0</v>
      </c>
      <c r="O63" s="34">
        <v>0</v>
      </c>
      <c r="P63" s="22">
        <v>0</v>
      </c>
      <c r="Q63" s="22">
        <v>0</v>
      </c>
      <c r="R63" s="23">
        <v>0</v>
      </c>
      <c r="S63" s="42">
        <v>0</v>
      </c>
      <c r="T63" s="42">
        <v>0</v>
      </c>
      <c r="U63" s="48">
        <v>750</v>
      </c>
      <c r="V63" s="35">
        <f t="shared" si="7"/>
        <v>0</v>
      </c>
      <c r="W63" s="24">
        <v>0</v>
      </c>
      <c r="X63" s="25">
        <v>0</v>
      </c>
      <c r="Y63" s="26">
        <v>0</v>
      </c>
      <c r="Z63" s="49">
        <v>0</v>
      </c>
      <c r="AA63" s="45">
        <v>0</v>
      </c>
      <c r="AB63" s="27">
        <v>0</v>
      </c>
      <c r="AC63" s="28">
        <f t="shared" si="6"/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43">
        <v>0</v>
      </c>
      <c r="AN63" s="51">
        <v>0</v>
      </c>
      <c r="AO63" s="51">
        <v>0</v>
      </c>
      <c r="AP63" s="43">
        <v>0</v>
      </c>
      <c r="AQ63" s="30">
        <f t="shared" si="4"/>
        <v>0</v>
      </c>
      <c r="AR63" s="31">
        <v>0</v>
      </c>
      <c r="AS63" s="41">
        <v>0</v>
      </c>
      <c r="AT63" s="32">
        <v>0</v>
      </c>
      <c r="AU63" s="47">
        <v>0</v>
      </c>
    </row>
    <row r="64" spans="1:47" s="58" customFormat="1" x14ac:dyDescent="0.25">
      <c r="A64" s="60" t="s">
        <v>53</v>
      </c>
      <c r="B64" s="36" t="s">
        <v>178</v>
      </c>
      <c r="C64" s="61" t="s">
        <v>42</v>
      </c>
      <c r="D64" s="62" t="s">
        <v>179</v>
      </c>
      <c r="E64" s="63">
        <v>311707</v>
      </c>
      <c r="F64" s="33">
        <v>218845</v>
      </c>
      <c r="G64" s="21">
        <f t="shared" si="5"/>
        <v>44471</v>
      </c>
      <c r="H64" s="22">
        <v>0</v>
      </c>
      <c r="I64" s="34">
        <v>912</v>
      </c>
      <c r="J64" s="22">
        <v>0</v>
      </c>
      <c r="K64" s="22">
        <v>0</v>
      </c>
      <c r="L64" s="22">
        <v>0</v>
      </c>
      <c r="M64" s="34">
        <v>928</v>
      </c>
      <c r="N64" s="22">
        <v>0</v>
      </c>
      <c r="O64" s="34">
        <v>0</v>
      </c>
      <c r="P64" s="22">
        <v>801</v>
      </c>
      <c r="Q64" s="22">
        <v>0</v>
      </c>
      <c r="R64" s="23">
        <v>0</v>
      </c>
      <c r="S64" s="42">
        <v>1080</v>
      </c>
      <c r="T64" s="42">
        <v>39650</v>
      </c>
      <c r="U64" s="48">
        <v>1100</v>
      </c>
      <c r="V64" s="35">
        <f t="shared" si="7"/>
        <v>0</v>
      </c>
      <c r="W64" s="24">
        <v>0</v>
      </c>
      <c r="X64" s="25">
        <v>0</v>
      </c>
      <c r="Y64" s="26">
        <v>0</v>
      </c>
      <c r="Z64" s="49">
        <v>0</v>
      </c>
      <c r="AA64" s="45">
        <v>0</v>
      </c>
      <c r="AB64" s="27">
        <v>492</v>
      </c>
      <c r="AC64" s="28">
        <f t="shared" si="6"/>
        <v>637</v>
      </c>
      <c r="AD64" s="29">
        <v>0</v>
      </c>
      <c r="AE64" s="29">
        <v>12</v>
      </c>
      <c r="AF64" s="29">
        <v>0</v>
      </c>
      <c r="AG64" s="29">
        <v>0</v>
      </c>
      <c r="AH64" s="29">
        <v>0</v>
      </c>
      <c r="AI64" s="29">
        <v>0</v>
      </c>
      <c r="AJ64" s="29">
        <v>625</v>
      </c>
      <c r="AK64" s="29">
        <v>0</v>
      </c>
      <c r="AL64" s="29">
        <v>0</v>
      </c>
      <c r="AM64" s="43">
        <v>0</v>
      </c>
      <c r="AN64" s="51">
        <v>0</v>
      </c>
      <c r="AO64" s="51">
        <v>0</v>
      </c>
      <c r="AP64" s="43">
        <v>0</v>
      </c>
      <c r="AQ64" s="30">
        <f t="shared" si="4"/>
        <v>0</v>
      </c>
      <c r="AR64" s="31">
        <v>0</v>
      </c>
      <c r="AS64" s="41">
        <v>0</v>
      </c>
      <c r="AT64" s="32">
        <v>0</v>
      </c>
      <c r="AU64" s="47">
        <v>0</v>
      </c>
    </row>
    <row r="65" spans="1:47" s="58" customFormat="1" x14ac:dyDescent="0.25">
      <c r="A65" s="60" t="s">
        <v>53</v>
      </c>
      <c r="B65" s="36" t="s">
        <v>180</v>
      </c>
      <c r="C65" s="61" t="s">
        <v>42</v>
      </c>
      <c r="D65" s="62" t="s">
        <v>181</v>
      </c>
      <c r="E65" s="63">
        <v>311715</v>
      </c>
      <c r="F65" s="33">
        <v>843573</v>
      </c>
      <c r="G65" s="21">
        <f t="shared" si="5"/>
        <v>126341</v>
      </c>
      <c r="H65" s="22">
        <v>218</v>
      </c>
      <c r="I65" s="34">
        <v>16431</v>
      </c>
      <c r="J65" s="22">
        <v>0</v>
      </c>
      <c r="K65" s="22">
        <v>0</v>
      </c>
      <c r="L65" s="22">
        <v>0</v>
      </c>
      <c r="M65" s="34">
        <v>5626</v>
      </c>
      <c r="N65" s="22">
        <v>0</v>
      </c>
      <c r="O65" s="34">
        <v>0</v>
      </c>
      <c r="P65" s="22">
        <v>4789</v>
      </c>
      <c r="Q65" s="22">
        <v>1800</v>
      </c>
      <c r="R65" s="23">
        <v>3100</v>
      </c>
      <c r="S65" s="42">
        <v>3987</v>
      </c>
      <c r="T65" s="42">
        <v>88240</v>
      </c>
      <c r="U65" s="48">
        <v>2150</v>
      </c>
      <c r="V65" s="35">
        <f t="shared" si="7"/>
        <v>0</v>
      </c>
      <c r="W65" s="24">
        <v>0</v>
      </c>
      <c r="X65" s="25">
        <v>0</v>
      </c>
      <c r="Y65" s="26">
        <v>0</v>
      </c>
      <c r="Z65" s="49">
        <v>0</v>
      </c>
      <c r="AA65" s="45">
        <v>0</v>
      </c>
      <c r="AB65" s="27">
        <v>14611</v>
      </c>
      <c r="AC65" s="28">
        <f t="shared" si="6"/>
        <v>1150</v>
      </c>
      <c r="AD65" s="29">
        <v>0</v>
      </c>
      <c r="AE65" s="29">
        <v>1150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43">
        <v>0</v>
      </c>
      <c r="AN65" s="51">
        <v>0</v>
      </c>
      <c r="AO65" s="51">
        <v>0</v>
      </c>
      <c r="AP65" s="43">
        <v>0</v>
      </c>
      <c r="AQ65" s="30">
        <f t="shared" si="4"/>
        <v>0</v>
      </c>
      <c r="AR65" s="31">
        <v>0</v>
      </c>
      <c r="AS65" s="41">
        <v>0</v>
      </c>
      <c r="AT65" s="32">
        <v>0</v>
      </c>
      <c r="AU65" s="47">
        <v>0</v>
      </c>
    </row>
    <row r="66" spans="1:47" s="58" customFormat="1" x14ac:dyDescent="0.25">
      <c r="A66" s="60" t="s">
        <v>53</v>
      </c>
      <c r="B66" s="36" t="s">
        <v>182</v>
      </c>
      <c r="C66" s="61" t="s">
        <v>42</v>
      </c>
      <c r="D66" s="62" t="s">
        <v>183</v>
      </c>
      <c r="E66" s="63">
        <v>311731</v>
      </c>
      <c r="F66" s="33">
        <v>549717</v>
      </c>
      <c r="G66" s="21">
        <f t="shared" si="5"/>
        <v>56051</v>
      </c>
      <c r="H66" s="22">
        <v>0</v>
      </c>
      <c r="I66" s="34">
        <v>0</v>
      </c>
      <c r="J66" s="22">
        <v>0</v>
      </c>
      <c r="K66" s="22">
        <v>0</v>
      </c>
      <c r="L66" s="22">
        <v>0</v>
      </c>
      <c r="M66" s="34">
        <v>3162</v>
      </c>
      <c r="N66" s="22">
        <v>0</v>
      </c>
      <c r="O66" s="34">
        <v>0</v>
      </c>
      <c r="P66" s="22">
        <v>2941</v>
      </c>
      <c r="Q66" s="22">
        <v>0</v>
      </c>
      <c r="R66" s="23">
        <v>0</v>
      </c>
      <c r="S66" s="42">
        <v>28344</v>
      </c>
      <c r="T66" s="42">
        <v>19254</v>
      </c>
      <c r="U66" s="48">
        <v>2350</v>
      </c>
      <c r="V66" s="35">
        <f t="shared" si="7"/>
        <v>0</v>
      </c>
      <c r="W66" s="24">
        <v>0</v>
      </c>
      <c r="X66" s="25">
        <v>0</v>
      </c>
      <c r="Y66" s="26">
        <v>0</v>
      </c>
      <c r="Z66" s="49">
        <v>0</v>
      </c>
      <c r="AA66" s="45">
        <v>0</v>
      </c>
      <c r="AB66" s="27">
        <v>1869</v>
      </c>
      <c r="AC66" s="28">
        <f t="shared" si="6"/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43">
        <v>0</v>
      </c>
      <c r="AN66" s="51">
        <v>0</v>
      </c>
      <c r="AO66" s="51">
        <v>0</v>
      </c>
      <c r="AP66" s="43">
        <v>0</v>
      </c>
      <c r="AQ66" s="30">
        <f t="shared" si="4"/>
        <v>0</v>
      </c>
      <c r="AR66" s="31">
        <v>0</v>
      </c>
      <c r="AS66" s="41">
        <v>0</v>
      </c>
      <c r="AT66" s="32">
        <v>0</v>
      </c>
      <c r="AU66" s="47">
        <v>0</v>
      </c>
    </row>
    <row r="67" spans="1:47" s="58" customFormat="1" x14ac:dyDescent="0.25">
      <c r="A67" s="60" t="s">
        <v>53</v>
      </c>
      <c r="B67" s="36" t="s">
        <v>184</v>
      </c>
      <c r="C67" s="61" t="s">
        <v>42</v>
      </c>
      <c r="D67" s="62" t="s">
        <v>185</v>
      </c>
      <c r="E67" s="63">
        <v>311758</v>
      </c>
      <c r="F67" s="33">
        <v>773157</v>
      </c>
      <c r="G67" s="21">
        <f t="shared" si="5"/>
        <v>91245</v>
      </c>
      <c r="H67" s="22">
        <v>3343</v>
      </c>
      <c r="I67" s="34">
        <v>25429</v>
      </c>
      <c r="J67" s="22">
        <v>0</v>
      </c>
      <c r="K67" s="22">
        <v>0</v>
      </c>
      <c r="L67" s="22">
        <v>0</v>
      </c>
      <c r="M67" s="34">
        <v>6182</v>
      </c>
      <c r="N67" s="22">
        <v>0</v>
      </c>
      <c r="O67" s="34">
        <v>0</v>
      </c>
      <c r="P67" s="22">
        <v>5671</v>
      </c>
      <c r="Q67" s="22">
        <v>2550</v>
      </c>
      <c r="R67" s="23">
        <v>3200</v>
      </c>
      <c r="S67" s="42">
        <v>2730</v>
      </c>
      <c r="T67" s="42">
        <v>40990</v>
      </c>
      <c r="U67" s="48">
        <v>1150</v>
      </c>
      <c r="V67" s="35">
        <f t="shared" si="7"/>
        <v>120000</v>
      </c>
      <c r="W67" s="24">
        <v>0</v>
      </c>
      <c r="X67" s="25">
        <v>120000</v>
      </c>
      <c r="Y67" s="26">
        <v>0</v>
      </c>
      <c r="Z67" s="49">
        <v>0</v>
      </c>
      <c r="AA67" s="45">
        <v>0</v>
      </c>
      <c r="AB67" s="27">
        <v>7616</v>
      </c>
      <c r="AC67" s="28">
        <f t="shared" si="6"/>
        <v>2671</v>
      </c>
      <c r="AD67" s="29">
        <v>0</v>
      </c>
      <c r="AE67" s="29">
        <v>1049</v>
      </c>
      <c r="AF67" s="29">
        <v>0</v>
      </c>
      <c r="AG67" s="29">
        <v>122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43">
        <v>1500</v>
      </c>
      <c r="AN67" s="51">
        <v>0</v>
      </c>
      <c r="AO67" s="51">
        <v>0</v>
      </c>
      <c r="AP67" s="43">
        <v>0</v>
      </c>
      <c r="AQ67" s="30">
        <f t="shared" si="4"/>
        <v>0</v>
      </c>
      <c r="AR67" s="31">
        <v>0</v>
      </c>
      <c r="AS67" s="41">
        <v>0</v>
      </c>
      <c r="AT67" s="32">
        <v>0</v>
      </c>
      <c r="AU67" s="47">
        <v>0</v>
      </c>
    </row>
    <row r="68" spans="1:47" s="58" customFormat="1" x14ac:dyDescent="0.25">
      <c r="A68" s="60" t="s">
        <v>53</v>
      </c>
      <c r="B68" s="36" t="s">
        <v>186</v>
      </c>
      <c r="C68" s="61" t="s">
        <v>42</v>
      </c>
      <c r="D68" s="62" t="s">
        <v>187</v>
      </c>
      <c r="E68" s="63">
        <v>311774</v>
      </c>
      <c r="F68" s="33">
        <v>416128</v>
      </c>
      <c r="G68" s="21">
        <f t="shared" si="5"/>
        <v>38418</v>
      </c>
      <c r="H68" s="22">
        <v>9128</v>
      </c>
      <c r="I68" s="34">
        <v>0</v>
      </c>
      <c r="J68" s="22">
        <v>0</v>
      </c>
      <c r="K68" s="22">
        <v>0</v>
      </c>
      <c r="L68" s="22">
        <v>0</v>
      </c>
      <c r="M68" s="34">
        <v>1204</v>
      </c>
      <c r="N68" s="22">
        <v>0</v>
      </c>
      <c r="O68" s="34">
        <v>0</v>
      </c>
      <c r="P68" s="22">
        <v>1209</v>
      </c>
      <c r="Q68" s="22">
        <v>0</v>
      </c>
      <c r="R68" s="23">
        <v>0</v>
      </c>
      <c r="S68" s="42">
        <v>1512</v>
      </c>
      <c r="T68" s="42">
        <v>22465</v>
      </c>
      <c r="U68" s="48">
        <v>2900</v>
      </c>
      <c r="V68" s="35">
        <f t="shared" si="7"/>
        <v>0</v>
      </c>
      <c r="W68" s="24">
        <v>0</v>
      </c>
      <c r="X68" s="25">
        <v>0</v>
      </c>
      <c r="Y68" s="26">
        <v>0</v>
      </c>
      <c r="Z68" s="49">
        <v>0</v>
      </c>
      <c r="AA68" s="45">
        <v>0</v>
      </c>
      <c r="AB68" s="27">
        <v>775</v>
      </c>
      <c r="AC68" s="28">
        <f t="shared" si="6"/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43">
        <v>0</v>
      </c>
      <c r="AN68" s="51">
        <v>0</v>
      </c>
      <c r="AO68" s="51">
        <v>0</v>
      </c>
      <c r="AP68" s="43">
        <v>0</v>
      </c>
      <c r="AQ68" s="30">
        <f t="shared" si="4"/>
        <v>0</v>
      </c>
      <c r="AR68" s="31">
        <v>0</v>
      </c>
      <c r="AS68" s="41">
        <v>0</v>
      </c>
      <c r="AT68" s="32">
        <v>0</v>
      </c>
      <c r="AU68" s="47">
        <v>0</v>
      </c>
    </row>
    <row r="69" spans="1:47" s="58" customFormat="1" x14ac:dyDescent="0.25">
      <c r="A69" s="60" t="s">
        <v>53</v>
      </c>
      <c r="B69" s="36" t="s">
        <v>188</v>
      </c>
      <c r="C69" s="61" t="s">
        <v>42</v>
      </c>
      <c r="D69" s="62" t="s">
        <v>189</v>
      </c>
      <c r="E69" s="63">
        <v>311782</v>
      </c>
      <c r="F69" s="33">
        <v>75782</v>
      </c>
      <c r="G69" s="21">
        <f t="shared" si="5"/>
        <v>1645</v>
      </c>
      <c r="H69" s="22">
        <v>0</v>
      </c>
      <c r="I69" s="34">
        <v>132</v>
      </c>
      <c r="J69" s="22">
        <v>0</v>
      </c>
      <c r="K69" s="22">
        <v>0</v>
      </c>
      <c r="L69" s="22">
        <v>0</v>
      </c>
      <c r="M69" s="34">
        <v>0</v>
      </c>
      <c r="N69" s="22">
        <v>0</v>
      </c>
      <c r="O69" s="34">
        <v>0</v>
      </c>
      <c r="P69" s="22">
        <v>0</v>
      </c>
      <c r="Q69" s="22">
        <v>0</v>
      </c>
      <c r="R69" s="23">
        <v>0</v>
      </c>
      <c r="S69" s="42">
        <v>513</v>
      </c>
      <c r="T69" s="42">
        <v>0</v>
      </c>
      <c r="U69" s="48">
        <v>1000</v>
      </c>
      <c r="V69" s="35">
        <f t="shared" si="7"/>
        <v>0</v>
      </c>
      <c r="W69" s="24">
        <v>0</v>
      </c>
      <c r="X69" s="25">
        <v>0</v>
      </c>
      <c r="Y69" s="26">
        <v>0</v>
      </c>
      <c r="Z69" s="49">
        <v>0</v>
      </c>
      <c r="AA69" s="45">
        <v>0</v>
      </c>
      <c r="AB69" s="27">
        <v>0</v>
      </c>
      <c r="AC69" s="28">
        <f t="shared" si="6"/>
        <v>1059</v>
      </c>
      <c r="AD69" s="29">
        <v>0</v>
      </c>
      <c r="AE69" s="29">
        <v>13</v>
      </c>
      <c r="AF69" s="29">
        <v>0</v>
      </c>
      <c r="AG69" s="29">
        <v>0</v>
      </c>
      <c r="AH69" s="29">
        <v>0</v>
      </c>
      <c r="AI69" s="29">
        <v>0</v>
      </c>
      <c r="AJ69" s="29">
        <v>1046</v>
      </c>
      <c r="AK69" s="29">
        <v>0</v>
      </c>
      <c r="AL69" s="29">
        <v>0</v>
      </c>
      <c r="AM69" s="43">
        <v>0</v>
      </c>
      <c r="AN69" s="51">
        <v>0</v>
      </c>
      <c r="AO69" s="51">
        <v>0</v>
      </c>
      <c r="AP69" s="43">
        <v>0</v>
      </c>
      <c r="AQ69" s="30">
        <f t="shared" si="4"/>
        <v>0</v>
      </c>
      <c r="AR69" s="31">
        <v>0</v>
      </c>
      <c r="AS69" s="41">
        <v>0</v>
      </c>
      <c r="AT69" s="32">
        <v>0</v>
      </c>
      <c r="AU69" s="47">
        <v>0</v>
      </c>
    </row>
    <row r="70" spans="1:47" s="58" customFormat="1" x14ac:dyDescent="0.25">
      <c r="A70" s="60" t="s">
        <v>53</v>
      </c>
      <c r="B70" s="36" t="s">
        <v>190</v>
      </c>
      <c r="C70" s="61" t="s">
        <v>42</v>
      </c>
      <c r="D70" s="62" t="s">
        <v>191</v>
      </c>
      <c r="E70" s="63">
        <v>687243</v>
      </c>
      <c r="F70" s="33">
        <v>62746</v>
      </c>
      <c r="G70" s="21">
        <f t="shared" si="5"/>
        <v>1028</v>
      </c>
      <c r="H70" s="22">
        <v>0</v>
      </c>
      <c r="I70" s="34">
        <v>0</v>
      </c>
      <c r="J70" s="22">
        <v>0</v>
      </c>
      <c r="K70" s="22">
        <v>0</v>
      </c>
      <c r="L70" s="22">
        <v>0</v>
      </c>
      <c r="M70" s="34">
        <v>0</v>
      </c>
      <c r="N70" s="22">
        <v>0</v>
      </c>
      <c r="O70" s="34">
        <v>0</v>
      </c>
      <c r="P70" s="22">
        <v>0</v>
      </c>
      <c r="Q70" s="22">
        <v>0</v>
      </c>
      <c r="R70" s="23">
        <v>0</v>
      </c>
      <c r="S70" s="42">
        <v>378</v>
      </c>
      <c r="T70" s="42">
        <v>0</v>
      </c>
      <c r="U70" s="48">
        <v>650</v>
      </c>
      <c r="V70" s="35">
        <f t="shared" si="7"/>
        <v>0</v>
      </c>
      <c r="W70" s="24">
        <v>0</v>
      </c>
      <c r="X70" s="25">
        <v>0</v>
      </c>
      <c r="Y70" s="26">
        <v>0</v>
      </c>
      <c r="Z70" s="49">
        <v>0</v>
      </c>
      <c r="AA70" s="45">
        <v>0</v>
      </c>
      <c r="AB70" s="27">
        <v>0</v>
      </c>
      <c r="AC70" s="28">
        <f t="shared" si="6"/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v>0</v>
      </c>
      <c r="AK70" s="29">
        <v>0</v>
      </c>
      <c r="AL70" s="29">
        <v>0</v>
      </c>
      <c r="AM70" s="43">
        <v>0</v>
      </c>
      <c r="AN70" s="51">
        <v>0</v>
      </c>
      <c r="AO70" s="51">
        <v>0</v>
      </c>
      <c r="AP70" s="43">
        <v>0</v>
      </c>
      <c r="AQ70" s="30">
        <f t="shared" si="4"/>
        <v>0</v>
      </c>
      <c r="AR70" s="31">
        <v>0</v>
      </c>
      <c r="AS70" s="41">
        <v>0</v>
      </c>
      <c r="AT70" s="32">
        <v>0</v>
      </c>
      <c r="AU70" s="47">
        <v>0</v>
      </c>
    </row>
    <row r="71" spans="1:47" s="58" customFormat="1" x14ac:dyDescent="0.25">
      <c r="A71" s="60" t="s">
        <v>53</v>
      </c>
      <c r="B71" s="36" t="s">
        <v>192</v>
      </c>
      <c r="C71" s="61" t="s">
        <v>42</v>
      </c>
      <c r="D71" s="62" t="s">
        <v>193</v>
      </c>
      <c r="E71" s="63">
        <v>311791</v>
      </c>
      <c r="F71" s="33">
        <v>969024</v>
      </c>
      <c r="G71" s="21">
        <f t="shared" si="5"/>
        <v>69405</v>
      </c>
      <c r="H71" s="22">
        <v>0</v>
      </c>
      <c r="I71" s="34">
        <v>6745</v>
      </c>
      <c r="J71" s="22">
        <v>0</v>
      </c>
      <c r="K71" s="22">
        <v>0</v>
      </c>
      <c r="L71" s="22">
        <v>0</v>
      </c>
      <c r="M71" s="34">
        <v>3130</v>
      </c>
      <c r="N71" s="22">
        <v>0</v>
      </c>
      <c r="O71" s="34">
        <v>0</v>
      </c>
      <c r="P71" s="22">
        <v>6136</v>
      </c>
      <c r="Q71" s="22">
        <v>4200</v>
      </c>
      <c r="R71" s="23">
        <v>3600</v>
      </c>
      <c r="S71" s="42">
        <v>6698</v>
      </c>
      <c r="T71" s="42">
        <v>35296</v>
      </c>
      <c r="U71" s="48">
        <v>3600</v>
      </c>
      <c r="V71" s="35">
        <f t="shared" si="7"/>
        <v>24423</v>
      </c>
      <c r="W71" s="24">
        <v>0</v>
      </c>
      <c r="X71" s="25">
        <v>24423</v>
      </c>
      <c r="Y71" s="26">
        <v>0</v>
      </c>
      <c r="Z71" s="49">
        <v>0</v>
      </c>
      <c r="AA71" s="45">
        <v>0</v>
      </c>
      <c r="AB71" s="27">
        <v>9960</v>
      </c>
      <c r="AC71" s="28">
        <f t="shared" si="6"/>
        <v>499</v>
      </c>
      <c r="AD71" s="29">
        <v>0</v>
      </c>
      <c r="AE71" s="29">
        <v>499</v>
      </c>
      <c r="AF71" s="29">
        <v>0</v>
      </c>
      <c r="AG71" s="29">
        <v>0</v>
      </c>
      <c r="AH71" s="29">
        <v>0</v>
      </c>
      <c r="AI71" s="29">
        <v>0</v>
      </c>
      <c r="AJ71" s="29">
        <v>0</v>
      </c>
      <c r="AK71" s="29">
        <v>0</v>
      </c>
      <c r="AL71" s="29">
        <v>0</v>
      </c>
      <c r="AM71" s="43">
        <v>0</v>
      </c>
      <c r="AN71" s="51">
        <v>0</v>
      </c>
      <c r="AO71" s="51">
        <v>0</v>
      </c>
      <c r="AP71" s="43">
        <v>0</v>
      </c>
      <c r="AQ71" s="30">
        <f t="shared" si="4"/>
        <v>0</v>
      </c>
      <c r="AR71" s="31">
        <v>0</v>
      </c>
      <c r="AS71" s="41">
        <v>0</v>
      </c>
      <c r="AT71" s="32">
        <v>0</v>
      </c>
      <c r="AU71" s="47">
        <v>987</v>
      </c>
    </row>
    <row r="72" spans="1:47" s="58" customFormat="1" x14ac:dyDescent="0.25">
      <c r="A72" s="60" t="s">
        <v>53</v>
      </c>
      <c r="B72" s="36" t="s">
        <v>194</v>
      </c>
      <c r="C72" s="61" t="s">
        <v>42</v>
      </c>
      <c r="D72" s="62" t="s">
        <v>195</v>
      </c>
      <c r="E72" s="63">
        <v>311804</v>
      </c>
      <c r="F72" s="33">
        <v>606088</v>
      </c>
      <c r="G72" s="21">
        <f t="shared" si="5"/>
        <v>52075</v>
      </c>
      <c r="H72" s="22">
        <v>0</v>
      </c>
      <c r="I72" s="34">
        <v>8721</v>
      </c>
      <c r="J72" s="22">
        <v>0</v>
      </c>
      <c r="K72" s="22">
        <v>0</v>
      </c>
      <c r="L72" s="22">
        <v>0</v>
      </c>
      <c r="M72" s="34">
        <v>3667</v>
      </c>
      <c r="N72" s="22">
        <v>0</v>
      </c>
      <c r="O72" s="34">
        <v>0</v>
      </c>
      <c r="P72" s="22">
        <v>2789</v>
      </c>
      <c r="Q72" s="22">
        <v>0</v>
      </c>
      <c r="R72" s="23">
        <v>0</v>
      </c>
      <c r="S72" s="42">
        <v>11020</v>
      </c>
      <c r="T72" s="42">
        <v>25078</v>
      </c>
      <c r="U72" s="48">
        <v>800</v>
      </c>
      <c r="V72" s="35">
        <f t="shared" si="7"/>
        <v>79472</v>
      </c>
      <c r="W72" s="24">
        <v>0</v>
      </c>
      <c r="X72" s="25">
        <v>79472</v>
      </c>
      <c r="Y72" s="26">
        <v>0</v>
      </c>
      <c r="Z72" s="49">
        <v>0</v>
      </c>
      <c r="AA72" s="45">
        <v>0</v>
      </c>
      <c r="AB72" s="27">
        <v>1978</v>
      </c>
      <c r="AC72" s="28">
        <f t="shared" si="6"/>
        <v>4910</v>
      </c>
      <c r="AD72" s="29">
        <v>0</v>
      </c>
      <c r="AE72" s="29">
        <v>896</v>
      </c>
      <c r="AF72" s="29">
        <v>0</v>
      </c>
      <c r="AG72" s="29">
        <v>0</v>
      </c>
      <c r="AH72" s="29">
        <v>0</v>
      </c>
      <c r="AI72" s="29">
        <v>283</v>
      </c>
      <c r="AJ72" s="29">
        <v>814</v>
      </c>
      <c r="AK72" s="29">
        <v>0</v>
      </c>
      <c r="AL72" s="29">
        <v>0</v>
      </c>
      <c r="AM72" s="43">
        <v>0</v>
      </c>
      <c r="AN72" s="51">
        <v>0</v>
      </c>
      <c r="AO72" s="51">
        <v>2917</v>
      </c>
      <c r="AP72" s="43">
        <v>0</v>
      </c>
      <c r="AQ72" s="30">
        <f t="shared" si="4"/>
        <v>0</v>
      </c>
      <c r="AR72" s="31">
        <v>0</v>
      </c>
      <c r="AS72" s="41">
        <v>0</v>
      </c>
      <c r="AT72" s="32">
        <v>0</v>
      </c>
      <c r="AU72" s="47">
        <v>94</v>
      </c>
    </row>
    <row r="73" spans="1:47" s="58" customFormat="1" x14ac:dyDescent="0.25">
      <c r="A73" s="60" t="s">
        <v>53</v>
      </c>
      <c r="B73" s="36" t="s">
        <v>196</v>
      </c>
      <c r="C73" s="61" t="s">
        <v>42</v>
      </c>
      <c r="D73" s="62" t="s">
        <v>197</v>
      </c>
      <c r="E73" s="63">
        <v>311812</v>
      </c>
      <c r="F73" s="33">
        <v>2094923</v>
      </c>
      <c r="G73" s="21">
        <f t="shared" si="5"/>
        <v>164636</v>
      </c>
      <c r="H73" s="22">
        <v>911</v>
      </c>
      <c r="I73" s="34">
        <v>3567</v>
      </c>
      <c r="J73" s="22">
        <v>450</v>
      </c>
      <c r="K73" s="22">
        <v>0</v>
      </c>
      <c r="L73" s="22">
        <v>0</v>
      </c>
      <c r="M73" s="34">
        <v>5805</v>
      </c>
      <c r="N73" s="22">
        <v>0</v>
      </c>
      <c r="O73" s="34">
        <v>0</v>
      </c>
      <c r="P73" s="22">
        <v>12255</v>
      </c>
      <c r="Q73" s="22">
        <v>6000</v>
      </c>
      <c r="R73" s="23">
        <v>5000</v>
      </c>
      <c r="S73" s="42">
        <v>26277</v>
      </c>
      <c r="T73" s="42">
        <v>92971</v>
      </c>
      <c r="U73" s="48">
        <v>11400</v>
      </c>
      <c r="V73" s="35">
        <f t="shared" si="7"/>
        <v>0</v>
      </c>
      <c r="W73" s="24">
        <v>0</v>
      </c>
      <c r="X73" s="25">
        <v>0</v>
      </c>
      <c r="Y73" s="26">
        <v>0</v>
      </c>
      <c r="Z73" s="49">
        <v>0</v>
      </c>
      <c r="AA73" s="45">
        <v>0</v>
      </c>
      <c r="AB73" s="27">
        <v>5899</v>
      </c>
      <c r="AC73" s="28">
        <f t="shared" si="6"/>
        <v>1198</v>
      </c>
      <c r="AD73" s="29">
        <v>0</v>
      </c>
      <c r="AE73" s="29">
        <v>253</v>
      </c>
      <c r="AF73" s="29">
        <v>0</v>
      </c>
      <c r="AG73" s="29">
        <v>0</v>
      </c>
      <c r="AH73" s="29">
        <v>0</v>
      </c>
      <c r="AI73" s="29">
        <v>0</v>
      </c>
      <c r="AJ73" s="29">
        <v>945</v>
      </c>
      <c r="AK73" s="29">
        <v>0</v>
      </c>
      <c r="AL73" s="29">
        <v>0</v>
      </c>
      <c r="AM73" s="43">
        <v>0</v>
      </c>
      <c r="AN73" s="51">
        <v>0</v>
      </c>
      <c r="AO73" s="51">
        <v>0</v>
      </c>
      <c r="AP73" s="43">
        <v>0</v>
      </c>
      <c r="AQ73" s="30">
        <f t="shared" si="4"/>
        <v>0</v>
      </c>
      <c r="AR73" s="31">
        <v>0</v>
      </c>
      <c r="AS73" s="41">
        <v>0</v>
      </c>
      <c r="AT73" s="32">
        <v>0</v>
      </c>
      <c r="AU73" s="47">
        <v>47</v>
      </c>
    </row>
    <row r="74" spans="1:47" s="58" customFormat="1" x14ac:dyDescent="0.25">
      <c r="A74" s="60" t="s">
        <v>53</v>
      </c>
      <c r="B74" s="36" t="s">
        <v>198</v>
      </c>
      <c r="C74" s="61" t="s">
        <v>42</v>
      </c>
      <c r="D74" s="62" t="s">
        <v>199</v>
      </c>
      <c r="E74" s="63">
        <v>311821</v>
      </c>
      <c r="F74" s="33">
        <v>172590</v>
      </c>
      <c r="G74" s="21">
        <f t="shared" si="5"/>
        <v>5403</v>
      </c>
      <c r="H74" s="22">
        <v>0</v>
      </c>
      <c r="I74" s="34">
        <v>0</v>
      </c>
      <c r="J74" s="22">
        <v>0</v>
      </c>
      <c r="K74" s="22">
        <v>0</v>
      </c>
      <c r="L74" s="22">
        <v>0</v>
      </c>
      <c r="M74" s="34">
        <v>723</v>
      </c>
      <c r="N74" s="22">
        <v>0</v>
      </c>
      <c r="O74" s="34">
        <v>0</v>
      </c>
      <c r="P74" s="22">
        <v>990</v>
      </c>
      <c r="Q74" s="22">
        <v>0</v>
      </c>
      <c r="R74" s="23">
        <v>0</v>
      </c>
      <c r="S74" s="42">
        <v>936</v>
      </c>
      <c r="T74" s="42">
        <v>1954</v>
      </c>
      <c r="U74" s="48">
        <v>800</v>
      </c>
      <c r="V74" s="35">
        <f t="shared" si="7"/>
        <v>0</v>
      </c>
      <c r="W74" s="24">
        <v>0</v>
      </c>
      <c r="X74" s="25">
        <v>0</v>
      </c>
      <c r="Y74" s="26">
        <v>0</v>
      </c>
      <c r="Z74" s="49">
        <v>0</v>
      </c>
      <c r="AA74" s="45">
        <v>0</v>
      </c>
      <c r="AB74" s="27">
        <v>411</v>
      </c>
      <c r="AC74" s="28">
        <f t="shared" si="6"/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0</v>
      </c>
      <c r="AJ74" s="29">
        <v>0</v>
      </c>
      <c r="AK74" s="29">
        <v>0</v>
      </c>
      <c r="AL74" s="29">
        <v>0</v>
      </c>
      <c r="AM74" s="43">
        <v>0</v>
      </c>
      <c r="AN74" s="51">
        <v>0</v>
      </c>
      <c r="AO74" s="51">
        <v>0</v>
      </c>
      <c r="AP74" s="43">
        <v>0</v>
      </c>
      <c r="AQ74" s="30">
        <f t="shared" si="4"/>
        <v>0</v>
      </c>
      <c r="AR74" s="31">
        <v>0</v>
      </c>
      <c r="AS74" s="41">
        <v>0</v>
      </c>
      <c r="AT74" s="32">
        <v>0</v>
      </c>
      <c r="AU74" s="47">
        <v>0</v>
      </c>
    </row>
    <row r="75" spans="1:47" s="58" customFormat="1" x14ac:dyDescent="0.25">
      <c r="A75" s="60" t="s">
        <v>53</v>
      </c>
      <c r="B75" s="36" t="s">
        <v>200</v>
      </c>
      <c r="C75" s="61" t="s">
        <v>42</v>
      </c>
      <c r="D75" s="62" t="s">
        <v>201</v>
      </c>
      <c r="E75" s="63">
        <v>311839</v>
      </c>
      <c r="F75" s="33">
        <v>188586</v>
      </c>
      <c r="G75" s="21">
        <f t="shared" si="5"/>
        <v>13784</v>
      </c>
      <c r="H75" s="22">
        <v>0</v>
      </c>
      <c r="I75" s="34">
        <v>0</v>
      </c>
      <c r="J75" s="22">
        <v>0</v>
      </c>
      <c r="K75" s="22">
        <v>0</v>
      </c>
      <c r="L75" s="22">
        <v>0</v>
      </c>
      <c r="M75" s="34">
        <v>762</v>
      </c>
      <c r="N75" s="22">
        <v>0</v>
      </c>
      <c r="O75" s="34">
        <v>0</v>
      </c>
      <c r="P75" s="22">
        <v>762</v>
      </c>
      <c r="Q75" s="22">
        <v>0</v>
      </c>
      <c r="R75" s="23">
        <v>900</v>
      </c>
      <c r="S75" s="42">
        <v>1036</v>
      </c>
      <c r="T75" s="42">
        <v>8824</v>
      </c>
      <c r="U75" s="48">
        <v>1500</v>
      </c>
      <c r="V75" s="35">
        <f t="shared" si="7"/>
        <v>0</v>
      </c>
      <c r="W75" s="24">
        <v>0</v>
      </c>
      <c r="X75" s="25">
        <v>0</v>
      </c>
      <c r="Y75" s="26">
        <v>0</v>
      </c>
      <c r="Z75" s="49">
        <v>0</v>
      </c>
      <c r="AA75" s="45">
        <v>0</v>
      </c>
      <c r="AB75" s="27">
        <v>436</v>
      </c>
      <c r="AC75" s="28">
        <f t="shared" si="6"/>
        <v>300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43">
        <v>0</v>
      </c>
      <c r="AN75" s="51">
        <v>300</v>
      </c>
      <c r="AO75" s="51">
        <v>0</v>
      </c>
      <c r="AP75" s="43">
        <v>0</v>
      </c>
      <c r="AQ75" s="30">
        <f t="shared" si="4"/>
        <v>0</v>
      </c>
      <c r="AR75" s="31">
        <v>0</v>
      </c>
      <c r="AS75" s="41">
        <v>0</v>
      </c>
      <c r="AT75" s="32">
        <v>0</v>
      </c>
      <c r="AU75" s="47">
        <v>0</v>
      </c>
    </row>
    <row r="76" spans="1:47" s="58" customFormat="1" x14ac:dyDescent="0.25">
      <c r="A76" s="60" t="s">
        <v>53</v>
      </c>
      <c r="B76" s="36" t="s">
        <v>202</v>
      </c>
      <c r="C76" s="61" t="s">
        <v>42</v>
      </c>
      <c r="D76" s="62" t="s">
        <v>203</v>
      </c>
      <c r="E76" s="63">
        <v>311863</v>
      </c>
      <c r="F76" s="33">
        <v>6812916</v>
      </c>
      <c r="G76" s="21">
        <f t="shared" si="5"/>
        <v>795296</v>
      </c>
      <c r="H76" s="22">
        <v>15138</v>
      </c>
      <c r="I76" s="34">
        <v>0</v>
      </c>
      <c r="J76" s="22">
        <v>0</v>
      </c>
      <c r="K76" s="22">
        <v>0</v>
      </c>
      <c r="L76" s="22">
        <v>0</v>
      </c>
      <c r="M76" s="34">
        <v>32224</v>
      </c>
      <c r="N76" s="22">
        <v>0</v>
      </c>
      <c r="O76" s="34">
        <v>0</v>
      </c>
      <c r="P76" s="22">
        <v>44548</v>
      </c>
      <c r="Q76" s="22">
        <v>19350</v>
      </c>
      <c r="R76" s="23">
        <v>10000</v>
      </c>
      <c r="S76" s="42">
        <v>195649</v>
      </c>
      <c r="T76" s="42">
        <v>445187</v>
      </c>
      <c r="U76" s="48">
        <v>33200</v>
      </c>
      <c r="V76" s="35">
        <f t="shared" si="7"/>
        <v>0</v>
      </c>
      <c r="W76" s="24">
        <v>0</v>
      </c>
      <c r="X76" s="25">
        <v>0</v>
      </c>
      <c r="Y76" s="26">
        <v>0</v>
      </c>
      <c r="Z76" s="49">
        <v>0</v>
      </c>
      <c r="AA76" s="45">
        <v>0</v>
      </c>
      <c r="AB76" s="27">
        <v>20043</v>
      </c>
      <c r="AC76" s="28">
        <f t="shared" si="6"/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43">
        <v>0</v>
      </c>
      <c r="AN76" s="51">
        <v>0</v>
      </c>
      <c r="AO76" s="51">
        <v>0</v>
      </c>
      <c r="AP76" s="43">
        <v>0</v>
      </c>
      <c r="AQ76" s="30">
        <f t="shared" si="4"/>
        <v>100000</v>
      </c>
      <c r="AR76" s="31">
        <v>0</v>
      </c>
      <c r="AS76" s="41">
        <v>100000</v>
      </c>
      <c r="AT76" s="32">
        <v>0</v>
      </c>
      <c r="AU76" s="47">
        <v>6956</v>
      </c>
    </row>
    <row r="77" spans="1:47" s="58" customFormat="1" x14ac:dyDescent="0.25">
      <c r="A77" s="60" t="s">
        <v>53</v>
      </c>
      <c r="B77" s="36" t="s">
        <v>204</v>
      </c>
      <c r="C77" s="61" t="s">
        <v>42</v>
      </c>
      <c r="D77" s="62" t="s">
        <v>205</v>
      </c>
      <c r="E77" s="63">
        <v>311871</v>
      </c>
      <c r="F77" s="33">
        <v>70127</v>
      </c>
      <c r="G77" s="21">
        <f t="shared" si="5"/>
        <v>1311</v>
      </c>
      <c r="H77" s="22">
        <v>0</v>
      </c>
      <c r="I77" s="34">
        <v>0</v>
      </c>
      <c r="J77" s="22">
        <v>0</v>
      </c>
      <c r="K77" s="22">
        <v>0</v>
      </c>
      <c r="L77" s="22">
        <v>0</v>
      </c>
      <c r="M77" s="34">
        <v>0</v>
      </c>
      <c r="N77" s="22">
        <v>0</v>
      </c>
      <c r="O77" s="34">
        <v>0</v>
      </c>
      <c r="P77" s="22">
        <v>0</v>
      </c>
      <c r="Q77" s="22">
        <v>0</v>
      </c>
      <c r="R77" s="23">
        <v>0</v>
      </c>
      <c r="S77" s="42">
        <v>311</v>
      </c>
      <c r="T77" s="42">
        <v>0</v>
      </c>
      <c r="U77" s="48">
        <v>1000</v>
      </c>
      <c r="V77" s="35">
        <f t="shared" si="7"/>
        <v>0</v>
      </c>
      <c r="W77" s="24">
        <v>0</v>
      </c>
      <c r="X77" s="25">
        <v>0</v>
      </c>
      <c r="Y77" s="26">
        <v>0</v>
      </c>
      <c r="Z77" s="49">
        <v>0</v>
      </c>
      <c r="AA77" s="45">
        <v>0</v>
      </c>
      <c r="AB77" s="27">
        <v>0</v>
      </c>
      <c r="AC77" s="28">
        <f t="shared" si="6"/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43">
        <v>0</v>
      </c>
      <c r="AN77" s="51">
        <v>0</v>
      </c>
      <c r="AO77" s="51">
        <v>0</v>
      </c>
      <c r="AP77" s="43">
        <v>0</v>
      </c>
      <c r="AQ77" s="30">
        <f t="shared" si="4"/>
        <v>0</v>
      </c>
      <c r="AR77" s="31">
        <v>0</v>
      </c>
      <c r="AS77" s="41">
        <v>0</v>
      </c>
      <c r="AT77" s="32">
        <v>0</v>
      </c>
      <c r="AU77" s="47">
        <v>0</v>
      </c>
    </row>
    <row r="78" spans="1:47" s="58" customFormat="1" x14ac:dyDescent="0.25">
      <c r="A78" s="60" t="s">
        <v>53</v>
      </c>
      <c r="B78" s="36" t="s">
        <v>206</v>
      </c>
      <c r="C78" s="61" t="s">
        <v>42</v>
      </c>
      <c r="D78" s="62" t="s">
        <v>207</v>
      </c>
      <c r="E78" s="63">
        <v>311880</v>
      </c>
      <c r="F78" s="33">
        <v>701352</v>
      </c>
      <c r="G78" s="21">
        <f t="shared" si="5"/>
        <v>42275</v>
      </c>
      <c r="H78" s="22">
        <v>0</v>
      </c>
      <c r="I78" s="34">
        <v>0</v>
      </c>
      <c r="J78" s="22">
        <v>0</v>
      </c>
      <c r="K78" s="22">
        <v>0</v>
      </c>
      <c r="L78" s="22">
        <v>0</v>
      </c>
      <c r="M78" s="34">
        <v>3923</v>
      </c>
      <c r="N78" s="22">
        <v>0</v>
      </c>
      <c r="O78" s="34">
        <v>0</v>
      </c>
      <c r="P78" s="22">
        <v>2985</v>
      </c>
      <c r="Q78" s="22">
        <v>3300</v>
      </c>
      <c r="R78" s="23">
        <v>0</v>
      </c>
      <c r="S78" s="42">
        <v>7665</v>
      </c>
      <c r="T78" s="42">
        <v>22002</v>
      </c>
      <c r="U78" s="48">
        <v>2400</v>
      </c>
      <c r="V78" s="35">
        <f t="shared" si="7"/>
        <v>75000</v>
      </c>
      <c r="W78" s="24">
        <v>0</v>
      </c>
      <c r="X78" s="25">
        <v>75000</v>
      </c>
      <c r="Y78" s="26">
        <v>0</v>
      </c>
      <c r="Z78" s="49">
        <v>0</v>
      </c>
      <c r="AA78" s="45">
        <v>0</v>
      </c>
      <c r="AB78" s="27">
        <v>2139</v>
      </c>
      <c r="AC78" s="28">
        <f t="shared" si="6"/>
        <v>5693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5693</v>
      </c>
      <c r="AK78" s="29">
        <v>0</v>
      </c>
      <c r="AL78" s="29">
        <v>0</v>
      </c>
      <c r="AM78" s="43">
        <v>0</v>
      </c>
      <c r="AN78" s="51">
        <v>0</v>
      </c>
      <c r="AO78" s="51">
        <v>0</v>
      </c>
      <c r="AP78" s="43">
        <v>0</v>
      </c>
      <c r="AQ78" s="30">
        <f t="shared" si="4"/>
        <v>0</v>
      </c>
      <c r="AR78" s="31">
        <v>0</v>
      </c>
      <c r="AS78" s="41">
        <v>0</v>
      </c>
      <c r="AT78" s="32">
        <v>0</v>
      </c>
      <c r="AU78" s="47">
        <v>0</v>
      </c>
    </row>
    <row r="79" spans="1:47" s="58" customFormat="1" x14ac:dyDescent="0.25">
      <c r="A79" s="60" t="s">
        <v>53</v>
      </c>
      <c r="B79" s="36" t="s">
        <v>208</v>
      </c>
      <c r="C79" s="61" t="s">
        <v>42</v>
      </c>
      <c r="D79" s="62" t="s">
        <v>209</v>
      </c>
      <c r="E79" s="63">
        <v>311910</v>
      </c>
      <c r="F79" s="33">
        <v>811127</v>
      </c>
      <c r="G79" s="21">
        <f t="shared" si="5"/>
        <v>118559</v>
      </c>
      <c r="H79" s="22">
        <v>0</v>
      </c>
      <c r="I79" s="34">
        <v>3899</v>
      </c>
      <c r="J79" s="22">
        <v>0</v>
      </c>
      <c r="K79" s="22">
        <v>0</v>
      </c>
      <c r="L79" s="22">
        <v>0</v>
      </c>
      <c r="M79" s="34">
        <v>4480</v>
      </c>
      <c r="N79" s="22">
        <v>0</v>
      </c>
      <c r="O79" s="34">
        <v>0</v>
      </c>
      <c r="P79" s="22">
        <v>4033</v>
      </c>
      <c r="Q79" s="22">
        <v>0</v>
      </c>
      <c r="R79" s="23">
        <v>1100</v>
      </c>
      <c r="S79" s="42">
        <v>1592</v>
      </c>
      <c r="T79" s="42">
        <v>100455</v>
      </c>
      <c r="U79" s="48">
        <v>3000</v>
      </c>
      <c r="V79" s="35">
        <f t="shared" si="7"/>
        <v>83830</v>
      </c>
      <c r="W79" s="24">
        <v>0</v>
      </c>
      <c r="X79" s="25">
        <v>83830</v>
      </c>
      <c r="Y79" s="26">
        <v>0</v>
      </c>
      <c r="Z79" s="49">
        <v>0</v>
      </c>
      <c r="AA79" s="45">
        <v>0</v>
      </c>
      <c r="AB79" s="27">
        <v>2769</v>
      </c>
      <c r="AC79" s="28">
        <f t="shared" si="6"/>
        <v>200</v>
      </c>
      <c r="AD79" s="29">
        <v>0</v>
      </c>
      <c r="AE79" s="29">
        <v>200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43">
        <v>0</v>
      </c>
      <c r="AN79" s="51">
        <v>0</v>
      </c>
      <c r="AO79" s="51">
        <v>0</v>
      </c>
      <c r="AP79" s="43">
        <v>0</v>
      </c>
      <c r="AQ79" s="30">
        <f t="shared" si="4"/>
        <v>0</v>
      </c>
      <c r="AR79" s="31">
        <v>0</v>
      </c>
      <c r="AS79" s="41">
        <v>0</v>
      </c>
      <c r="AT79" s="32">
        <v>0</v>
      </c>
      <c r="AU79" s="47">
        <v>970</v>
      </c>
    </row>
    <row r="80" spans="1:47" s="58" customFormat="1" x14ac:dyDescent="0.25">
      <c r="A80" s="60" t="s">
        <v>53</v>
      </c>
      <c r="B80" s="36" t="s">
        <v>210</v>
      </c>
      <c r="C80" s="61" t="s">
        <v>42</v>
      </c>
      <c r="D80" s="62" t="s">
        <v>211</v>
      </c>
      <c r="E80" s="63">
        <v>311928</v>
      </c>
      <c r="F80" s="33">
        <v>917875</v>
      </c>
      <c r="G80" s="21">
        <f t="shared" si="5"/>
        <v>103689</v>
      </c>
      <c r="H80" s="22">
        <v>6101</v>
      </c>
      <c r="I80" s="34">
        <v>13205</v>
      </c>
      <c r="J80" s="22">
        <v>0</v>
      </c>
      <c r="K80" s="22">
        <v>0</v>
      </c>
      <c r="L80" s="22">
        <v>0</v>
      </c>
      <c r="M80" s="34">
        <v>5069</v>
      </c>
      <c r="N80" s="22">
        <v>0</v>
      </c>
      <c r="O80" s="34">
        <v>0</v>
      </c>
      <c r="P80" s="22">
        <v>6269</v>
      </c>
      <c r="Q80" s="22">
        <v>2550</v>
      </c>
      <c r="R80" s="23">
        <v>3400</v>
      </c>
      <c r="S80" s="42">
        <v>2227</v>
      </c>
      <c r="T80" s="42">
        <v>61768</v>
      </c>
      <c r="U80" s="48">
        <v>3100</v>
      </c>
      <c r="V80" s="35">
        <f t="shared" si="7"/>
        <v>0</v>
      </c>
      <c r="W80" s="24">
        <v>0</v>
      </c>
      <c r="X80" s="25">
        <v>0</v>
      </c>
      <c r="Y80" s="26">
        <v>0</v>
      </c>
      <c r="Z80" s="49">
        <v>0</v>
      </c>
      <c r="AA80" s="45">
        <v>0</v>
      </c>
      <c r="AB80" s="27">
        <v>7138</v>
      </c>
      <c r="AC80" s="28">
        <f t="shared" si="6"/>
        <v>1449</v>
      </c>
      <c r="AD80" s="29">
        <v>0</v>
      </c>
      <c r="AE80" s="29">
        <v>855</v>
      </c>
      <c r="AF80" s="29">
        <v>0</v>
      </c>
      <c r="AG80" s="29">
        <v>0</v>
      </c>
      <c r="AH80" s="29">
        <v>0</v>
      </c>
      <c r="AI80" s="29">
        <v>594</v>
      </c>
      <c r="AJ80" s="29">
        <v>0</v>
      </c>
      <c r="AK80" s="29">
        <v>0</v>
      </c>
      <c r="AL80" s="29">
        <v>0</v>
      </c>
      <c r="AM80" s="43">
        <v>0</v>
      </c>
      <c r="AN80" s="51">
        <v>0</v>
      </c>
      <c r="AO80" s="51">
        <v>0</v>
      </c>
      <c r="AP80" s="43">
        <v>0</v>
      </c>
      <c r="AQ80" s="30">
        <f t="shared" si="4"/>
        <v>180626</v>
      </c>
      <c r="AR80" s="31">
        <v>0</v>
      </c>
      <c r="AS80" s="41">
        <v>180626</v>
      </c>
      <c r="AT80" s="32">
        <v>0</v>
      </c>
      <c r="AU80" s="47">
        <v>0</v>
      </c>
    </row>
    <row r="81" spans="1:47" s="58" customFormat="1" x14ac:dyDescent="0.25">
      <c r="A81" s="60" t="s">
        <v>53</v>
      </c>
      <c r="B81" s="36" t="s">
        <v>212</v>
      </c>
      <c r="C81" s="61" t="s">
        <v>42</v>
      </c>
      <c r="D81" s="62" t="s">
        <v>213</v>
      </c>
      <c r="E81" s="63">
        <v>311936</v>
      </c>
      <c r="F81" s="33">
        <v>77104</v>
      </c>
      <c r="G81" s="21">
        <f t="shared" si="5"/>
        <v>1693</v>
      </c>
      <c r="H81" s="22">
        <v>0</v>
      </c>
      <c r="I81" s="34">
        <v>0</v>
      </c>
      <c r="J81" s="22">
        <v>0</v>
      </c>
      <c r="K81" s="22">
        <v>0</v>
      </c>
      <c r="L81" s="22">
        <v>0</v>
      </c>
      <c r="M81" s="34">
        <v>0</v>
      </c>
      <c r="N81" s="22">
        <v>0</v>
      </c>
      <c r="O81" s="34">
        <v>0</v>
      </c>
      <c r="P81" s="22">
        <v>0</v>
      </c>
      <c r="Q81" s="22">
        <v>0</v>
      </c>
      <c r="R81" s="23">
        <v>0</v>
      </c>
      <c r="S81" s="42">
        <v>443</v>
      </c>
      <c r="T81" s="42">
        <v>0</v>
      </c>
      <c r="U81" s="48">
        <v>1250</v>
      </c>
      <c r="V81" s="35">
        <f t="shared" si="7"/>
        <v>0</v>
      </c>
      <c r="W81" s="24">
        <v>0</v>
      </c>
      <c r="X81" s="25">
        <v>0</v>
      </c>
      <c r="Y81" s="26">
        <v>0</v>
      </c>
      <c r="Z81" s="49">
        <v>0</v>
      </c>
      <c r="AA81" s="45">
        <v>0</v>
      </c>
      <c r="AB81" s="27">
        <v>0</v>
      </c>
      <c r="AC81" s="28">
        <f t="shared" si="6"/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43">
        <v>0</v>
      </c>
      <c r="AN81" s="51">
        <v>0</v>
      </c>
      <c r="AO81" s="51">
        <v>0</v>
      </c>
      <c r="AP81" s="43">
        <v>0</v>
      </c>
      <c r="AQ81" s="30">
        <f t="shared" si="4"/>
        <v>0</v>
      </c>
      <c r="AR81" s="31">
        <v>0</v>
      </c>
      <c r="AS81" s="41">
        <v>0</v>
      </c>
      <c r="AT81" s="32">
        <v>0</v>
      </c>
      <c r="AU81" s="47">
        <v>0</v>
      </c>
    </row>
    <row r="82" spans="1:47" s="58" customFormat="1" x14ac:dyDescent="0.25">
      <c r="A82" s="60" t="s">
        <v>53</v>
      </c>
      <c r="B82" s="36" t="s">
        <v>214</v>
      </c>
      <c r="C82" s="61" t="s">
        <v>42</v>
      </c>
      <c r="D82" s="62" t="s">
        <v>215</v>
      </c>
      <c r="E82" s="63">
        <v>311944</v>
      </c>
      <c r="F82" s="33">
        <v>888265</v>
      </c>
      <c r="G82" s="21">
        <f t="shared" si="5"/>
        <v>134925</v>
      </c>
      <c r="H82" s="22">
        <v>0</v>
      </c>
      <c r="I82" s="34">
        <v>10602</v>
      </c>
      <c r="J82" s="22">
        <v>0</v>
      </c>
      <c r="K82" s="22">
        <v>71320</v>
      </c>
      <c r="L82" s="22">
        <v>0</v>
      </c>
      <c r="M82" s="34">
        <v>4576</v>
      </c>
      <c r="N82" s="22">
        <v>0</v>
      </c>
      <c r="O82" s="34">
        <v>0</v>
      </c>
      <c r="P82" s="22">
        <v>4387</v>
      </c>
      <c r="Q82" s="22">
        <v>2400</v>
      </c>
      <c r="R82" s="23">
        <v>1400</v>
      </c>
      <c r="S82" s="42">
        <v>2258</v>
      </c>
      <c r="T82" s="42">
        <v>35632</v>
      </c>
      <c r="U82" s="48">
        <v>2350</v>
      </c>
      <c r="V82" s="35">
        <f t="shared" si="7"/>
        <v>0</v>
      </c>
      <c r="W82" s="24">
        <v>0</v>
      </c>
      <c r="X82" s="25">
        <v>0</v>
      </c>
      <c r="Y82" s="26">
        <v>0</v>
      </c>
      <c r="Z82" s="49">
        <v>0</v>
      </c>
      <c r="AA82" s="45">
        <v>0</v>
      </c>
      <c r="AB82" s="27">
        <v>2880</v>
      </c>
      <c r="AC82" s="28">
        <f t="shared" si="6"/>
        <v>0</v>
      </c>
      <c r="AD82" s="29">
        <v>0</v>
      </c>
      <c r="AE82" s="29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43">
        <v>0</v>
      </c>
      <c r="AN82" s="51">
        <v>0</v>
      </c>
      <c r="AO82" s="51">
        <v>0</v>
      </c>
      <c r="AP82" s="43">
        <v>0</v>
      </c>
      <c r="AQ82" s="30">
        <f t="shared" si="4"/>
        <v>0</v>
      </c>
      <c r="AR82" s="31">
        <v>0</v>
      </c>
      <c r="AS82" s="41">
        <v>0</v>
      </c>
      <c r="AT82" s="32">
        <v>0</v>
      </c>
      <c r="AU82" s="47">
        <v>0</v>
      </c>
    </row>
    <row r="83" spans="1:47" s="58" customFormat="1" x14ac:dyDescent="0.25">
      <c r="A83" s="60" t="s">
        <v>53</v>
      </c>
      <c r="B83" s="36" t="s">
        <v>216</v>
      </c>
      <c r="C83" s="61" t="s">
        <v>42</v>
      </c>
      <c r="D83" s="62" t="s">
        <v>217</v>
      </c>
      <c r="E83" s="63">
        <v>311952</v>
      </c>
      <c r="F83" s="33">
        <v>233244</v>
      </c>
      <c r="G83" s="21">
        <f t="shared" si="5"/>
        <v>9374</v>
      </c>
      <c r="H83" s="22">
        <v>0</v>
      </c>
      <c r="I83" s="34">
        <v>0</v>
      </c>
      <c r="J83" s="22">
        <v>0</v>
      </c>
      <c r="K83" s="22">
        <v>0</v>
      </c>
      <c r="L83" s="22">
        <v>0</v>
      </c>
      <c r="M83" s="34">
        <v>1293</v>
      </c>
      <c r="N83" s="22">
        <v>0</v>
      </c>
      <c r="O83" s="34">
        <v>0</v>
      </c>
      <c r="P83" s="22">
        <v>1526</v>
      </c>
      <c r="Q83" s="22">
        <v>0</v>
      </c>
      <c r="R83" s="23">
        <v>0</v>
      </c>
      <c r="S83" s="42">
        <v>5255</v>
      </c>
      <c r="T83" s="42">
        <v>0</v>
      </c>
      <c r="U83" s="48">
        <v>1300</v>
      </c>
      <c r="V83" s="35">
        <f t="shared" si="7"/>
        <v>0</v>
      </c>
      <c r="W83" s="24">
        <v>0</v>
      </c>
      <c r="X83" s="25">
        <v>0</v>
      </c>
      <c r="Y83" s="26">
        <v>0</v>
      </c>
      <c r="Z83" s="49">
        <v>0</v>
      </c>
      <c r="AA83" s="45">
        <v>0</v>
      </c>
      <c r="AB83" s="27">
        <v>692</v>
      </c>
      <c r="AC83" s="28">
        <f t="shared" si="6"/>
        <v>36500</v>
      </c>
      <c r="AD83" s="29">
        <v>0</v>
      </c>
      <c r="AE83" s="29">
        <v>0</v>
      </c>
      <c r="AF83" s="29">
        <v>0</v>
      </c>
      <c r="AG83" s="29">
        <v>36500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43">
        <v>0</v>
      </c>
      <c r="AN83" s="51">
        <v>0</v>
      </c>
      <c r="AO83" s="51">
        <v>0</v>
      </c>
      <c r="AP83" s="43">
        <v>0</v>
      </c>
      <c r="AQ83" s="30">
        <f t="shared" si="4"/>
        <v>0</v>
      </c>
      <c r="AR83" s="31">
        <v>0</v>
      </c>
      <c r="AS83" s="41">
        <v>0</v>
      </c>
      <c r="AT83" s="32">
        <v>0</v>
      </c>
      <c r="AU83" s="47">
        <v>0</v>
      </c>
    </row>
    <row r="84" spans="1:47" s="58" customFormat="1" x14ac:dyDescent="0.25">
      <c r="A84" s="60" t="s">
        <v>53</v>
      </c>
      <c r="B84" s="36" t="s">
        <v>218</v>
      </c>
      <c r="C84" s="61" t="s">
        <v>42</v>
      </c>
      <c r="D84" s="62" t="s">
        <v>219</v>
      </c>
      <c r="E84" s="63">
        <v>311987</v>
      </c>
      <c r="F84" s="33">
        <v>876124</v>
      </c>
      <c r="G84" s="21">
        <f t="shared" si="5"/>
        <v>65396</v>
      </c>
      <c r="H84" s="22">
        <v>0</v>
      </c>
      <c r="I84" s="34">
        <v>0</v>
      </c>
      <c r="J84" s="22">
        <v>0</v>
      </c>
      <c r="K84" s="22">
        <v>0</v>
      </c>
      <c r="L84" s="22">
        <v>0</v>
      </c>
      <c r="M84" s="34">
        <v>5459</v>
      </c>
      <c r="N84" s="22">
        <v>0</v>
      </c>
      <c r="O84" s="34">
        <v>0</v>
      </c>
      <c r="P84" s="22">
        <v>4553</v>
      </c>
      <c r="Q84" s="22">
        <v>4050</v>
      </c>
      <c r="R84" s="23">
        <v>0</v>
      </c>
      <c r="S84" s="42">
        <v>8894</v>
      </c>
      <c r="T84" s="42">
        <v>39840</v>
      </c>
      <c r="U84" s="48">
        <v>2600</v>
      </c>
      <c r="V84" s="35">
        <f t="shared" si="7"/>
        <v>0</v>
      </c>
      <c r="W84" s="24">
        <v>0</v>
      </c>
      <c r="X84" s="25">
        <v>0</v>
      </c>
      <c r="Y84" s="26">
        <v>0</v>
      </c>
      <c r="Z84" s="49">
        <v>0</v>
      </c>
      <c r="AA84" s="45">
        <v>0</v>
      </c>
      <c r="AB84" s="27">
        <v>17757</v>
      </c>
      <c r="AC84" s="28">
        <f t="shared" si="6"/>
        <v>3762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1314</v>
      </c>
      <c r="AJ84" s="29">
        <v>0</v>
      </c>
      <c r="AK84" s="29">
        <v>0</v>
      </c>
      <c r="AL84" s="29">
        <v>0</v>
      </c>
      <c r="AM84" s="43">
        <v>0</v>
      </c>
      <c r="AN84" s="51">
        <v>0</v>
      </c>
      <c r="AO84" s="51">
        <v>2448</v>
      </c>
      <c r="AP84" s="43">
        <v>0</v>
      </c>
      <c r="AQ84" s="30">
        <f t="shared" si="4"/>
        <v>0</v>
      </c>
      <c r="AR84" s="31">
        <v>0</v>
      </c>
      <c r="AS84" s="41">
        <v>0</v>
      </c>
      <c r="AT84" s="32">
        <v>0</v>
      </c>
      <c r="AU84" s="47">
        <v>0</v>
      </c>
    </row>
    <row r="85" spans="1:47" s="58" customFormat="1" x14ac:dyDescent="0.25">
      <c r="A85" s="60" t="s">
        <v>53</v>
      </c>
      <c r="B85" s="36" t="s">
        <v>220</v>
      </c>
      <c r="C85" s="61" t="s">
        <v>42</v>
      </c>
      <c r="D85" s="62" t="s">
        <v>221</v>
      </c>
      <c r="E85" s="63">
        <v>312002</v>
      </c>
      <c r="F85" s="33">
        <v>2921290</v>
      </c>
      <c r="G85" s="21">
        <f t="shared" si="5"/>
        <v>346347</v>
      </c>
      <c r="H85" s="22">
        <v>0</v>
      </c>
      <c r="I85" s="34">
        <v>10977</v>
      </c>
      <c r="J85" s="22">
        <v>0</v>
      </c>
      <c r="K85" s="22">
        <v>0</v>
      </c>
      <c r="L85" s="22">
        <v>0</v>
      </c>
      <c r="M85" s="34">
        <v>14413</v>
      </c>
      <c r="N85" s="22">
        <v>0</v>
      </c>
      <c r="O85" s="34">
        <v>0</v>
      </c>
      <c r="P85" s="22">
        <v>20974</v>
      </c>
      <c r="Q85" s="22">
        <v>8100</v>
      </c>
      <c r="R85" s="23">
        <v>8100</v>
      </c>
      <c r="S85" s="42">
        <v>92699</v>
      </c>
      <c r="T85" s="42">
        <v>178884</v>
      </c>
      <c r="U85" s="48">
        <v>12200</v>
      </c>
      <c r="V85" s="35">
        <f t="shared" si="7"/>
        <v>100000</v>
      </c>
      <c r="W85" s="24">
        <v>0</v>
      </c>
      <c r="X85" s="25">
        <v>100000</v>
      </c>
      <c r="Y85" s="26">
        <v>0</v>
      </c>
      <c r="Z85" s="49">
        <v>0</v>
      </c>
      <c r="AA85" s="45">
        <v>0</v>
      </c>
      <c r="AB85" s="27">
        <v>26448</v>
      </c>
      <c r="AC85" s="28">
        <f t="shared" si="6"/>
        <v>11247</v>
      </c>
      <c r="AD85" s="29">
        <v>0</v>
      </c>
      <c r="AE85" s="29">
        <v>2300</v>
      </c>
      <c r="AF85" s="29">
        <v>0</v>
      </c>
      <c r="AG85" s="29">
        <v>0</v>
      </c>
      <c r="AH85" s="29">
        <v>0</v>
      </c>
      <c r="AI85" s="29">
        <v>1485</v>
      </c>
      <c r="AJ85" s="29">
        <v>0</v>
      </c>
      <c r="AK85" s="29">
        <v>0</v>
      </c>
      <c r="AL85" s="29">
        <v>0</v>
      </c>
      <c r="AM85" s="43">
        <v>0</v>
      </c>
      <c r="AN85" s="51">
        <v>0</v>
      </c>
      <c r="AO85" s="51">
        <v>7462</v>
      </c>
      <c r="AP85" s="43">
        <v>0</v>
      </c>
      <c r="AQ85" s="30">
        <f t="shared" si="4"/>
        <v>0</v>
      </c>
      <c r="AR85" s="31">
        <v>0</v>
      </c>
      <c r="AS85" s="41">
        <v>0</v>
      </c>
      <c r="AT85" s="32">
        <v>0</v>
      </c>
      <c r="AU85" s="47">
        <v>2914</v>
      </c>
    </row>
    <row r="86" spans="1:47" s="58" customFormat="1" x14ac:dyDescent="0.25">
      <c r="A86" s="60" t="s">
        <v>53</v>
      </c>
      <c r="B86" s="36" t="s">
        <v>222</v>
      </c>
      <c r="C86" s="61" t="s">
        <v>42</v>
      </c>
      <c r="D86" s="62" t="s">
        <v>223</v>
      </c>
      <c r="E86" s="63">
        <v>312011</v>
      </c>
      <c r="F86" s="33">
        <v>1116741</v>
      </c>
      <c r="G86" s="21">
        <f t="shared" si="5"/>
        <v>192322</v>
      </c>
      <c r="H86" s="22">
        <v>0</v>
      </c>
      <c r="I86" s="34">
        <v>25931</v>
      </c>
      <c r="J86" s="22">
        <v>0</v>
      </c>
      <c r="K86" s="22">
        <v>71400</v>
      </c>
      <c r="L86" s="22">
        <v>0</v>
      </c>
      <c r="M86" s="34">
        <v>7386</v>
      </c>
      <c r="N86" s="22">
        <v>0</v>
      </c>
      <c r="O86" s="34">
        <v>0</v>
      </c>
      <c r="P86" s="22">
        <v>6855</v>
      </c>
      <c r="Q86" s="22">
        <v>4500</v>
      </c>
      <c r="R86" s="23">
        <v>0</v>
      </c>
      <c r="S86" s="42">
        <v>7683</v>
      </c>
      <c r="T86" s="42">
        <v>65217</v>
      </c>
      <c r="U86" s="48">
        <v>3350</v>
      </c>
      <c r="V86" s="35">
        <f t="shared" si="7"/>
        <v>100000</v>
      </c>
      <c r="W86" s="24">
        <v>0</v>
      </c>
      <c r="X86" s="25">
        <v>100000</v>
      </c>
      <c r="Y86" s="26">
        <v>0</v>
      </c>
      <c r="Z86" s="49">
        <v>0</v>
      </c>
      <c r="AA86" s="45">
        <v>0</v>
      </c>
      <c r="AB86" s="27">
        <v>6429</v>
      </c>
      <c r="AC86" s="28">
        <f t="shared" si="6"/>
        <v>1520</v>
      </c>
      <c r="AD86" s="29">
        <v>0</v>
      </c>
      <c r="AE86" s="29">
        <v>1520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43">
        <v>0</v>
      </c>
      <c r="AN86" s="51">
        <v>0</v>
      </c>
      <c r="AO86" s="51">
        <v>0</v>
      </c>
      <c r="AP86" s="43">
        <v>0</v>
      </c>
      <c r="AQ86" s="30">
        <f t="shared" si="4"/>
        <v>0</v>
      </c>
      <c r="AR86" s="31">
        <v>0</v>
      </c>
      <c r="AS86" s="41">
        <v>0</v>
      </c>
      <c r="AT86" s="32">
        <v>0</v>
      </c>
      <c r="AU86" s="47">
        <v>0</v>
      </c>
    </row>
    <row r="87" spans="1:47" s="58" customFormat="1" x14ac:dyDescent="0.25">
      <c r="A87" s="60" t="s">
        <v>53</v>
      </c>
      <c r="B87" s="36" t="s">
        <v>224</v>
      </c>
      <c r="C87" s="61" t="s">
        <v>42</v>
      </c>
      <c r="D87" s="62" t="s">
        <v>225</v>
      </c>
      <c r="E87" s="63">
        <v>312029</v>
      </c>
      <c r="F87" s="33">
        <v>79104</v>
      </c>
      <c r="G87" s="21">
        <f t="shared" si="5"/>
        <v>1217</v>
      </c>
      <c r="H87" s="22">
        <v>0</v>
      </c>
      <c r="I87" s="34">
        <v>0</v>
      </c>
      <c r="J87" s="22">
        <v>0</v>
      </c>
      <c r="K87" s="22">
        <v>0</v>
      </c>
      <c r="L87" s="22">
        <v>0</v>
      </c>
      <c r="M87" s="34">
        <v>0</v>
      </c>
      <c r="N87" s="22">
        <v>0</v>
      </c>
      <c r="O87" s="34">
        <v>0</v>
      </c>
      <c r="P87" s="22">
        <v>0</v>
      </c>
      <c r="Q87" s="22">
        <v>0</v>
      </c>
      <c r="R87" s="23">
        <v>0</v>
      </c>
      <c r="S87" s="42">
        <v>517</v>
      </c>
      <c r="T87" s="42">
        <v>0</v>
      </c>
      <c r="U87" s="48">
        <v>700</v>
      </c>
      <c r="V87" s="35">
        <f t="shared" si="7"/>
        <v>0</v>
      </c>
      <c r="W87" s="24">
        <v>0</v>
      </c>
      <c r="X87" s="25">
        <v>0</v>
      </c>
      <c r="Y87" s="26">
        <v>0</v>
      </c>
      <c r="Z87" s="49">
        <v>0</v>
      </c>
      <c r="AA87" s="45">
        <v>0</v>
      </c>
      <c r="AB87" s="27">
        <v>0</v>
      </c>
      <c r="AC87" s="28">
        <f t="shared" si="6"/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43">
        <v>0</v>
      </c>
      <c r="AN87" s="51">
        <v>0</v>
      </c>
      <c r="AO87" s="51">
        <v>0</v>
      </c>
      <c r="AP87" s="43">
        <v>0</v>
      </c>
      <c r="AQ87" s="30">
        <f t="shared" si="4"/>
        <v>0</v>
      </c>
      <c r="AR87" s="31">
        <v>0</v>
      </c>
      <c r="AS87" s="41">
        <v>0</v>
      </c>
      <c r="AT87" s="32">
        <v>0</v>
      </c>
      <c r="AU87" s="47">
        <v>0</v>
      </c>
    </row>
    <row r="88" spans="1:47" s="58" customFormat="1" x14ac:dyDescent="0.25">
      <c r="A88" s="60" t="s">
        <v>53</v>
      </c>
      <c r="B88" s="36" t="s">
        <v>226</v>
      </c>
      <c r="C88" s="61" t="s">
        <v>42</v>
      </c>
      <c r="D88" s="62" t="s">
        <v>227</v>
      </c>
      <c r="E88" s="63">
        <v>312045</v>
      </c>
      <c r="F88" s="33">
        <v>1222131</v>
      </c>
      <c r="G88" s="21">
        <f t="shared" si="5"/>
        <v>231466</v>
      </c>
      <c r="H88" s="22">
        <v>2821</v>
      </c>
      <c r="I88" s="34">
        <v>0</v>
      </c>
      <c r="J88" s="22">
        <v>0</v>
      </c>
      <c r="K88" s="22">
        <v>100000</v>
      </c>
      <c r="L88" s="22">
        <v>0</v>
      </c>
      <c r="M88" s="34">
        <v>8499</v>
      </c>
      <c r="N88" s="22">
        <v>0</v>
      </c>
      <c r="O88" s="34">
        <v>0</v>
      </c>
      <c r="P88" s="22">
        <v>8169</v>
      </c>
      <c r="Q88" s="22">
        <v>3600</v>
      </c>
      <c r="R88" s="23">
        <v>3400</v>
      </c>
      <c r="S88" s="42">
        <v>9637</v>
      </c>
      <c r="T88" s="42">
        <v>89440</v>
      </c>
      <c r="U88" s="48">
        <v>5900</v>
      </c>
      <c r="V88" s="35">
        <f t="shared" si="7"/>
        <v>0</v>
      </c>
      <c r="W88" s="24">
        <v>0</v>
      </c>
      <c r="X88" s="25">
        <v>0</v>
      </c>
      <c r="Y88" s="26">
        <v>0</v>
      </c>
      <c r="Z88" s="49">
        <v>0</v>
      </c>
      <c r="AA88" s="45">
        <v>0</v>
      </c>
      <c r="AB88" s="27">
        <v>3781</v>
      </c>
      <c r="AC88" s="28">
        <f t="shared" si="6"/>
        <v>6995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6995</v>
      </c>
      <c r="AK88" s="29">
        <v>0</v>
      </c>
      <c r="AL88" s="29">
        <v>0</v>
      </c>
      <c r="AM88" s="43">
        <v>0</v>
      </c>
      <c r="AN88" s="51">
        <v>0</v>
      </c>
      <c r="AO88" s="51">
        <v>0</v>
      </c>
      <c r="AP88" s="43">
        <v>0</v>
      </c>
      <c r="AQ88" s="30">
        <f t="shared" si="4"/>
        <v>0</v>
      </c>
      <c r="AR88" s="31">
        <v>0</v>
      </c>
      <c r="AS88" s="41">
        <v>0</v>
      </c>
      <c r="AT88" s="32">
        <v>0</v>
      </c>
      <c r="AU88" s="47">
        <v>1316</v>
      </c>
    </row>
    <row r="89" spans="1:47" s="58" customFormat="1" x14ac:dyDescent="0.25">
      <c r="A89" s="60" t="s">
        <v>53</v>
      </c>
      <c r="B89" s="36" t="s">
        <v>228</v>
      </c>
      <c r="C89" s="61" t="s">
        <v>42</v>
      </c>
      <c r="D89" s="62" t="s">
        <v>229</v>
      </c>
      <c r="E89" s="63">
        <v>312053</v>
      </c>
      <c r="F89" s="33">
        <v>1752273</v>
      </c>
      <c r="G89" s="21">
        <f t="shared" si="5"/>
        <v>251011</v>
      </c>
      <c r="H89" s="22">
        <v>0</v>
      </c>
      <c r="I89" s="34">
        <v>10873</v>
      </c>
      <c r="J89" s="22">
        <v>0</v>
      </c>
      <c r="K89" s="22">
        <v>0</v>
      </c>
      <c r="L89" s="22">
        <v>0</v>
      </c>
      <c r="M89" s="34">
        <v>13613</v>
      </c>
      <c r="N89" s="22">
        <v>0</v>
      </c>
      <c r="O89" s="34">
        <v>0</v>
      </c>
      <c r="P89" s="22">
        <v>11553</v>
      </c>
      <c r="Q89" s="22">
        <v>7350</v>
      </c>
      <c r="R89" s="23">
        <v>4000</v>
      </c>
      <c r="S89" s="42">
        <v>14930</v>
      </c>
      <c r="T89" s="42">
        <v>183092</v>
      </c>
      <c r="U89" s="48">
        <v>5600</v>
      </c>
      <c r="V89" s="35">
        <f t="shared" si="7"/>
        <v>0</v>
      </c>
      <c r="W89" s="24">
        <v>0</v>
      </c>
      <c r="X89" s="25">
        <v>0</v>
      </c>
      <c r="Y89" s="26">
        <v>0</v>
      </c>
      <c r="Z89" s="49">
        <v>0</v>
      </c>
      <c r="AA89" s="45">
        <v>0</v>
      </c>
      <c r="AB89" s="27">
        <v>13222</v>
      </c>
      <c r="AC89" s="28">
        <f t="shared" si="6"/>
        <v>1339</v>
      </c>
      <c r="AD89" s="29">
        <v>0</v>
      </c>
      <c r="AE89" s="29">
        <v>376</v>
      </c>
      <c r="AF89" s="29">
        <v>0</v>
      </c>
      <c r="AG89" s="29">
        <v>0</v>
      </c>
      <c r="AH89" s="29">
        <v>0</v>
      </c>
      <c r="AI89" s="29">
        <v>963</v>
      </c>
      <c r="AJ89" s="29">
        <v>0</v>
      </c>
      <c r="AK89" s="29">
        <v>0</v>
      </c>
      <c r="AL89" s="29">
        <v>0</v>
      </c>
      <c r="AM89" s="43">
        <v>0</v>
      </c>
      <c r="AN89" s="51">
        <v>0</v>
      </c>
      <c r="AO89" s="51">
        <v>0</v>
      </c>
      <c r="AP89" s="43">
        <v>0</v>
      </c>
      <c r="AQ89" s="30">
        <f t="shared" si="4"/>
        <v>0</v>
      </c>
      <c r="AR89" s="31">
        <v>0</v>
      </c>
      <c r="AS89" s="41">
        <v>0</v>
      </c>
      <c r="AT89" s="32">
        <v>0</v>
      </c>
      <c r="AU89" s="47">
        <v>0</v>
      </c>
    </row>
    <row r="90" spans="1:47" s="58" customFormat="1" x14ac:dyDescent="0.25">
      <c r="A90" s="60" t="s">
        <v>53</v>
      </c>
      <c r="B90" s="36" t="s">
        <v>230</v>
      </c>
      <c r="C90" s="61" t="s">
        <v>42</v>
      </c>
      <c r="D90" s="62" t="s">
        <v>231</v>
      </c>
      <c r="E90" s="63">
        <v>312061</v>
      </c>
      <c r="F90" s="33">
        <v>136493</v>
      </c>
      <c r="G90" s="21">
        <f t="shared" si="5"/>
        <v>3537</v>
      </c>
      <c r="H90" s="22">
        <v>0</v>
      </c>
      <c r="I90" s="34">
        <v>8</v>
      </c>
      <c r="J90" s="22">
        <v>0</v>
      </c>
      <c r="K90" s="22">
        <v>0</v>
      </c>
      <c r="L90" s="22">
        <v>0</v>
      </c>
      <c r="M90" s="34">
        <v>0</v>
      </c>
      <c r="N90" s="22">
        <v>0</v>
      </c>
      <c r="O90" s="34">
        <v>0</v>
      </c>
      <c r="P90" s="22">
        <v>0</v>
      </c>
      <c r="Q90" s="22">
        <v>0</v>
      </c>
      <c r="R90" s="23">
        <v>0</v>
      </c>
      <c r="S90" s="42">
        <v>1879</v>
      </c>
      <c r="T90" s="42">
        <v>0</v>
      </c>
      <c r="U90" s="48">
        <v>1650</v>
      </c>
      <c r="V90" s="35">
        <f t="shared" si="7"/>
        <v>0</v>
      </c>
      <c r="W90" s="24">
        <v>0</v>
      </c>
      <c r="X90" s="25">
        <v>0</v>
      </c>
      <c r="Y90" s="26">
        <v>0</v>
      </c>
      <c r="Z90" s="49">
        <v>0</v>
      </c>
      <c r="AA90" s="45">
        <v>0</v>
      </c>
      <c r="AB90" s="27">
        <v>0</v>
      </c>
      <c r="AC90" s="28">
        <f t="shared" si="6"/>
        <v>952</v>
      </c>
      <c r="AD90" s="29">
        <v>0</v>
      </c>
      <c r="AE90" s="29">
        <v>5</v>
      </c>
      <c r="AF90" s="29">
        <v>0</v>
      </c>
      <c r="AG90" s="29">
        <v>0</v>
      </c>
      <c r="AH90" s="29">
        <v>0</v>
      </c>
      <c r="AI90" s="29">
        <v>0</v>
      </c>
      <c r="AJ90" s="29">
        <v>947</v>
      </c>
      <c r="AK90" s="29">
        <v>0</v>
      </c>
      <c r="AL90" s="29">
        <v>0</v>
      </c>
      <c r="AM90" s="43">
        <v>0</v>
      </c>
      <c r="AN90" s="51">
        <v>0</v>
      </c>
      <c r="AO90" s="51">
        <v>0</v>
      </c>
      <c r="AP90" s="43">
        <v>0</v>
      </c>
      <c r="AQ90" s="30">
        <f t="shared" si="4"/>
        <v>0</v>
      </c>
      <c r="AR90" s="31">
        <v>0</v>
      </c>
      <c r="AS90" s="41">
        <v>0</v>
      </c>
      <c r="AT90" s="32">
        <v>0</v>
      </c>
      <c r="AU90" s="47">
        <v>0</v>
      </c>
    </row>
    <row r="91" spans="1:47" s="58" customFormat="1" x14ac:dyDescent="0.25">
      <c r="A91" s="60" t="s">
        <v>53</v>
      </c>
      <c r="B91" s="36" t="s">
        <v>232</v>
      </c>
      <c r="C91" s="61" t="s">
        <v>42</v>
      </c>
      <c r="D91" s="62" t="s">
        <v>233</v>
      </c>
      <c r="E91" s="63">
        <v>312070</v>
      </c>
      <c r="F91" s="33">
        <v>994260</v>
      </c>
      <c r="G91" s="21">
        <f t="shared" si="5"/>
        <v>115491</v>
      </c>
      <c r="H91" s="22">
        <v>8494</v>
      </c>
      <c r="I91" s="34">
        <v>19660</v>
      </c>
      <c r="J91" s="22">
        <v>750</v>
      </c>
      <c r="K91" s="22">
        <v>0</v>
      </c>
      <c r="L91" s="22">
        <v>0</v>
      </c>
      <c r="M91" s="34">
        <v>4717</v>
      </c>
      <c r="N91" s="22">
        <v>0</v>
      </c>
      <c r="O91" s="34">
        <v>0</v>
      </c>
      <c r="P91" s="22">
        <v>6604</v>
      </c>
      <c r="Q91" s="22">
        <v>3750</v>
      </c>
      <c r="R91" s="23">
        <v>3000</v>
      </c>
      <c r="S91" s="42">
        <v>10610</v>
      </c>
      <c r="T91" s="42">
        <v>54106</v>
      </c>
      <c r="U91" s="48">
        <v>3800</v>
      </c>
      <c r="V91" s="35">
        <f t="shared" si="7"/>
        <v>0</v>
      </c>
      <c r="W91" s="24">
        <v>0</v>
      </c>
      <c r="X91" s="25">
        <v>0</v>
      </c>
      <c r="Y91" s="26">
        <v>0</v>
      </c>
      <c r="Z91" s="49">
        <v>0</v>
      </c>
      <c r="AA91" s="45">
        <v>0</v>
      </c>
      <c r="AB91" s="27">
        <v>7035</v>
      </c>
      <c r="AC91" s="28">
        <f t="shared" si="6"/>
        <v>3110</v>
      </c>
      <c r="AD91" s="29">
        <v>0</v>
      </c>
      <c r="AE91" s="29">
        <v>1301</v>
      </c>
      <c r="AF91" s="29">
        <v>0</v>
      </c>
      <c r="AG91" s="29">
        <v>0</v>
      </c>
      <c r="AH91" s="29">
        <v>0</v>
      </c>
      <c r="AI91" s="29">
        <v>1809</v>
      </c>
      <c r="AJ91" s="29">
        <v>0</v>
      </c>
      <c r="AK91" s="29">
        <v>0</v>
      </c>
      <c r="AL91" s="29">
        <v>0</v>
      </c>
      <c r="AM91" s="43">
        <v>0</v>
      </c>
      <c r="AN91" s="51">
        <v>0</v>
      </c>
      <c r="AO91" s="51">
        <v>0</v>
      </c>
      <c r="AP91" s="43">
        <v>0</v>
      </c>
      <c r="AQ91" s="30">
        <f t="shared" si="4"/>
        <v>0</v>
      </c>
      <c r="AR91" s="31">
        <v>0</v>
      </c>
      <c r="AS91" s="41">
        <v>0</v>
      </c>
      <c r="AT91" s="32">
        <v>0</v>
      </c>
      <c r="AU91" s="47">
        <v>0</v>
      </c>
    </row>
    <row r="92" spans="1:47" s="58" customFormat="1" x14ac:dyDescent="0.25">
      <c r="A92" s="60" t="s">
        <v>53</v>
      </c>
      <c r="B92" s="36" t="s">
        <v>234</v>
      </c>
      <c r="C92" s="61" t="s">
        <v>42</v>
      </c>
      <c r="D92" s="62" t="s">
        <v>235</v>
      </c>
      <c r="E92" s="63">
        <v>312096</v>
      </c>
      <c r="F92" s="33">
        <v>85900</v>
      </c>
      <c r="G92" s="21">
        <f t="shared" si="5"/>
        <v>12688</v>
      </c>
      <c r="H92" s="22">
        <v>0</v>
      </c>
      <c r="I92" s="34">
        <v>0</v>
      </c>
      <c r="J92" s="22">
        <v>0</v>
      </c>
      <c r="K92" s="22">
        <v>0</v>
      </c>
      <c r="L92" s="22">
        <v>0</v>
      </c>
      <c r="M92" s="34">
        <v>0</v>
      </c>
      <c r="N92" s="22">
        <v>0</v>
      </c>
      <c r="O92" s="34">
        <v>0</v>
      </c>
      <c r="P92" s="22">
        <v>0</v>
      </c>
      <c r="Q92" s="22">
        <v>0</v>
      </c>
      <c r="R92" s="23">
        <v>0</v>
      </c>
      <c r="S92" s="42">
        <v>315</v>
      </c>
      <c r="T92" s="42">
        <v>11123</v>
      </c>
      <c r="U92" s="48">
        <v>1250</v>
      </c>
      <c r="V92" s="35">
        <f t="shared" si="7"/>
        <v>0</v>
      </c>
      <c r="W92" s="24">
        <v>0</v>
      </c>
      <c r="X92" s="25">
        <v>0</v>
      </c>
      <c r="Y92" s="26">
        <v>0</v>
      </c>
      <c r="Z92" s="49">
        <v>0</v>
      </c>
      <c r="AA92" s="45">
        <v>0</v>
      </c>
      <c r="AB92" s="27">
        <v>0</v>
      </c>
      <c r="AC92" s="28">
        <f t="shared" si="6"/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43">
        <v>0</v>
      </c>
      <c r="AN92" s="51">
        <v>0</v>
      </c>
      <c r="AO92" s="51">
        <v>0</v>
      </c>
      <c r="AP92" s="43">
        <v>0</v>
      </c>
      <c r="AQ92" s="30">
        <f t="shared" si="4"/>
        <v>0</v>
      </c>
      <c r="AR92" s="31">
        <v>0</v>
      </c>
      <c r="AS92" s="41">
        <v>0</v>
      </c>
      <c r="AT92" s="32">
        <v>0</v>
      </c>
      <c r="AU92" s="47">
        <v>0</v>
      </c>
    </row>
    <row r="93" spans="1:47" s="58" customFormat="1" x14ac:dyDescent="0.25">
      <c r="A93" s="60" t="s">
        <v>53</v>
      </c>
      <c r="B93" s="36" t="s">
        <v>236</v>
      </c>
      <c r="C93" s="61" t="s">
        <v>42</v>
      </c>
      <c r="D93" s="62" t="s">
        <v>237</v>
      </c>
      <c r="E93" s="63">
        <v>312088</v>
      </c>
      <c r="F93" s="33">
        <v>1132662</v>
      </c>
      <c r="G93" s="21">
        <f t="shared" si="5"/>
        <v>132160</v>
      </c>
      <c r="H93" s="22">
        <v>3939</v>
      </c>
      <c r="I93" s="34">
        <v>0</v>
      </c>
      <c r="J93" s="22">
        <v>0</v>
      </c>
      <c r="K93" s="22">
        <v>0</v>
      </c>
      <c r="L93" s="22">
        <v>0</v>
      </c>
      <c r="M93" s="34">
        <v>7827</v>
      </c>
      <c r="N93" s="22">
        <v>0</v>
      </c>
      <c r="O93" s="34">
        <v>0</v>
      </c>
      <c r="P93" s="22">
        <v>7308</v>
      </c>
      <c r="Q93" s="22">
        <v>0</v>
      </c>
      <c r="R93" s="23">
        <v>2700</v>
      </c>
      <c r="S93" s="42">
        <v>33628</v>
      </c>
      <c r="T93" s="42">
        <v>72258</v>
      </c>
      <c r="U93" s="48">
        <v>4500</v>
      </c>
      <c r="V93" s="35">
        <f t="shared" si="7"/>
        <v>0</v>
      </c>
      <c r="W93" s="24">
        <v>0</v>
      </c>
      <c r="X93" s="25">
        <v>0</v>
      </c>
      <c r="Y93" s="26">
        <v>0</v>
      </c>
      <c r="Z93" s="49">
        <v>0</v>
      </c>
      <c r="AA93" s="45">
        <v>0</v>
      </c>
      <c r="AB93" s="27">
        <v>5649</v>
      </c>
      <c r="AC93" s="28">
        <f t="shared" si="6"/>
        <v>16229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43">
        <v>0</v>
      </c>
      <c r="AN93" s="51">
        <v>0</v>
      </c>
      <c r="AO93" s="51">
        <v>16229</v>
      </c>
      <c r="AP93" s="43">
        <v>0</v>
      </c>
      <c r="AQ93" s="30">
        <f t="shared" si="4"/>
        <v>0</v>
      </c>
      <c r="AR93" s="31">
        <v>0</v>
      </c>
      <c r="AS93" s="41">
        <v>0</v>
      </c>
      <c r="AT93" s="32">
        <v>0</v>
      </c>
      <c r="AU93" s="47">
        <v>0</v>
      </c>
    </row>
    <row r="94" spans="1:47" s="58" customFormat="1" x14ac:dyDescent="0.25">
      <c r="A94" s="60" t="s">
        <v>53</v>
      </c>
      <c r="B94" s="36" t="s">
        <v>238</v>
      </c>
      <c r="C94" s="61" t="s">
        <v>42</v>
      </c>
      <c r="D94" s="62" t="s">
        <v>239</v>
      </c>
      <c r="E94" s="63">
        <v>312126</v>
      </c>
      <c r="F94" s="33">
        <v>128358</v>
      </c>
      <c r="G94" s="21">
        <f t="shared" si="5"/>
        <v>4146</v>
      </c>
      <c r="H94" s="22">
        <v>0</v>
      </c>
      <c r="I94" s="34">
        <v>324</v>
      </c>
      <c r="J94" s="22">
        <v>0</v>
      </c>
      <c r="K94" s="22">
        <v>0</v>
      </c>
      <c r="L94" s="22">
        <v>0</v>
      </c>
      <c r="M94" s="34">
        <v>326</v>
      </c>
      <c r="N94" s="22">
        <v>0</v>
      </c>
      <c r="O94" s="34">
        <v>0</v>
      </c>
      <c r="P94" s="22">
        <v>0</v>
      </c>
      <c r="Q94" s="22">
        <v>0</v>
      </c>
      <c r="R94" s="23">
        <v>0</v>
      </c>
      <c r="S94" s="42">
        <v>2646</v>
      </c>
      <c r="T94" s="42">
        <v>0</v>
      </c>
      <c r="U94" s="48">
        <v>850</v>
      </c>
      <c r="V94" s="35">
        <f t="shared" si="7"/>
        <v>0</v>
      </c>
      <c r="W94" s="24">
        <v>0</v>
      </c>
      <c r="X94" s="25">
        <v>0</v>
      </c>
      <c r="Y94" s="26">
        <v>0</v>
      </c>
      <c r="Z94" s="49">
        <v>0</v>
      </c>
      <c r="AA94" s="45">
        <v>0</v>
      </c>
      <c r="AB94" s="27">
        <v>0</v>
      </c>
      <c r="AC94" s="28">
        <f t="shared" si="6"/>
        <v>396</v>
      </c>
      <c r="AD94" s="29">
        <v>0</v>
      </c>
      <c r="AE94" s="29">
        <v>396</v>
      </c>
      <c r="AF94" s="29">
        <v>0</v>
      </c>
      <c r="AG94" s="29">
        <v>0</v>
      </c>
      <c r="AH94" s="29">
        <v>0</v>
      </c>
      <c r="AI94" s="29">
        <v>0</v>
      </c>
      <c r="AJ94" s="29">
        <v>0</v>
      </c>
      <c r="AK94" s="29">
        <v>0</v>
      </c>
      <c r="AL94" s="29">
        <v>0</v>
      </c>
      <c r="AM94" s="43">
        <v>0</v>
      </c>
      <c r="AN94" s="51">
        <v>0</v>
      </c>
      <c r="AO94" s="51">
        <v>0</v>
      </c>
      <c r="AP94" s="43">
        <v>0</v>
      </c>
      <c r="AQ94" s="30">
        <f t="shared" si="4"/>
        <v>0</v>
      </c>
      <c r="AR94" s="31">
        <v>0</v>
      </c>
      <c r="AS94" s="41">
        <v>0</v>
      </c>
      <c r="AT94" s="32">
        <v>0</v>
      </c>
      <c r="AU94" s="47">
        <v>0</v>
      </c>
    </row>
    <row r="95" spans="1:47" s="58" customFormat="1" x14ac:dyDescent="0.25">
      <c r="A95" s="60" t="s">
        <v>53</v>
      </c>
      <c r="B95" s="36" t="s">
        <v>240</v>
      </c>
      <c r="C95" s="61" t="s">
        <v>42</v>
      </c>
      <c r="D95" s="62" t="s">
        <v>241</v>
      </c>
      <c r="E95" s="63">
        <v>312134</v>
      </c>
      <c r="F95" s="33">
        <v>225967</v>
      </c>
      <c r="G95" s="21">
        <f t="shared" si="5"/>
        <v>19597</v>
      </c>
      <c r="H95" s="22">
        <v>0</v>
      </c>
      <c r="I95" s="34">
        <v>1070</v>
      </c>
      <c r="J95" s="22">
        <v>0</v>
      </c>
      <c r="K95" s="22">
        <v>0</v>
      </c>
      <c r="L95" s="22">
        <v>0</v>
      </c>
      <c r="M95" s="34">
        <v>1011</v>
      </c>
      <c r="N95" s="22">
        <v>0</v>
      </c>
      <c r="O95" s="34">
        <v>0</v>
      </c>
      <c r="P95" s="22">
        <v>1104</v>
      </c>
      <c r="Q95" s="22">
        <v>0</v>
      </c>
      <c r="R95" s="23">
        <v>1800</v>
      </c>
      <c r="S95" s="42">
        <v>1259</v>
      </c>
      <c r="T95" s="42">
        <v>12353</v>
      </c>
      <c r="U95" s="48">
        <v>1000</v>
      </c>
      <c r="V95" s="35">
        <f t="shared" si="7"/>
        <v>0</v>
      </c>
      <c r="W95" s="24">
        <v>0</v>
      </c>
      <c r="X95" s="25">
        <v>0</v>
      </c>
      <c r="Y95" s="26">
        <v>0</v>
      </c>
      <c r="Z95" s="49">
        <v>0</v>
      </c>
      <c r="AA95" s="45">
        <v>0</v>
      </c>
      <c r="AB95" s="27">
        <v>601</v>
      </c>
      <c r="AC95" s="28">
        <f t="shared" si="6"/>
        <v>7</v>
      </c>
      <c r="AD95" s="29">
        <v>0</v>
      </c>
      <c r="AE95" s="29">
        <v>7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43">
        <v>0</v>
      </c>
      <c r="AN95" s="51">
        <v>0</v>
      </c>
      <c r="AO95" s="51">
        <v>0</v>
      </c>
      <c r="AP95" s="43">
        <v>0</v>
      </c>
      <c r="AQ95" s="30">
        <f t="shared" si="4"/>
        <v>0</v>
      </c>
      <c r="AR95" s="31">
        <v>0</v>
      </c>
      <c r="AS95" s="41">
        <v>0</v>
      </c>
      <c r="AT95" s="32">
        <v>0</v>
      </c>
      <c r="AU95" s="47">
        <v>0</v>
      </c>
    </row>
    <row r="96" spans="1:47" s="58" customFormat="1" x14ac:dyDescent="0.25">
      <c r="A96" s="60" t="s">
        <v>53</v>
      </c>
      <c r="B96" s="36" t="s">
        <v>242</v>
      </c>
      <c r="C96" s="61" t="s">
        <v>42</v>
      </c>
      <c r="D96" s="62" t="s">
        <v>243</v>
      </c>
      <c r="E96" s="63">
        <v>312142</v>
      </c>
      <c r="F96" s="33">
        <v>100550</v>
      </c>
      <c r="G96" s="21">
        <f t="shared" si="5"/>
        <v>2188</v>
      </c>
      <c r="H96" s="22">
        <v>0</v>
      </c>
      <c r="I96" s="34">
        <v>0</v>
      </c>
      <c r="J96" s="22">
        <v>0</v>
      </c>
      <c r="K96" s="22">
        <v>0</v>
      </c>
      <c r="L96" s="22">
        <v>0</v>
      </c>
      <c r="M96" s="34">
        <v>0</v>
      </c>
      <c r="N96" s="22">
        <v>0</v>
      </c>
      <c r="O96" s="34">
        <v>0</v>
      </c>
      <c r="P96" s="22">
        <v>0</v>
      </c>
      <c r="Q96" s="22">
        <v>0</v>
      </c>
      <c r="R96" s="23">
        <v>0</v>
      </c>
      <c r="S96" s="42">
        <v>438</v>
      </c>
      <c r="T96" s="42">
        <v>0</v>
      </c>
      <c r="U96" s="48">
        <v>1750</v>
      </c>
      <c r="V96" s="35">
        <f t="shared" si="7"/>
        <v>0</v>
      </c>
      <c r="W96" s="24">
        <v>0</v>
      </c>
      <c r="X96" s="25">
        <v>0</v>
      </c>
      <c r="Y96" s="26">
        <v>0</v>
      </c>
      <c r="Z96" s="49">
        <v>0</v>
      </c>
      <c r="AA96" s="45">
        <v>0</v>
      </c>
      <c r="AB96" s="27">
        <v>0</v>
      </c>
      <c r="AC96" s="28">
        <f t="shared" si="6"/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43">
        <v>0</v>
      </c>
      <c r="AN96" s="51">
        <v>0</v>
      </c>
      <c r="AO96" s="51">
        <v>0</v>
      </c>
      <c r="AP96" s="43">
        <v>0</v>
      </c>
      <c r="AQ96" s="30">
        <f t="shared" si="4"/>
        <v>0</v>
      </c>
      <c r="AR96" s="31">
        <v>0</v>
      </c>
      <c r="AS96" s="41">
        <v>0</v>
      </c>
      <c r="AT96" s="32">
        <v>0</v>
      </c>
      <c r="AU96" s="47">
        <v>0</v>
      </c>
    </row>
    <row r="97" spans="1:47" s="58" customFormat="1" x14ac:dyDescent="0.25">
      <c r="A97" s="60" t="s">
        <v>53</v>
      </c>
      <c r="B97" s="36" t="s">
        <v>244</v>
      </c>
      <c r="C97" s="61" t="s">
        <v>42</v>
      </c>
      <c r="D97" s="62" t="s">
        <v>245</v>
      </c>
      <c r="E97" s="63">
        <v>317667</v>
      </c>
      <c r="F97" s="33">
        <v>14035236</v>
      </c>
      <c r="G97" s="21">
        <f t="shared" si="5"/>
        <v>1273998</v>
      </c>
      <c r="H97" s="22">
        <v>47197</v>
      </c>
      <c r="I97" s="34">
        <v>68458</v>
      </c>
      <c r="J97" s="22">
        <v>2850</v>
      </c>
      <c r="K97" s="22">
        <v>16000</v>
      </c>
      <c r="L97" s="22">
        <v>0</v>
      </c>
      <c r="M97" s="34">
        <v>90278</v>
      </c>
      <c r="N97" s="22">
        <v>0</v>
      </c>
      <c r="O97" s="34">
        <v>0</v>
      </c>
      <c r="P97" s="22">
        <v>81976</v>
      </c>
      <c r="Q97" s="22">
        <v>40798</v>
      </c>
      <c r="R97" s="23">
        <v>19300</v>
      </c>
      <c r="S97" s="42">
        <v>191025</v>
      </c>
      <c r="T97" s="42">
        <v>652050</v>
      </c>
      <c r="U97" s="48">
        <v>64066</v>
      </c>
      <c r="V97" s="35">
        <f t="shared" si="7"/>
        <v>0</v>
      </c>
      <c r="W97" s="24">
        <v>0</v>
      </c>
      <c r="X97" s="25">
        <v>0</v>
      </c>
      <c r="Y97" s="26">
        <v>0</v>
      </c>
      <c r="Z97" s="49">
        <v>0</v>
      </c>
      <c r="AA97" s="45">
        <v>0</v>
      </c>
      <c r="AB97" s="27">
        <v>215988</v>
      </c>
      <c r="AC97" s="28">
        <f t="shared" si="6"/>
        <v>28141</v>
      </c>
      <c r="AD97" s="29">
        <v>0</v>
      </c>
      <c r="AE97" s="29">
        <v>4696</v>
      </c>
      <c r="AF97" s="29">
        <v>0</v>
      </c>
      <c r="AG97" s="29">
        <v>0</v>
      </c>
      <c r="AH97" s="29">
        <v>0</v>
      </c>
      <c r="AI97" s="29">
        <v>4536</v>
      </c>
      <c r="AJ97" s="29">
        <v>13922</v>
      </c>
      <c r="AK97" s="29">
        <v>0</v>
      </c>
      <c r="AL97" s="29">
        <v>0</v>
      </c>
      <c r="AM97" s="43">
        <v>0</v>
      </c>
      <c r="AN97" s="51">
        <v>0</v>
      </c>
      <c r="AO97" s="51">
        <v>4887</v>
      </c>
      <c r="AP97" s="43">
        <v>100</v>
      </c>
      <c r="AQ97" s="30">
        <f t="shared" si="4"/>
        <v>0</v>
      </c>
      <c r="AR97" s="31">
        <v>0</v>
      </c>
      <c r="AS97" s="41">
        <v>0</v>
      </c>
      <c r="AT97" s="32">
        <v>0</v>
      </c>
      <c r="AU97" s="47">
        <v>2903</v>
      </c>
    </row>
    <row r="98" spans="1:47" s="58" customFormat="1" x14ac:dyDescent="0.25">
      <c r="A98" s="60" t="s">
        <v>53</v>
      </c>
      <c r="B98" s="36" t="s">
        <v>246</v>
      </c>
      <c r="C98" s="61" t="s">
        <v>42</v>
      </c>
      <c r="D98" s="62" t="s">
        <v>247</v>
      </c>
      <c r="E98" s="63">
        <v>317063</v>
      </c>
      <c r="F98" s="33">
        <v>2782945</v>
      </c>
      <c r="G98" s="21">
        <f t="shared" si="5"/>
        <v>313037</v>
      </c>
      <c r="H98" s="22">
        <v>23495</v>
      </c>
      <c r="I98" s="34">
        <v>16638</v>
      </c>
      <c r="J98" s="22">
        <v>0</v>
      </c>
      <c r="K98" s="22">
        <v>0</v>
      </c>
      <c r="L98" s="22">
        <v>0</v>
      </c>
      <c r="M98" s="34">
        <v>6323</v>
      </c>
      <c r="N98" s="22">
        <v>0</v>
      </c>
      <c r="O98" s="34">
        <v>0</v>
      </c>
      <c r="P98" s="22">
        <v>15352</v>
      </c>
      <c r="Q98" s="22">
        <v>4950</v>
      </c>
      <c r="R98" s="23">
        <v>5300</v>
      </c>
      <c r="S98" s="42">
        <v>14302</v>
      </c>
      <c r="T98" s="42">
        <v>214777</v>
      </c>
      <c r="U98" s="48">
        <v>11900</v>
      </c>
      <c r="V98" s="35">
        <f t="shared" si="7"/>
        <v>0</v>
      </c>
      <c r="W98" s="24">
        <v>0</v>
      </c>
      <c r="X98" s="25">
        <v>0</v>
      </c>
      <c r="Y98" s="26">
        <v>0</v>
      </c>
      <c r="Z98" s="49">
        <v>0</v>
      </c>
      <c r="AA98" s="45">
        <v>0</v>
      </c>
      <c r="AB98" s="27">
        <v>15895</v>
      </c>
      <c r="AC98" s="28">
        <f t="shared" si="6"/>
        <v>3389</v>
      </c>
      <c r="AD98" s="29">
        <v>0</v>
      </c>
      <c r="AE98" s="29">
        <v>1149</v>
      </c>
      <c r="AF98" s="29">
        <v>0</v>
      </c>
      <c r="AG98" s="29">
        <v>0</v>
      </c>
      <c r="AH98" s="29">
        <v>0</v>
      </c>
      <c r="AI98" s="29">
        <v>0</v>
      </c>
      <c r="AJ98" s="29">
        <v>2240</v>
      </c>
      <c r="AK98" s="29">
        <v>0</v>
      </c>
      <c r="AL98" s="29">
        <v>0</v>
      </c>
      <c r="AM98" s="43">
        <v>0</v>
      </c>
      <c r="AN98" s="51">
        <v>0</v>
      </c>
      <c r="AO98" s="51">
        <v>0</v>
      </c>
      <c r="AP98" s="43">
        <v>0</v>
      </c>
      <c r="AQ98" s="30">
        <f t="shared" si="4"/>
        <v>0</v>
      </c>
      <c r="AR98" s="31">
        <v>0</v>
      </c>
      <c r="AS98" s="41">
        <v>0</v>
      </c>
      <c r="AT98" s="32">
        <v>0</v>
      </c>
      <c r="AU98" s="47">
        <v>351</v>
      </c>
    </row>
    <row r="99" spans="1:47" s="58" customFormat="1" x14ac:dyDescent="0.25">
      <c r="A99" s="60" t="s">
        <v>53</v>
      </c>
      <c r="B99" s="36" t="s">
        <v>248</v>
      </c>
      <c r="C99" s="61" t="s">
        <v>42</v>
      </c>
      <c r="D99" s="62" t="s">
        <v>249</v>
      </c>
      <c r="E99" s="63">
        <v>317080</v>
      </c>
      <c r="F99" s="33">
        <v>1214118</v>
      </c>
      <c r="G99" s="21">
        <f t="shared" si="5"/>
        <v>168753</v>
      </c>
      <c r="H99" s="22">
        <v>8678</v>
      </c>
      <c r="I99" s="34">
        <v>26494</v>
      </c>
      <c r="J99" s="22">
        <v>0</v>
      </c>
      <c r="K99" s="22">
        <v>0</v>
      </c>
      <c r="L99" s="22">
        <v>0</v>
      </c>
      <c r="M99" s="34">
        <v>5440</v>
      </c>
      <c r="N99" s="22">
        <v>0</v>
      </c>
      <c r="O99" s="34">
        <v>0</v>
      </c>
      <c r="P99" s="22">
        <v>8360</v>
      </c>
      <c r="Q99" s="22">
        <v>6750</v>
      </c>
      <c r="R99" s="23">
        <v>3800</v>
      </c>
      <c r="S99" s="42">
        <v>3813</v>
      </c>
      <c r="T99" s="42">
        <v>101418</v>
      </c>
      <c r="U99" s="48">
        <v>4000</v>
      </c>
      <c r="V99" s="35">
        <f t="shared" si="7"/>
        <v>0</v>
      </c>
      <c r="W99" s="24">
        <v>0</v>
      </c>
      <c r="X99" s="25">
        <v>0</v>
      </c>
      <c r="Y99" s="26">
        <v>0</v>
      </c>
      <c r="Z99" s="49">
        <v>0</v>
      </c>
      <c r="AA99" s="45">
        <v>0</v>
      </c>
      <c r="AB99" s="27">
        <v>15060</v>
      </c>
      <c r="AC99" s="28">
        <f t="shared" si="6"/>
        <v>1172</v>
      </c>
      <c r="AD99" s="29">
        <v>0</v>
      </c>
      <c r="AE99" s="29">
        <v>1172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43">
        <v>0</v>
      </c>
      <c r="AN99" s="51">
        <v>0</v>
      </c>
      <c r="AO99" s="51">
        <v>0</v>
      </c>
      <c r="AP99" s="43">
        <v>0</v>
      </c>
      <c r="AQ99" s="30">
        <f t="shared" si="4"/>
        <v>0</v>
      </c>
      <c r="AR99" s="31">
        <v>0</v>
      </c>
      <c r="AS99" s="41">
        <v>0</v>
      </c>
      <c r="AT99" s="32">
        <v>0</v>
      </c>
      <c r="AU99" s="47">
        <v>0</v>
      </c>
    </row>
    <row r="100" spans="1:47" s="58" customFormat="1" x14ac:dyDescent="0.25">
      <c r="A100" s="60" t="s">
        <v>53</v>
      </c>
      <c r="B100" s="36" t="s">
        <v>250</v>
      </c>
      <c r="C100" s="61" t="s">
        <v>42</v>
      </c>
      <c r="D100" s="62" t="s">
        <v>251</v>
      </c>
      <c r="E100" s="63">
        <v>317101</v>
      </c>
      <c r="F100" s="33">
        <v>821853</v>
      </c>
      <c r="G100" s="21">
        <f t="shared" si="5"/>
        <v>89370</v>
      </c>
      <c r="H100" s="22">
        <v>7841</v>
      </c>
      <c r="I100" s="34">
        <v>13120</v>
      </c>
      <c r="J100" s="22">
        <v>0</v>
      </c>
      <c r="K100" s="22">
        <v>0</v>
      </c>
      <c r="L100" s="22">
        <v>0</v>
      </c>
      <c r="M100" s="34">
        <v>5165</v>
      </c>
      <c r="N100" s="22">
        <v>0</v>
      </c>
      <c r="O100" s="34">
        <v>0</v>
      </c>
      <c r="P100" s="22">
        <v>4304</v>
      </c>
      <c r="Q100" s="22">
        <v>4650</v>
      </c>
      <c r="R100" s="23">
        <v>2208</v>
      </c>
      <c r="S100" s="42">
        <v>1968</v>
      </c>
      <c r="T100" s="42">
        <v>48664</v>
      </c>
      <c r="U100" s="48">
        <v>1450</v>
      </c>
      <c r="V100" s="35">
        <f t="shared" si="7"/>
        <v>0</v>
      </c>
      <c r="W100" s="24">
        <v>0</v>
      </c>
      <c r="X100" s="25">
        <v>0</v>
      </c>
      <c r="Y100" s="26">
        <v>0</v>
      </c>
      <c r="Z100" s="49">
        <v>0</v>
      </c>
      <c r="AA100" s="45">
        <v>0</v>
      </c>
      <c r="AB100" s="27">
        <v>12023</v>
      </c>
      <c r="AC100" s="28">
        <f t="shared" si="6"/>
        <v>334</v>
      </c>
      <c r="AD100" s="29">
        <v>0</v>
      </c>
      <c r="AE100" s="29">
        <v>334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43">
        <v>0</v>
      </c>
      <c r="AN100" s="51">
        <v>0</v>
      </c>
      <c r="AO100" s="51">
        <v>0</v>
      </c>
      <c r="AP100" s="43">
        <v>0</v>
      </c>
      <c r="AQ100" s="30">
        <f t="shared" si="4"/>
        <v>0</v>
      </c>
      <c r="AR100" s="31">
        <v>0</v>
      </c>
      <c r="AS100" s="41">
        <v>0</v>
      </c>
      <c r="AT100" s="32">
        <v>0</v>
      </c>
      <c r="AU100" s="47">
        <v>0</v>
      </c>
    </row>
    <row r="101" spans="1:47" s="58" customFormat="1" x14ac:dyDescent="0.25">
      <c r="A101" s="60" t="s">
        <v>53</v>
      </c>
      <c r="B101" s="36" t="s">
        <v>252</v>
      </c>
      <c r="C101" s="61" t="s">
        <v>42</v>
      </c>
      <c r="D101" s="62" t="s">
        <v>253</v>
      </c>
      <c r="E101" s="63">
        <v>317128</v>
      </c>
      <c r="F101" s="33">
        <v>177062</v>
      </c>
      <c r="G101" s="21">
        <f t="shared" si="5"/>
        <v>16161</v>
      </c>
      <c r="H101" s="22">
        <v>0</v>
      </c>
      <c r="I101" s="34">
        <v>0</v>
      </c>
      <c r="J101" s="22">
        <v>0</v>
      </c>
      <c r="K101" s="22">
        <v>0</v>
      </c>
      <c r="L101" s="22">
        <v>0</v>
      </c>
      <c r="M101" s="34">
        <v>678</v>
      </c>
      <c r="N101" s="22">
        <v>0</v>
      </c>
      <c r="O101" s="34">
        <v>0</v>
      </c>
      <c r="P101" s="22">
        <v>546</v>
      </c>
      <c r="Q101" s="22">
        <v>0</v>
      </c>
      <c r="R101" s="23">
        <v>0</v>
      </c>
      <c r="S101" s="42">
        <v>2564</v>
      </c>
      <c r="T101" s="42">
        <v>11123</v>
      </c>
      <c r="U101" s="48">
        <v>1250</v>
      </c>
      <c r="V101" s="35">
        <f t="shared" si="7"/>
        <v>0</v>
      </c>
      <c r="W101" s="24">
        <v>0</v>
      </c>
      <c r="X101" s="25">
        <v>0</v>
      </c>
      <c r="Y101" s="26">
        <v>0</v>
      </c>
      <c r="Z101" s="49">
        <v>0</v>
      </c>
      <c r="AA101" s="45">
        <v>0</v>
      </c>
      <c r="AB101" s="27">
        <v>382</v>
      </c>
      <c r="AC101" s="28">
        <f t="shared" si="6"/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43">
        <v>0</v>
      </c>
      <c r="AN101" s="51">
        <v>0</v>
      </c>
      <c r="AO101" s="51">
        <v>0</v>
      </c>
      <c r="AP101" s="43">
        <v>0</v>
      </c>
      <c r="AQ101" s="30">
        <f t="shared" si="4"/>
        <v>0</v>
      </c>
      <c r="AR101" s="31">
        <v>0</v>
      </c>
      <c r="AS101" s="41">
        <v>0</v>
      </c>
      <c r="AT101" s="32">
        <v>0</v>
      </c>
      <c r="AU101" s="47">
        <v>0</v>
      </c>
    </row>
    <row r="102" spans="1:47" s="58" customFormat="1" x14ac:dyDescent="0.25">
      <c r="A102" s="60" t="s">
        <v>53</v>
      </c>
      <c r="B102" s="36" t="s">
        <v>254</v>
      </c>
      <c r="C102" s="61" t="s">
        <v>42</v>
      </c>
      <c r="D102" s="62" t="s">
        <v>255</v>
      </c>
      <c r="E102" s="63">
        <v>317136</v>
      </c>
      <c r="F102" s="33">
        <v>547871</v>
      </c>
      <c r="G102" s="21">
        <f t="shared" si="5"/>
        <v>69712</v>
      </c>
      <c r="H102" s="22">
        <v>0</v>
      </c>
      <c r="I102" s="34">
        <v>0</v>
      </c>
      <c r="J102" s="22">
        <v>0</v>
      </c>
      <c r="K102" s="22">
        <v>0</v>
      </c>
      <c r="L102" s="22">
        <v>0</v>
      </c>
      <c r="M102" s="34">
        <v>2138</v>
      </c>
      <c r="N102" s="22">
        <v>0</v>
      </c>
      <c r="O102" s="34">
        <v>0</v>
      </c>
      <c r="P102" s="22">
        <v>2363</v>
      </c>
      <c r="Q102" s="22">
        <v>0</v>
      </c>
      <c r="R102" s="23">
        <v>0</v>
      </c>
      <c r="S102" s="42">
        <v>2064</v>
      </c>
      <c r="T102" s="42">
        <v>59597</v>
      </c>
      <c r="U102" s="48">
        <v>3550</v>
      </c>
      <c r="V102" s="35">
        <f t="shared" si="7"/>
        <v>0</v>
      </c>
      <c r="W102" s="24">
        <v>0</v>
      </c>
      <c r="X102" s="25">
        <v>0</v>
      </c>
      <c r="Y102" s="26">
        <v>0</v>
      </c>
      <c r="Z102" s="49">
        <v>0</v>
      </c>
      <c r="AA102" s="45">
        <v>0</v>
      </c>
      <c r="AB102" s="27">
        <v>1363</v>
      </c>
      <c r="AC102" s="28">
        <f t="shared" si="6"/>
        <v>4341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v>4341</v>
      </c>
      <c r="AK102" s="29">
        <v>0</v>
      </c>
      <c r="AL102" s="29">
        <v>0</v>
      </c>
      <c r="AM102" s="43">
        <v>0</v>
      </c>
      <c r="AN102" s="51">
        <v>0</v>
      </c>
      <c r="AO102" s="51">
        <v>0</v>
      </c>
      <c r="AP102" s="43">
        <v>0</v>
      </c>
      <c r="AQ102" s="30">
        <f t="shared" si="4"/>
        <v>0</v>
      </c>
      <c r="AR102" s="31">
        <v>0</v>
      </c>
      <c r="AS102" s="41">
        <v>0</v>
      </c>
      <c r="AT102" s="32">
        <v>0</v>
      </c>
      <c r="AU102" s="47">
        <v>95</v>
      </c>
    </row>
    <row r="103" spans="1:47" s="58" customFormat="1" x14ac:dyDescent="0.25">
      <c r="A103" s="60" t="s">
        <v>53</v>
      </c>
      <c r="B103" s="36" t="s">
        <v>256</v>
      </c>
      <c r="C103" s="61" t="s">
        <v>42</v>
      </c>
      <c r="D103" s="62" t="s">
        <v>257</v>
      </c>
      <c r="E103" s="63">
        <v>317144</v>
      </c>
      <c r="F103" s="33">
        <v>204890</v>
      </c>
      <c r="G103" s="21">
        <f t="shared" si="5"/>
        <v>17166</v>
      </c>
      <c r="H103" s="22">
        <v>0</v>
      </c>
      <c r="I103" s="34">
        <v>322</v>
      </c>
      <c r="J103" s="22">
        <v>0</v>
      </c>
      <c r="K103" s="22">
        <v>0</v>
      </c>
      <c r="L103" s="22">
        <v>0</v>
      </c>
      <c r="M103" s="34">
        <v>0</v>
      </c>
      <c r="N103" s="22">
        <v>0</v>
      </c>
      <c r="O103" s="34">
        <v>0</v>
      </c>
      <c r="P103" s="22">
        <v>0</v>
      </c>
      <c r="Q103" s="22">
        <v>0</v>
      </c>
      <c r="R103" s="23">
        <v>0</v>
      </c>
      <c r="S103" s="42">
        <v>716</v>
      </c>
      <c r="T103" s="42">
        <v>13178</v>
      </c>
      <c r="U103" s="48">
        <v>2950</v>
      </c>
      <c r="V103" s="35">
        <f t="shared" si="7"/>
        <v>0</v>
      </c>
      <c r="W103" s="24">
        <v>0</v>
      </c>
      <c r="X103" s="25">
        <v>0</v>
      </c>
      <c r="Y103" s="26">
        <v>0</v>
      </c>
      <c r="Z103" s="49">
        <v>0</v>
      </c>
      <c r="AA103" s="45">
        <v>0</v>
      </c>
      <c r="AB103" s="27">
        <v>0</v>
      </c>
      <c r="AC103" s="28">
        <f t="shared" si="6"/>
        <v>2238</v>
      </c>
      <c r="AD103" s="29">
        <v>0</v>
      </c>
      <c r="AE103" s="29">
        <v>77</v>
      </c>
      <c r="AF103" s="29">
        <v>0</v>
      </c>
      <c r="AG103" s="29">
        <v>0</v>
      </c>
      <c r="AH103" s="29">
        <v>0</v>
      </c>
      <c r="AI103" s="29">
        <v>0</v>
      </c>
      <c r="AJ103" s="29">
        <v>2161</v>
      </c>
      <c r="AK103" s="29">
        <v>0</v>
      </c>
      <c r="AL103" s="29">
        <v>0</v>
      </c>
      <c r="AM103" s="43">
        <v>0</v>
      </c>
      <c r="AN103" s="51">
        <v>0</v>
      </c>
      <c r="AO103" s="51">
        <v>0</v>
      </c>
      <c r="AP103" s="43">
        <v>0</v>
      </c>
      <c r="AQ103" s="30">
        <f t="shared" si="4"/>
        <v>0</v>
      </c>
      <c r="AR103" s="31">
        <v>0</v>
      </c>
      <c r="AS103" s="41">
        <v>0</v>
      </c>
      <c r="AT103" s="32">
        <v>0</v>
      </c>
      <c r="AU103" s="47">
        <v>0</v>
      </c>
    </row>
    <row r="104" spans="1:47" s="58" customFormat="1" x14ac:dyDescent="0.25">
      <c r="A104" s="60" t="s">
        <v>53</v>
      </c>
      <c r="B104" s="36" t="s">
        <v>258</v>
      </c>
      <c r="C104" s="61" t="s">
        <v>42</v>
      </c>
      <c r="D104" s="62" t="s">
        <v>259</v>
      </c>
      <c r="E104" s="63">
        <v>317152</v>
      </c>
      <c r="F104" s="33">
        <v>1003069</v>
      </c>
      <c r="G104" s="21">
        <f t="shared" si="5"/>
        <v>93350</v>
      </c>
      <c r="H104" s="22">
        <v>2567</v>
      </c>
      <c r="I104" s="34">
        <v>16348</v>
      </c>
      <c r="J104" s="22">
        <v>0</v>
      </c>
      <c r="K104" s="22">
        <v>0</v>
      </c>
      <c r="L104" s="22">
        <v>0</v>
      </c>
      <c r="M104" s="34">
        <v>5216</v>
      </c>
      <c r="N104" s="22">
        <v>0</v>
      </c>
      <c r="O104" s="34">
        <v>0</v>
      </c>
      <c r="P104" s="22">
        <v>5219</v>
      </c>
      <c r="Q104" s="22">
        <v>1650</v>
      </c>
      <c r="R104" s="23">
        <v>1100</v>
      </c>
      <c r="S104" s="42">
        <v>2633</v>
      </c>
      <c r="T104" s="42">
        <v>55317</v>
      </c>
      <c r="U104" s="48">
        <v>3300</v>
      </c>
      <c r="V104" s="35">
        <f t="shared" si="7"/>
        <v>0</v>
      </c>
      <c r="W104" s="24">
        <v>0</v>
      </c>
      <c r="X104" s="25">
        <v>0</v>
      </c>
      <c r="Y104" s="26">
        <v>0</v>
      </c>
      <c r="Z104" s="49">
        <v>0</v>
      </c>
      <c r="AA104" s="45">
        <v>0</v>
      </c>
      <c r="AB104" s="27">
        <v>8368</v>
      </c>
      <c r="AC104" s="28">
        <f t="shared" si="6"/>
        <v>8419</v>
      </c>
      <c r="AD104" s="29">
        <v>0</v>
      </c>
      <c r="AE104" s="29">
        <v>2183</v>
      </c>
      <c r="AF104" s="29">
        <v>0</v>
      </c>
      <c r="AG104" s="29">
        <v>0</v>
      </c>
      <c r="AH104" s="29">
        <v>0</v>
      </c>
      <c r="AI104" s="29">
        <v>0</v>
      </c>
      <c r="AJ104" s="29">
        <v>3076</v>
      </c>
      <c r="AK104" s="29">
        <v>0</v>
      </c>
      <c r="AL104" s="29">
        <v>0</v>
      </c>
      <c r="AM104" s="43">
        <v>0</v>
      </c>
      <c r="AN104" s="51">
        <v>0</v>
      </c>
      <c r="AO104" s="51">
        <v>0</v>
      </c>
      <c r="AP104" s="43">
        <v>3160</v>
      </c>
      <c r="AQ104" s="30">
        <f t="shared" si="4"/>
        <v>0</v>
      </c>
      <c r="AR104" s="31">
        <v>0</v>
      </c>
      <c r="AS104" s="41">
        <v>0</v>
      </c>
      <c r="AT104" s="32">
        <v>0</v>
      </c>
      <c r="AU104" s="47">
        <v>0</v>
      </c>
    </row>
    <row r="105" spans="1:47" s="58" customFormat="1" x14ac:dyDescent="0.25">
      <c r="A105" s="60" t="s">
        <v>53</v>
      </c>
      <c r="B105" s="36" t="s">
        <v>260</v>
      </c>
      <c r="C105" s="61" t="s">
        <v>42</v>
      </c>
      <c r="D105" s="62" t="s">
        <v>261</v>
      </c>
      <c r="E105" s="63">
        <v>317195</v>
      </c>
      <c r="F105" s="33">
        <v>1044503</v>
      </c>
      <c r="G105" s="21">
        <f t="shared" si="5"/>
        <v>98243</v>
      </c>
      <c r="H105" s="22">
        <v>0</v>
      </c>
      <c r="I105" s="34">
        <v>12271</v>
      </c>
      <c r="J105" s="22">
        <v>0</v>
      </c>
      <c r="K105" s="22">
        <v>0</v>
      </c>
      <c r="L105" s="22">
        <v>0</v>
      </c>
      <c r="M105" s="34">
        <v>6432</v>
      </c>
      <c r="N105" s="22">
        <v>0</v>
      </c>
      <c r="O105" s="34">
        <v>0</v>
      </c>
      <c r="P105" s="22">
        <v>5521</v>
      </c>
      <c r="Q105" s="22">
        <v>3150</v>
      </c>
      <c r="R105" s="23">
        <v>2100</v>
      </c>
      <c r="S105" s="42">
        <v>4989</v>
      </c>
      <c r="T105" s="42">
        <v>59230</v>
      </c>
      <c r="U105" s="48">
        <v>4550</v>
      </c>
      <c r="V105" s="35">
        <f t="shared" si="7"/>
        <v>0</v>
      </c>
      <c r="W105" s="24">
        <v>0</v>
      </c>
      <c r="X105" s="25">
        <v>0</v>
      </c>
      <c r="Y105" s="26">
        <v>0</v>
      </c>
      <c r="Z105" s="49">
        <v>0</v>
      </c>
      <c r="AA105" s="45">
        <v>0</v>
      </c>
      <c r="AB105" s="27">
        <v>7265</v>
      </c>
      <c r="AC105" s="28">
        <f t="shared" si="6"/>
        <v>7432</v>
      </c>
      <c r="AD105" s="29">
        <v>0</v>
      </c>
      <c r="AE105" s="29">
        <v>341</v>
      </c>
      <c r="AF105" s="29">
        <v>0</v>
      </c>
      <c r="AG105" s="29">
        <v>0</v>
      </c>
      <c r="AH105" s="29">
        <v>0</v>
      </c>
      <c r="AI105" s="29">
        <v>0</v>
      </c>
      <c r="AJ105" s="29">
        <v>4930</v>
      </c>
      <c r="AK105" s="29">
        <v>0</v>
      </c>
      <c r="AL105" s="29">
        <v>0</v>
      </c>
      <c r="AM105" s="43">
        <v>0</v>
      </c>
      <c r="AN105" s="51">
        <v>0</v>
      </c>
      <c r="AO105" s="51">
        <v>0</v>
      </c>
      <c r="AP105" s="43">
        <v>2161</v>
      </c>
      <c r="AQ105" s="30">
        <f t="shared" si="4"/>
        <v>0</v>
      </c>
      <c r="AR105" s="31">
        <v>0</v>
      </c>
      <c r="AS105" s="41">
        <v>0</v>
      </c>
      <c r="AT105" s="32">
        <v>0</v>
      </c>
      <c r="AU105" s="47">
        <v>47</v>
      </c>
    </row>
    <row r="106" spans="1:47" s="58" customFormat="1" x14ac:dyDescent="0.25">
      <c r="A106" s="60" t="s">
        <v>53</v>
      </c>
      <c r="B106" s="36" t="s">
        <v>262</v>
      </c>
      <c r="C106" s="61" t="s">
        <v>42</v>
      </c>
      <c r="D106" s="62" t="s">
        <v>263</v>
      </c>
      <c r="E106" s="63">
        <v>317209</v>
      </c>
      <c r="F106" s="33">
        <v>7125750</v>
      </c>
      <c r="G106" s="21">
        <f t="shared" si="5"/>
        <v>799210</v>
      </c>
      <c r="H106" s="22">
        <v>26245</v>
      </c>
      <c r="I106" s="34">
        <v>0</v>
      </c>
      <c r="J106" s="22">
        <v>1200</v>
      </c>
      <c r="K106" s="22">
        <v>0</v>
      </c>
      <c r="L106" s="22">
        <v>2990</v>
      </c>
      <c r="M106" s="34">
        <v>49753</v>
      </c>
      <c r="N106" s="22">
        <v>0</v>
      </c>
      <c r="O106" s="34">
        <v>0</v>
      </c>
      <c r="P106" s="22">
        <v>48173</v>
      </c>
      <c r="Q106" s="22">
        <v>19500</v>
      </c>
      <c r="R106" s="23">
        <v>16200</v>
      </c>
      <c r="S106" s="42">
        <v>142899</v>
      </c>
      <c r="T106" s="42">
        <v>465100</v>
      </c>
      <c r="U106" s="48">
        <v>27150</v>
      </c>
      <c r="V106" s="35">
        <f t="shared" si="7"/>
        <v>0</v>
      </c>
      <c r="W106" s="24">
        <v>0</v>
      </c>
      <c r="X106" s="25">
        <v>0</v>
      </c>
      <c r="Y106" s="26">
        <v>0</v>
      </c>
      <c r="Z106" s="49">
        <v>0</v>
      </c>
      <c r="AA106" s="45">
        <v>0</v>
      </c>
      <c r="AB106" s="27">
        <v>53468</v>
      </c>
      <c r="AC106" s="28">
        <f t="shared" si="6"/>
        <v>40889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5957</v>
      </c>
      <c r="AJ106" s="29">
        <v>0</v>
      </c>
      <c r="AK106" s="29">
        <v>0</v>
      </c>
      <c r="AL106" s="29">
        <v>0</v>
      </c>
      <c r="AM106" s="43">
        <v>0</v>
      </c>
      <c r="AN106" s="51">
        <v>0</v>
      </c>
      <c r="AO106" s="51">
        <v>34471</v>
      </c>
      <c r="AP106" s="43">
        <v>461</v>
      </c>
      <c r="AQ106" s="30">
        <f t="shared" si="4"/>
        <v>0</v>
      </c>
      <c r="AR106" s="31">
        <v>0</v>
      </c>
      <c r="AS106" s="41">
        <v>0</v>
      </c>
      <c r="AT106" s="32">
        <v>0</v>
      </c>
      <c r="AU106" s="47">
        <v>0</v>
      </c>
    </row>
    <row r="107" spans="1:47" s="58" customFormat="1" x14ac:dyDescent="0.25">
      <c r="A107" s="60" t="s">
        <v>53</v>
      </c>
      <c r="B107" s="36" t="s">
        <v>264</v>
      </c>
      <c r="C107" s="61" t="s">
        <v>42</v>
      </c>
      <c r="D107" s="62" t="s">
        <v>265</v>
      </c>
      <c r="E107" s="63">
        <v>317217</v>
      </c>
      <c r="F107" s="33">
        <v>221571</v>
      </c>
      <c r="G107" s="21">
        <f t="shared" si="5"/>
        <v>23630</v>
      </c>
      <c r="H107" s="22">
        <v>0</v>
      </c>
      <c r="I107" s="34">
        <v>0</v>
      </c>
      <c r="J107" s="22">
        <v>0</v>
      </c>
      <c r="K107" s="22">
        <v>0</v>
      </c>
      <c r="L107" s="22">
        <v>0</v>
      </c>
      <c r="M107" s="34">
        <v>1210</v>
      </c>
      <c r="N107" s="22">
        <v>0</v>
      </c>
      <c r="O107" s="34">
        <v>0</v>
      </c>
      <c r="P107" s="22">
        <v>872</v>
      </c>
      <c r="Q107" s="22">
        <v>0</v>
      </c>
      <c r="R107" s="23">
        <v>0</v>
      </c>
      <c r="S107" s="42">
        <v>2700</v>
      </c>
      <c r="T107" s="42">
        <v>17648</v>
      </c>
      <c r="U107" s="48">
        <v>1200</v>
      </c>
      <c r="V107" s="35">
        <f t="shared" si="7"/>
        <v>0</v>
      </c>
      <c r="W107" s="24">
        <v>0</v>
      </c>
      <c r="X107" s="25">
        <v>0</v>
      </c>
      <c r="Y107" s="26">
        <v>0</v>
      </c>
      <c r="Z107" s="49">
        <v>0</v>
      </c>
      <c r="AA107" s="45">
        <v>0</v>
      </c>
      <c r="AB107" s="27">
        <v>9957</v>
      </c>
      <c r="AC107" s="28">
        <f t="shared" si="6"/>
        <v>34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34</v>
      </c>
      <c r="AJ107" s="29">
        <v>0</v>
      </c>
      <c r="AK107" s="29">
        <v>0</v>
      </c>
      <c r="AL107" s="29">
        <v>0</v>
      </c>
      <c r="AM107" s="43">
        <v>0</v>
      </c>
      <c r="AN107" s="51">
        <v>0</v>
      </c>
      <c r="AO107" s="51">
        <v>0</v>
      </c>
      <c r="AP107" s="43">
        <v>0</v>
      </c>
      <c r="AQ107" s="30">
        <f t="shared" si="4"/>
        <v>0</v>
      </c>
      <c r="AR107" s="31">
        <v>0</v>
      </c>
      <c r="AS107" s="41">
        <v>0</v>
      </c>
      <c r="AT107" s="32">
        <v>0</v>
      </c>
      <c r="AU107" s="47">
        <v>0</v>
      </c>
    </row>
    <row r="108" spans="1:47" s="58" customFormat="1" x14ac:dyDescent="0.25">
      <c r="A108" s="60" t="s">
        <v>53</v>
      </c>
      <c r="B108" s="36" t="s">
        <v>266</v>
      </c>
      <c r="C108" s="61" t="s">
        <v>42</v>
      </c>
      <c r="D108" s="62" t="s">
        <v>267</v>
      </c>
      <c r="E108" s="63">
        <v>317284</v>
      </c>
      <c r="F108" s="33">
        <v>303407</v>
      </c>
      <c r="G108" s="21">
        <f t="shared" si="5"/>
        <v>32179</v>
      </c>
      <c r="H108" s="22">
        <v>0</v>
      </c>
      <c r="I108" s="34">
        <v>0</v>
      </c>
      <c r="J108" s="22">
        <v>0</v>
      </c>
      <c r="K108" s="22">
        <v>0</v>
      </c>
      <c r="L108" s="22">
        <v>0</v>
      </c>
      <c r="M108" s="34">
        <v>1261</v>
      </c>
      <c r="N108" s="22">
        <v>0</v>
      </c>
      <c r="O108" s="34">
        <v>0</v>
      </c>
      <c r="P108" s="22">
        <v>1142</v>
      </c>
      <c r="Q108" s="22">
        <v>0</v>
      </c>
      <c r="R108" s="23">
        <v>3800</v>
      </c>
      <c r="S108" s="42">
        <v>930</v>
      </c>
      <c r="T108" s="42">
        <v>23396</v>
      </c>
      <c r="U108" s="48">
        <v>1650</v>
      </c>
      <c r="V108" s="35">
        <f t="shared" si="7"/>
        <v>0</v>
      </c>
      <c r="W108" s="24">
        <v>0</v>
      </c>
      <c r="X108" s="25">
        <v>0</v>
      </c>
      <c r="Y108" s="26">
        <v>0</v>
      </c>
      <c r="Z108" s="49">
        <v>0</v>
      </c>
      <c r="AA108" s="45">
        <v>0</v>
      </c>
      <c r="AB108" s="27">
        <v>10982</v>
      </c>
      <c r="AC108" s="28">
        <f t="shared" si="6"/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43">
        <v>0</v>
      </c>
      <c r="AN108" s="51">
        <v>0</v>
      </c>
      <c r="AO108" s="51">
        <v>0</v>
      </c>
      <c r="AP108" s="43">
        <v>0</v>
      </c>
      <c r="AQ108" s="30">
        <f t="shared" si="4"/>
        <v>0</v>
      </c>
      <c r="AR108" s="31">
        <v>0</v>
      </c>
      <c r="AS108" s="41">
        <v>0</v>
      </c>
      <c r="AT108" s="32">
        <v>0</v>
      </c>
      <c r="AU108" s="47">
        <v>0</v>
      </c>
    </row>
    <row r="109" spans="1:47" s="58" customFormat="1" x14ac:dyDescent="0.25">
      <c r="A109" s="60" t="s">
        <v>53</v>
      </c>
      <c r="B109" s="36" t="s">
        <v>268</v>
      </c>
      <c r="C109" s="61" t="s">
        <v>42</v>
      </c>
      <c r="D109" s="62" t="s">
        <v>269</v>
      </c>
      <c r="E109" s="63">
        <v>317306</v>
      </c>
      <c r="F109" s="33">
        <v>284758</v>
      </c>
      <c r="G109" s="21">
        <f t="shared" si="5"/>
        <v>17124</v>
      </c>
      <c r="H109" s="22">
        <v>0</v>
      </c>
      <c r="I109" s="34">
        <v>0</v>
      </c>
      <c r="J109" s="22">
        <v>0</v>
      </c>
      <c r="K109" s="22">
        <v>0</v>
      </c>
      <c r="L109" s="22">
        <v>0</v>
      </c>
      <c r="M109" s="34">
        <v>1075</v>
      </c>
      <c r="N109" s="22">
        <v>0</v>
      </c>
      <c r="O109" s="34">
        <v>0</v>
      </c>
      <c r="P109" s="22">
        <v>974</v>
      </c>
      <c r="Q109" s="22">
        <v>0</v>
      </c>
      <c r="R109" s="23">
        <v>0</v>
      </c>
      <c r="S109" s="42">
        <v>1602</v>
      </c>
      <c r="T109" s="42">
        <v>11123</v>
      </c>
      <c r="U109" s="48">
        <v>2350</v>
      </c>
      <c r="V109" s="35">
        <f t="shared" si="7"/>
        <v>0</v>
      </c>
      <c r="W109" s="24">
        <v>0</v>
      </c>
      <c r="X109" s="25">
        <v>0</v>
      </c>
      <c r="Y109" s="26">
        <v>0</v>
      </c>
      <c r="Z109" s="49">
        <v>0</v>
      </c>
      <c r="AA109" s="45">
        <v>0</v>
      </c>
      <c r="AB109" s="27">
        <v>530</v>
      </c>
      <c r="AC109" s="28">
        <f t="shared" si="6"/>
        <v>4086</v>
      </c>
      <c r="AD109" s="29">
        <v>0</v>
      </c>
      <c r="AE109" s="29">
        <v>0</v>
      </c>
      <c r="AF109" s="29">
        <v>0</v>
      </c>
      <c r="AG109" s="29">
        <v>0</v>
      </c>
      <c r="AH109" s="29">
        <v>0</v>
      </c>
      <c r="AI109" s="29">
        <v>0</v>
      </c>
      <c r="AJ109" s="29">
        <v>4086</v>
      </c>
      <c r="AK109" s="29">
        <v>0</v>
      </c>
      <c r="AL109" s="29">
        <v>0</v>
      </c>
      <c r="AM109" s="43">
        <v>0</v>
      </c>
      <c r="AN109" s="51">
        <v>0</v>
      </c>
      <c r="AO109" s="51">
        <v>0</v>
      </c>
      <c r="AP109" s="43">
        <v>0</v>
      </c>
      <c r="AQ109" s="30">
        <f t="shared" si="4"/>
        <v>0</v>
      </c>
      <c r="AR109" s="31">
        <v>0</v>
      </c>
      <c r="AS109" s="41">
        <v>0</v>
      </c>
      <c r="AT109" s="32">
        <v>0</v>
      </c>
      <c r="AU109" s="47">
        <v>0</v>
      </c>
    </row>
    <row r="110" spans="1:47" s="58" customFormat="1" x14ac:dyDescent="0.25">
      <c r="A110" s="60" t="s">
        <v>53</v>
      </c>
      <c r="B110" s="36" t="s">
        <v>270</v>
      </c>
      <c r="C110" s="61" t="s">
        <v>42</v>
      </c>
      <c r="D110" s="62" t="s">
        <v>271</v>
      </c>
      <c r="E110" s="63">
        <v>317331</v>
      </c>
      <c r="F110" s="33">
        <v>2154938</v>
      </c>
      <c r="G110" s="21">
        <f t="shared" si="5"/>
        <v>195293</v>
      </c>
      <c r="H110" s="22">
        <v>0</v>
      </c>
      <c r="I110" s="34">
        <v>10778</v>
      </c>
      <c r="J110" s="22">
        <v>0</v>
      </c>
      <c r="K110" s="22">
        <v>0</v>
      </c>
      <c r="L110" s="22">
        <v>0</v>
      </c>
      <c r="M110" s="34">
        <v>11443</v>
      </c>
      <c r="N110" s="22">
        <v>0</v>
      </c>
      <c r="O110" s="34">
        <v>0</v>
      </c>
      <c r="P110" s="22">
        <v>13468</v>
      </c>
      <c r="Q110" s="22">
        <v>10200</v>
      </c>
      <c r="R110" s="23">
        <v>5300</v>
      </c>
      <c r="S110" s="42">
        <v>27682</v>
      </c>
      <c r="T110" s="42">
        <v>108822</v>
      </c>
      <c r="U110" s="48">
        <v>7600</v>
      </c>
      <c r="V110" s="35">
        <f t="shared" si="7"/>
        <v>0</v>
      </c>
      <c r="W110" s="24">
        <v>0</v>
      </c>
      <c r="X110" s="25">
        <v>0</v>
      </c>
      <c r="Y110" s="26">
        <v>0</v>
      </c>
      <c r="Z110" s="49">
        <v>0</v>
      </c>
      <c r="AA110" s="45">
        <v>0</v>
      </c>
      <c r="AB110" s="27">
        <v>9981</v>
      </c>
      <c r="AC110" s="28">
        <f t="shared" si="6"/>
        <v>24925</v>
      </c>
      <c r="AD110" s="29">
        <v>0</v>
      </c>
      <c r="AE110" s="29">
        <v>1546</v>
      </c>
      <c r="AF110" s="29">
        <v>0</v>
      </c>
      <c r="AG110" s="29">
        <v>0</v>
      </c>
      <c r="AH110" s="29">
        <v>0</v>
      </c>
      <c r="AI110" s="29">
        <v>0</v>
      </c>
      <c r="AJ110" s="29">
        <v>17424</v>
      </c>
      <c r="AK110" s="29">
        <v>0</v>
      </c>
      <c r="AL110" s="29">
        <v>0</v>
      </c>
      <c r="AM110" s="43">
        <v>0</v>
      </c>
      <c r="AN110" s="51">
        <v>0</v>
      </c>
      <c r="AO110" s="51">
        <v>5955</v>
      </c>
      <c r="AP110" s="43">
        <v>0</v>
      </c>
      <c r="AQ110" s="30">
        <f t="shared" si="4"/>
        <v>0</v>
      </c>
      <c r="AR110" s="31">
        <v>0</v>
      </c>
      <c r="AS110" s="41">
        <v>0</v>
      </c>
      <c r="AT110" s="32">
        <v>0</v>
      </c>
      <c r="AU110" s="47">
        <v>266</v>
      </c>
    </row>
    <row r="111" spans="1:47" s="58" customFormat="1" x14ac:dyDescent="0.25">
      <c r="A111" s="60" t="s">
        <v>53</v>
      </c>
      <c r="B111" s="36" t="s">
        <v>272</v>
      </c>
      <c r="C111" s="61" t="s">
        <v>42</v>
      </c>
      <c r="D111" s="62" t="s">
        <v>273</v>
      </c>
      <c r="E111" s="63">
        <v>317349</v>
      </c>
      <c r="F111" s="33">
        <v>269334</v>
      </c>
      <c r="G111" s="21">
        <f t="shared" si="5"/>
        <v>6190</v>
      </c>
      <c r="H111" s="22">
        <v>0</v>
      </c>
      <c r="I111" s="34">
        <v>0</v>
      </c>
      <c r="J111" s="22">
        <v>0</v>
      </c>
      <c r="K111" s="22">
        <v>0</v>
      </c>
      <c r="L111" s="22">
        <v>0</v>
      </c>
      <c r="M111" s="34">
        <v>1146</v>
      </c>
      <c r="N111" s="22">
        <v>0</v>
      </c>
      <c r="O111" s="34">
        <v>0</v>
      </c>
      <c r="P111" s="22">
        <v>1059</v>
      </c>
      <c r="Q111" s="22">
        <v>0</v>
      </c>
      <c r="R111" s="23">
        <v>0</v>
      </c>
      <c r="S111" s="42">
        <v>1285</v>
      </c>
      <c r="T111" s="42">
        <v>0</v>
      </c>
      <c r="U111" s="48">
        <v>2700</v>
      </c>
      <c r="V111" s="35">
        <f t="shared" si="7"/>
        <v>0</v>
      </c>
      <c r="W111" s="24">
        <v>0</v>
      </c>
      <c r="X111" s="25">
        <v>0</v>
      </c>
      <c r="Y111" s="26">
        <v>0</v>
      </c>
      <c r="Z111" s="49">
        <v>0</v>
      </c>
      <c r="AA111" s="45">
        <v>0</v>
      </c>
      <c r="AB111" s="27">
        <v>726</v>
      </c>
      <c r="AC111" s="28">
        <f t="shared" si="6"/>
        <v>0</v>
      </c>
      <c r="AD111" s="29">
        <v>0</v>
      </c>
      <c r="AE111" s="29">
        <v>0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43">
        <v>0</v>
      </c>
      <c r="AN111" s="51">
        <v>0</v>
      </c>
      <c r="AO111" s="51">
        <v>0</v>
      </c>
      <c r="AP111" s="43">
        <v>0</v>
      </c>
      <c r="AQ111" s="30">
        <f t="shared" si="4"/>
        <v>0</v>
      </c>
      <c r="AR111" s="31">
        <v>0</v>
      </c>
      <c r="AS111" s="41">
        <v>0</v>
      </c>
      <c r="AT111" s="32">
        <v>0</v>
      </c>
      <c r="AU111" s="47">
        <v>0</v>
      </c>
    </row>
    <row r="112" spans="1:47" s="58" customFormat="1" x14ac:dyDescent="0.25">
      <c r="A112" s="60" t="s">
        <v>53</v>
      </c>
      <c r="B112" s="36" t="s">
        <v>274</v>
      </c>
      <c r="C112" s="61" t="s">
        <v>42</v>
      </c>
      <c r="D112" s="62" t="s">
        <v>275</v>
      </c>
      <c r="E112" s="63">
        <v>317390</v>
      </c>
      <c r="F112" s="33">
        <v>1558433</v>
      </c>
      <c r="G112" s="21">
        <f t="shared" si="5"/>
        <v>134634</v>
      </c>
      <c r="H112" s="22">
        <v>0</v>
      </c>
      <c r="I112" s="34">
        <v>19415</v>
      </c>
      <c r="J112" s="22">
        <v>0</v>
      </c>
      <c r="K112" s="22">
        <v>0</v>
      </c>
      <c r="L112" s="22">
        <v>0</v>
      </c>
      <c r="M112" s="34">
        <v>10598</v>
      </c>
      <c r="N112" s="22">
        <v>0</v>
      </c>
      <c r="O112" s="34">
        <v>0</v>
      </c>
      <c r="P112" s="22">
        <v>9236</v>
      </c>
      <c r="Q112" s="22">
        <v>4500</v>
      </c>
      <c r="R112" s="23">
        <v>3300</v>
      </c>
      <c r="S112" s="42">
        <v>8543</v>
      </c>
      <c r="T112" s="42">
        <v>72542</v>
      </c>
      <c r="U112" s="48">
        <v>6500</v>
      </c>
      <c r="V112" s="35">
        <f t="shared" si="7"/>
        <v>0</v>
      </c>
      <c r="W112" s="24">
        <v>0</v>
      </c>
      <c r="X112" s="25">
        <v>0</v>
      </c>
      <c r="Y112" s="26">
        <v>0</v>
      </c>
      <c r="Z112" s="49">
        <v>0</v>
      </c>
      <c r="AA112" s="45">
        <v>0</v>
      </c>
      <c r="AB112" s="27">
        <v>18862</v>
      </c>
      <c r="AC112" s="28">
        <f t="shared" si="6"/>
        <v>2850</v>
      </c>
      <c r="AD112" s="29">
        <v>0</v>
      </c>
      <c r="AE112" s="29">
        <v>1450</v>
      </c>
      <c r="AF112" s="29">
        <v>0</v>
      </c>
      <c r="AG112" s="29">
        <v>0</v>
      </c>
      <c r="AH112" s="29">
        <v>0</v>
      </c>
      <c r="AI112" s="29">
        <v>0</v>
      </c>
      <c r="AJ112" s="29">
        <v>0</v>
      </c>
      <c r="AK112" s="29">
        <v>0</v>
      </c>
      <c r="AL112" s="29">
        <v>0</v>
      </c>
      <c r="AM112" s="43">
        <v>0</v>
      </c>
      <c r="AN112" s="51">
        <v>0</v>
      </c>
      <c r="AO112" s="51">
        <v>0</v>
      </c>
      <c r="AP112" s="43">
        <v>1400</v>
      </c>
      <c r="AQ112" s="30">
        <f t="shared" si="4"/>
        <v>0</v>
      </c>
      <c r="AR112" s="31">
        <v>0</v>
      </c>
      <c r="AS112" s="41">
        <v>0</v>
      </c>
      <c r="AT112" s="32">
        <v>0</v>
      </c>
      <c r="AU112" s="47">
        <v>0</v>
      </c>
    </row>
    <row r="113" spans="1:47" s="58" customFormat="1" x14ac:dyDescent="0.25">
      <c r="A113" s="60" t="s">
        <v>53</v>
      </c>
      <c r="B113" s="36" t="s">
        <v>276</v>
      </c>
      <c r="C113" s="61" t="s">
        <v>42</v>
      </c>
      <c r="D113" s="62" t="s">
        <v>277</v>
      </c>
      <c r="E113" s="63">
        <v>317438</v>
      </c>
      <c r="F113" s="33">
        <v>1069481</v>
      </c>
      <c r="G113" s="21">
        <f t="shared" si="5"/>
        <v>72478</v>
      </c>
      <c r="H113" s="22">
        <v>0</v>
      </c>
      <c r="I113" s="34">
        <v>0</v>
      </c>
      <c r="J113" s="22">
        <v>0</v>
      </c>
      <c r="K113" s="22">
        <v>0</v>
      </c>
      <c r="L113" s="22">
        <v>0</v>
      </c>
      <c r="M113" s="34">
        <v>4659</v>
      </c>
      <c r="N113" s="22">
        <v>0</v>
      </c>
      <c r="O113" s="34">
        <v>0</v>
      </c>
      <c r="P113" s="22">
        <v>5472</v>
      </c>
      <c r="Q113" s="22">
        <v>0</v>
      </c>
      <c r="R113" s="23">
        <v>0</v>
      </c>
      <c r="S113" s="42">
        <v>3803</v>
      </c>
      <c r="T113" s="42">
        <v>53294</v>
      </c>
      <c r="U113" s="48">
        <v>5250</v>
      </c>
      <c r="V113" s="35">
        <f t="shared" si="7"/>
        <v>0</v>
      </c>
      <c r="W113" s="24">
        <v>0</v>
      </c>
      <c r="X113" s="25">
        <v>0</v>
      </c>
      <c r="Y113" s="26">
        <v>0</v>
      </c>
      <c r="Z113" s="49">
        <v>0</v>
      </c>
      <c r="AA113" s="45">
        <v>0</v>
      </c>
      <c r="AB113" s="27">
        <v>15734</v>
      </c>
      <c r="AC113" s="28">
        <f t="shared" si="6"/>
        <v>4322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43">
        <v>0</v>
      </c>
      <c r="AN113" s="51">
        <v>0</v>
      </c>
      <c r="AO113" s="51">
        <v>0</v>
      </c>
      <c r="AP113" s="43">
        <v>4322</v>
      </c>
      <c r="AQ113" s="30">
        <f t="shared" si="4"/>
        <v>0</v>
      </c>
      <c r="AR113" s="31">
        <v>0</v>
      </c>
      <c r="AS113" s="41">
        <v>0</v>
      </c>
      <c r="AT113" s="32">
        <v>0</v>
      </c>
      <c r="AU113" s="47">
        <v>0</v>
      </c>
    </row>
    <row r="114" spans="1:47" s="58" customFormat="1" x14ac:dyDescent="0.25">
      <c r="A114" s="60" t="s">
        <v>53</v>
      </c>
      <c r="B114" s="36" t="s">
        <v>278</v>
      </c>
      <c r="C114" s="61" t="s">
        <v>42</v>
      </c>
      <c r="D114" s="62" t="s">
        <v>279</v>
      </c>
      <c r="E114" s="63">
        <v>317446</v>
      </c>
      <c r="F114" s="33">
        <v>658450</v>
      </c>
      <c r="G114" s="21">
        <f t="shared" si="5"/>
        <v>39346</v>
      </c>
      <c r="H114" s="22">
        <v>1699</v>
      </c>
      <c r="I114" s="34">
        <v>6784</v>
      </c>
      <c r="J114" s="22">
        <v>0</v>
      </c>
      <c r="K114" s="22">
        <v>0</v>
      </c>
      <c r="L114" s="22">
        <v>0</v>
      </c>
      <c r="M114" s="34">
        <v>3987</v>
      </c>
      <c r="N114" s="22">
        <v>0</v>
      </c>
      <c r="O114" s="34">
        <v>0</v>
      </c>
      <c r="P114" s="22">
        <v>3489</v>
      </c>
      <c r="Q114" s="22">
        <v>2100</v>
      </c>
      <c r="R114" s="23">
        <v>0</v>
      </c>
      <c r="S114" s="42">
        <v>2339</v>
      </c>
      <c r="T114" s="42">
        <v>17648</v>
      </c>
      <c r="U114" s="48">
        <v>1300</v>
      </c>
      <c r="V114" s="35">
        <f t="shared" si="7"/>
        <v>0</v>
      </c>
      <c r="W114" s="24">
        <v>0</v>
      </c>
      <c r="X114" s="25">
        <v>0</v>
      </c>
      <c r="Y114" s="26">
        <v>0</v>
      </c>
      <c r="Z114" s="49">
        <v>0</v>
      </c>
      <c r="AA114" s="45">
        <v>0</v>
      </c>
      <c r="AB114" s="27">
        <v>3719</v>
      </c>
      <c r="AC114" s="28">
        <f t="shared" si="6"/>
        <v>442</v>
      </c>
      <c r="AD114" s="29">
        <v>0</v>
      </c>
      <c r="AE114" s="29">
        <v>442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43">
        <v>0</v>
      </c>
      <c r="AN114" s="51">
        <v>0</v>
      </c>
      <c r="AO114" s="51">
        <v>0</v>
      </c>
      <c r="AP114" s="43">
        <v>0</v>
      </c>
      <c r="AQ114" s="30">
        <f t="shared" si="4"/>
        <v>0</v>
      </c>
      <c r="AR114" s="31">
        <v>0</v>
      </c>
      <c r="AS114" s="41">
        <v>0</v>
      </c>
      <c r="AT114" s="32">
        <v>0</v>
      </c>
      <c r="AU114" s="47">
        <v>1032</v>
      </c>
    </row>
    <row r="115" spans="1:47" s="58" customFormat="1" x14ac:dyDescent="0.25">
      <c r="A115" s="60" t="s">
        <v>53</v>
      </c>
      <c r="B115" s="36" t="s">
        <v>280</v>
      </c>
      <c r="C115" s="61" t="s">
        <v>42</v>
      </c>
      <c r="D115" s="62" t="s">
        <v>281</v>
      </c>
      <c r="E115" s="63">
        <v>317454</v>
      </c>
      <c r="F115" s="33">
        <v>634046</v>
      </c>
      <c r="G115" s="21">
        <f t="shared" si="5"/>
        <v>47325</v>
      </c>
      <c r="H115" s="22">
        <v>1006</v>
      </c>
      <c r="I115" s="34">
        <v>4982</v>
      </c>
      <c r="J115" s="22">
        <v>0</v>
      </c>
      <c r="K115" s="22">
        <v>0</v>
      </c>
      <c r="L115" s="22">
        <v>0</v>
      </c>
      <c r="M115" s="34">
        <v>3206</v>
      </c>
      <c r="N115" s="22">
        <v>0</v>
      </c>
      <c r="O115" s="34">
        <v>0</v>
      </c>
      <c r="P115" s="22">
        <v>2942</v>
      </c>
      <c r="Q115" s="22">
        <v>1500</v>
      </c>
      <c r="R115" s="23">
        <v>3900</v>
      </c>
      <c r="S115" s="42">
        <v>1965</v>
      </c>
      <c r="T115" s="42">
        <v>25824</v>
      </c>
      <c r="U115" s="48">
        <v>2000</v>
      </c>
      <c r="V115" s="35">
        <f t="shared" si="7"/>
        <v>0</v>
      </c>
      <c r="W115" s="24">
        <v>0</v>
      </c>
      <c r="X115" s="25">
        <v>0</v>
      </c>
      <c r="Y115" s="26">
        <v>0</v>
      </c>
      <c r="Z115" s="49">
        <v>0</v>
      </c>
      <c r="AA115" s="45">
        <v>0</v>
      </c>
      <c r="AB115" s="27">
        <v>2079</v>
      </c>
      <c r="AC115" s="28">
        <f t="shared" si="6"/>
        <v>243</v>
      </c>
      <c r="AD115" s="29">
        <v>0</v>
      </c>
      <c r="AE115" s="29">
        <v>243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43">
        <v>0</v>
      </c>
      <c r="AN115" s="51">
        <v>0</v>
      </c>
      <c r="AO115" s="51">
        <v>0</v>
      </c>
      <c r="AP115" s="43">
        <v>0</v>
      </c>
      <c r="AQ115" s="30">
        <f t="shared" si="4"/>
        <v>0</v>
      </c>
      <c r="AR115" s="31">
        <v>0</v>
      </c>
      <c r="AS115" s="41">
        <v>0</v>
      </c>
      <c r="AT115" s="32">
        <v>0</v>
      </c>
      <c r="AU115" s="47">
        <v>0</v>
      </c>
    </row>
    <row r="116" spans="1:47" s="58" customFormat="1" x14ac:dyDescent="0.25">
      <c r="A116" s="60" t="s">
        <v>53</v>
      </c>
      <c r="B116" s="36" t="s">
        <v>282</v>
      </c>
      <c r="C116" s="61" t="s">
        <v>42</v>
      </c>
      <c r="D116" s="62" t="s">
        <v>283</v>
      </c>
      <c r="E116" s="63">
        <v>317462</v>
      </c>
      <c r="F116" s="33">
        <v>1682730</v>
      </c>
      <c r="G116" s="21">
        <f t="shared" si="5"/>
        <v>227344</v>
      </c>
      <c r="H116" s="22">
        <v>0</v>
      </c>
      <c r="I116" s="34">
        <v>23224</v>
      </c>
      <c r="J116" s="22">
        <v>0</v>
      </c>
      <c r="K116" s="22">
        <v>0</v>
      </c>
      <c r="L116" s="22">
        <v>0</v>
      </c>
      <c r="M116" s="34">
        <v>13133</v>
      </c>
      <c r="N116" s="22">
        <v>0</v>
      </c>
      <c r="O116" s="34">
        <v>0</v>
      </c>
      <c r="P116" s="22">
        <v>11518</v>
      </c>
      <c r="Q116" s="22">
        <v>4950</v>
      </c>
      <c r="R116" s="23">
        <v>4900</v>
      </c>
      <c r="S116" s="42">
        <v>14451</v>
      </c>
      <c r="T116" s="42">
        <v>149318</v>
      </c>
      <c r="U116" s="48">
        <v>5850</v>
      </c>
      <c r="V116" s="35">
        <f t="shared" si="7"/>
        <v>50000</v>
      </c>
      <c r="W116" s="24">
        <v>0</v>
      </c>
      <c r="X116" s="25">
        <v>50000</v>
      </c>
      <c r="Y116" s="26">
        <v>0</v>
      </c>
      <c r="Z116" s="49">
        <v>0</v>
      </c>
      <c r="AA116" s="45">
        <v>0</v>
      </c>
      <c r="AB116" s="27">
        <v>5597</v>
      </c>
      <c r="AC116" s="28">
        <f t="shared" si="6"/>
        <v>7261</v>
      </c>
      <c r="AD116" s="29">
        <v>0</v>
      </c>
      <c r="AE116" s="29">
        <v>1533</v>
      </c>
      <c r="AF116" s="29">
        <v>0</v>
      </c>
      <c r="AG116" s="29">
        <v>0</v>
      </c>
      <c r="AH116" s="29">
        <v>0</v>
      </c>
      <c r="AI116" s="29">
        <v>0</v>
      </c>
      <c r="AJ116" s="29">
        <v>5728</v>
      </c>
      <c r="AK116" s="29">
        <v>0</v>
      </c>
      <c r="AL116" s="29">
        <v>0</v>
      </c>
      <c r="AM116" s="43">
        <v>0</v>
      </c>
      <c r="AN116" s="51">
        <v>0</v>
      </c>
      <c r="AO116" s="51">
        <v>0</v>
      </c>
      <c r="AP116" s="43">
        <v>0</v>
      </c>
      <c r="AQ116" s="30">
        <f t="shared" si="4"/>
        <v>0</v>
      </c>
      <c r="AR116" s="31">
        <v>0</v>
      </c>
      <c r="AS116" s="41">
        <v>0</v>
      </c>
      <c r="AT116" s="32">
        <v>0</v>
      </c>
      <c r="AU116" s="47">
        <v>0</v>
      </c>
    </row>
    <row r="117" spans="1:47" s="58" customFormat="1" x14ac:dyDescent="0.25">
      <c r="A117" s="60" t="s">
        <v>53</v>
      </c>
      <c r="B117" s="36" t="s">
        <v>284</v>
      </c>
      <c r="C117" s="61" t="s">
        <v>42</v>
      </c>
      <c r="D117" s="62" t="s">
        <v>285</v>
      </c>
      <c r="E117" s="63">
        <v>317489</v>
      </c>
      <c r="F117" s="33">
        <v>147778</v>
      </c>
      <c r="G117" s="21">
        <f t="shared" si="5"/>
        <v>1500</v>
      </c>
      <c r="H117" s="22">
        <v>0</v>
      </c>
      <c r="I117" s="34">
        <v>0</v>
      </c>
      <c r="J117" s="22">
        <v>0</v>
      </c>
      <c r="K117" s="22">
        <v>0</v>
      </c>
      <c r="L117" s="22">
        <v>0</v>
      </c>
      <c r="M117" s="34">
        <v>0</v>
      </c>
      <c r="N117" s="22">
        <v>0</v>
      </c>
      <c r="O117" s="34">
        <v>0</v>
      </c>
      <c r="P117" s="22">
        <v>0</v>
      </c>
      <c r="Q117" s="22">
        <v>0</v>
      </c>
      <c r="R117" s="23">
        <v>0</v>
      </c>
      <c r="S117" s="42">
        <v>0</v>
      </c>
      <c r="T117" s="42">
        <v>0</v>
      </c>
      <c r="U117" s="48">
        <v>1500</v>
      </c>
      <c r="V117" s="35">
        <f t="shared" si="7"/>
        <v>0</v>
      </c>
      <c r="W117" s="24">
        <v>0</v>
      </c>
      <c r="X117" s="25">
        <v>0</v>
      </c>
      <c r="Y117" s="26">
        <v>0</v>
      </c>
      <c r="Z117" s="49">
        <v>0</v>
      </c>
      <c r="AA117" s="45">
        <v>0</v>
      </c>
      <c r="AB117" s="27">
        <v>0</v>
      </c>
      <c r="AC117" s="28">
        <f t="shared" si="6"/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43">
        <v>0</v>
      </c>
      <c r="AN117" s="51">
        <v>0</v>
      </c>
      <c r="AO117" s="51">
        <v>0</v>
      </c>
      <c r="AP117" s="43">
        <v>0</v>
      </c>
      <c r="AQ117" s="30">
        <f t="shared" si="4"/>
        <v>0</v>
      </c>
      <c r="AR117" s="31">
        <v>0</v>
      </c>
      <c r="AS117" s="41">
        <v>0</v>
      </c>
      <c r="AT117" s="32">
        <v>0</v>
      </c>
      <c r="AU117" s="47">
        <v>0</v>
      </c>
    </row>
    <row r="118" spans="1:47" s="58" customFormat="1" x14ac:dyDescent="0.25">
      <c r="A118" s="60" t="s">
        <v>53</v>
      </c>
      <c r="B118" s="36" t="s">
        <v>286</v>
      </c>
      <c r="C118" s="61" t="s">
        <v>42</v>
      </c>
      <c r="D118" s="62" t="s">
        <v>287</v>
      </c>
      <c r="E118" s="63">
        <v>317471</v>
      </c>
      <c r="F118" s="33">
        <v>900907</v>
      </c>
      <c r="G118" s="21">
        <f t="shared" si="5"/>
        <v>204191</v>
      </c>
      <c r="H118" s="22">
        <v>4475</v>
      </c>
      <c r="I118" s="34">
        <v>0</v>
      </c>
      <c r="J118" s="22">
        <v>0</v>
      </c>
      <c r="K118" s="22">
        <v>109724</v>
      </c>
      <c r="L118" s="22">
        <v>0</v>
      </c>
      <c r="M118" s="34">
        <v>5549</v>
      </c>
      <c r="N118" s="22">
        <v>0</v>
      </c>
      <c r="O118" s="34">
        <v>0</v>
      </c>
      <c r="P118" s="22">
        <v>4385</v>
      </c>
      <c r="Q118" s="22">
        <v>5700</v>
      </c>
      <c r="R118" s="23">
        <v>0</v>
      </c>
      <c r="S118" s="42">
        <v>4146</v>
      </c>
      <c r="T118" s="42">
        <v>67462</v>
      </c>
      <c r="U118" s="48">
        <v>2750</v>
      </c>
      <c r="V118" s="35">
        <f t="shared" si="7"/>
        <v>0</v>
      </c>
      <c r="W118" s="24">
        <v>0</v>
      </c>
      <c r="X118" s="25">
        <v>0</v>
      </c>
      <c r="Y118" s="26">
        <v>0</v>
      </c>
      <c r="Z118" s="49">
        <v>0</v>
      </c>
      <c r="AA118" s="45">
        <v>0</v>
      </c>
      <c r="AB118" s="27">
        <v>2990</v>
      </c>
      <c r="AC118" s="28">
        <f t="shared" si="6"/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43">
        <v>0</v>
      </c>
      <c r="AN118" s="51">
        <v>0</v>
      </c>
      <c r="AO118" s="51">
        <v>0</v>
      </c>
      <c r="AP118" s="43">
        <v>0</v>
      </c>
      <c r="AQ118" s="30">
        <f t="shared" ref="AQ118:AQ181" si="8">SUM(AR118:AT118)</f>
        <v>0</v>
      </c>
      <c r="AR118" s="31">
        <v>0</v>
      </c>
      <c r="AS118" s="41">
        <v>0</v>
      </c>
      <c r="AT118" s="32">
        <v>0</v>
      </c>
      <c r="AU118" s="47">
        <v>0</v>
      </c>
    </row>
    <row r="119" spans="1:47" s="58" customFormat="1" x14ac:dyDescent="0.25">
      <c r="A119" s="60" t="s">
        <v>53</v>
      </c>
      <c r="B119" s="36" t="s">
        <v>288</v>
      </c>
      <c r="C119" s="61" t="s">
        <v>42</v>
      </c>
      <c r="D119" s="62" t="s">
        <v>289</v>
      </c>
      <c r="E119" s="63">
        <v>317870</v>
      </c>
      <c r="F119" s="33">
        <v>288483</v>
      </c>
      <c r="G119" s="21">
        <f t="shared" ref="G119:G182" si="9">SUM(H119:U119)</f>
        <v>40815</v>
      </c>
      <c r="H119" s="22">
        <v>0</v>
      </c>
      <c r="I119" s="34">
        <v>0</v>
      </c>
      <c r="J119" s="22">
        <v>0</v>
      </c>
      <c r="K119" s="22">
        <v>0</v>
      </c>
      <c r="L119" s="22">
        <v>0</v>
      </c>
      <c r="M119" s="34">
        <v>1312</v>
      </c>
      <c r="N119" s="22">
        <v>0</v>
      </c>
      <c r="O119" s="34">
        <v>0</v>
      </c>
      <c r="P119" s="22">
        <v>1408</v>
      </c>
      <c r="Q119" s="22">
        <v>0</v>
      </c>
      <c r="R119" s="23">
        <v>0</v>
      </c>
      <c r="S119" s="42">
        <v>1199</v>
      </c>
      <c r="T119" s="42">
        <v>35296</v>
      </c>
      <c r="U119" s="48">
        <v>1600</v>
      </c>
      <c r="V119" s="35">
        <f t="shared" si="7"/>
        <v>0</v>
      </c>
      <c r="W119" s="24">
        <v>0</v>
      </c>
      <c r="X119" s="25">
        <v>0</v>
      </c>
      <c r="Y119" s="26">
        <v>0</v>
      </c>
      <c r="Z119" s="49">
        <v>0</v>
      </c>
      <c r="AA119" s="45">
        <v>0</v>
      </c>
      <c r="AB119" s="27">
        <v>3701</v>
      </c>
      <c r="AC119" s="28">
        <f t="shared" ref="AC119:AC182" si="10">SUM(AD119:AP119)</f>
        <v>0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43">
        <v>0</v>
      </c>
      <c r="AN119" s="51">
        <v>0</v>
      </c>
      <c r="AO119" s="51">
        <v>0</v>
      </c>
      <c r="AP119" s="43">
        <v>0</v>
      </c>
      <c r="AQ119" s="30">
        <f t="shared" si="8"/>
        <v>0</v>
      </c>
      <c r="AR119" s="31">
        <v>0</v>
      </c>
      <c r="AS119" s="41">
        <v>0</v>
      </c>
      <c r="AT119" s="32">
        <v>0</v>
      </c>
      <c r="AU119" s="47">
        <v>0</v>
      </c>
    </row>
    <row r="120" spans="1:47" s="58" customFormat="1" x14ac:dyDescent="0.25">
      <c r="A120" s="60" t="s">
        <v>53</v>
      </c>
      <c r="B120" s="36" t="s">
        <v>290</v>
      </c>
      <c r="C120" s="61" t="s">
        <v>42</v>
      </c>
      <c r="D120" s="62" t="s">
        <v>291</v>
      </c>
      <c r="E120" s="63">
        <v>317519</v>
      </c>
      <c r="F120" s="33">
        <v>105247</v>
      </c>
      <c r="G120" s="21">
        <f t="shared" si="9"/>
        <v>3586</v>
      </c>
      <c r="H120" s="22">
        <v>0</v>
      </c>
      <c r="I120" s="34">
        <v>37</v>
      </c>
      <c r="J120" s="22">
        <v>0</v>
      </c>
      <c r="K120" s="22">
        <v>0</v>
      </c>
      <c r="L120" s="22">
        <v>0</v>
      </c>
      <c r="M120" s="34">
        <v>0</v>
      </c>
      <c r="N120" s="22">
        <v>0</v>
      </c>
      <c r="O120" s="34">
        <v>0</v>
      </c>
      <c r="P120" s="22">
        <v>0</v>
      </c>
      <c r="Q120" s="22">
        <v>0</v>
      </c>
      <c r="R120" s="23">
        <v>0</v>
      </c>
      <c r="S120" s="42">
        <v>2149</v>
      </c>
      <c r="T120" s="42">
        <v>0</v>
      </c>
      <c r="U120" s="48">
        <v>1400</v>
      </c>
      <c r="V120" s="35">
        <f t="shared" si="7"/>
        <v>0</v>
      </c>
      <c r="W120" s="24">
        <v>0</v>
      </c>
      <c r="X120" s="25">
        <v>0</v>
      </c>
      <c r="Y120" s="26">
        <v>0</v>
      </c>
      <c r="Z120" s="49">
        <v>0</v>
      </c>
      <c r="AA120" s="45">
        <v>0</v>
      </c>
      <c r="AB120" s="27">
        <v>0</v>
      </c>
      <c r="AC120" s="28">
        <f t="shared" si="10"/>
        <v>164</v>
      </c>
      <c r="AD120" s="29">
        <v>0</v>
      </c>
      <c r="AE120" s="29">
        <v>76</v>
      </c>
      <c r="AF120" s="29">
        <v>0</v>
      </c>
      <c r="AG120" s="29">
        <v>0</v>
      </c>
      <c r="AH120" s="29">
        <v>0</v>
      </c>
      <c r="AI120" s="29">
        <v>0</v>
      </c>
      <c r="AJ120" s="29">
        <v>88</v>
      </c>
      <c r="AK120" s="29">
        <v>0</v>
      </c>
      <c r="AL120" s="29">
        <v>0</v>
      </c>
      <c r="AM120" s="43">
        <v>0</v>
      </c>
      <c r="AN120" s="51">
        <v>0</v>
      </c>
      <c r="AO120" s="51">
        <v>0</v>
      </c>
      <c r="AP120" s="43">
        <v>0</v>
      </c>
      <c r="AQ120" s="30">
        <f t="shared" si="8"/>
        <v>0</v>
      </c>
      <c r="AR120" s="31">
        <v>0</v>
      </c>
      <c r="AS120" s="41">
        <v>0</v>
      </c>
      <c r="AT120" s="32">
        <v>0</v>
      </c>
      <c r="AU120" s="47">
        <v>0</v>
      </c>
    </row>
    <row r="121" spans="1:47" s="58" customFormat="1" x14ac:dyDescent="0.25">
      <c r="A121" s="60" t="s">
        <v>53</v>
      </c>
      <c r="B121" s="36" t="s">
        <v>292</v>
      </c>
      <c r="C121" s="61" t="s">
        <v>42</v>
      </c>
      <c r="D121" s="62" t="s">
        <v>293</v>
      </c>
      <c r="E121" s="63">
        <v>317527</v>
      </c>
      <c r="F121" s="33">
        <v>780599</v>
      </c>
      <c r="G121" s="21">
        <f t="shared" si="9"/>
        <v>70383</v>
      </c>
      <c r="H121" s="22">
        <v>0</v>
      </c>
      <c r="I121" s="34">
        <v>8528</v>
      </c>
      <c r="J121" s="22">
        <v>0</v>
      </c>
      <c r="K121" s="22">
        <v>0</v>
      </c>
      <c r="L121" s="22">
        <v>0</v>
      </c>
      <c r="M121" s="34">
        <v>4525</v>
      </c>
      <c r="N121" s="22">
        <v>0</v>
      </c>
      <c r="O121" s="34">
        <v>0</v>
      </c>
      <c r="P121" s="22">
        <v>3786</v>
      </c>
      <c r="Q121" s="22">
        <v>5250</v>
      </c>
      <c r="R121" s="23">
        <v>0</v>
      </c>
      <c r="S121" s="42">
        <v>6416</v>
      </c>
      <c r="T121" s="42">
        <v>40128</v>
      </c>
      <c r="U121" s="48">
        <v>1750</v>
      </c>
      <c r="V121" s="35">
        <f t="shared" si="7"/>
        <v>0</v>
      </c>
      <c r="W121" s="24">
        <v>0</v>
      </c>
      <c r="X121" s="25">
        <v>0</v>
      </c>
      <c r="Y121" s="26">
        <v>0</v>
      </c>
      <c r="Z121" s="49">
        <v>0</v>
      </c>
      <c r="AA121" s="45">
        <v>0</v>
      </c>
      <c r="AB121" s="27">
        <v>14598</v>
      </c>
      <c r="AC121" s="28">
        <f t="shared" si="10"/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29">
        <v>0</v>
      </c>
      <c r="AK121" s="29">
        <v>0</v>
      </c>
      <c r="AL121" s="29">
        <v>0</v>
      </c>
      <c r="AM121" s="43">
        <v>0</v>
      </c>
      <c r="AN121" s="51">
        <v>0</v>
      </c>
      <c r="AO121" s="51">
        <v>0</v>
      </c>
      <c r="AP121" s="43">
        <v>0</v>
      </c>
      <c r="AQ121" s="30">
        <f t="shared" si="8"/>
        <v>0</v>
      </c>
      <c r="AR121" s="31">
        <v>0</v>
      </c>
      <c r="AS121" s="41">
        <v>0</v>
      </c>
      <c r="AT121" s="32">
        <v>0</v>
      </c>
      <c r="AU121" s="47">
        <v>0</v>
      </c>
    </row>
    <row r="122" spans="1:47" s="58" customFormat="1" x14ac:dyDescent="0.25">
      <c r="A122" s="60" t="s">
        <v>53</v>
      </c>
      <c r="B122" s="36" t="s">
        <v>294</v>
      </c>
      <c r="C122" s="61" t="s">
        <v>42</v>
      </c>
      <c r="D122" s="62" t="s">
        <v>295</v>
      </c>
      <c r="E122" s="63">
        <v>317586</v>
      </c>
      <c r="F122" s="33">
        <v>2378896</v>
      </c>
      <c r="G122" s="21">
        <f t="shared" si="9"/>
        <v>189613</v>
      </c>
      <c r="H122" s="22">
        <v>1747</v>
      </c>
      <c r="I122" s="34">
        <v>0</v>
      </c>
      <c r="J122" s="22">
        <v>600</v>
      </c>
      <c r="K122" s="22">
        <v>0</v>
      </c>
      <c r="L122" s="22">
        <v>0</v>
      </c>
      <c r="M122" s="34">
        <v>13120</v>
      </c>
      <c r="N122" s="22">
        <v>0</v>
      </c>
      <c r="O122" s="34">
        <v>0</v>
      </c>
      <c r="P122" s="22">
        <v>12788</v>
      </c>
      <c r="Q122" s="22">
        <v>5250</v>
      </c>
      <c r="R122" s="23">
        <v>4700</v>
      </c>
      <c r="S122" s="42">
        <v>32832</v>
      </c>
      <c r="T122" s="42">
        <v>102676</v>
      </c>
      <c r="U122" s="48">
        <v>15900</v>
      </c>
      <c r="V122" s="35">
        <f t="shared" si="7"/>
        <v>0</v>
      </c>
      <c r="W122" s="24">
        <v>0</v>
      </c>
      <c r="X122" s="25">
        <v>0</v>
      </c>
      <c r="Y122" s="26">
        <v>0</v>
      </c>
      <c r="Z122" s="49">
        <v>0</v>
      </c>
      <c r="AA122" s="45">
        <v>0</v>
      </c>
      <c r="AB122" s="27">
        <v>85082</v>
      </c>
      <c r="AC122" s="28">
        <f t="shared" si="10"/>
        <v>0</v>
      </c>
      <c r="AD122" s="29">
        <v>0</v>
      </c>
      <c r="AE122" s="29">
        <v>0</v>
      </c>
      <c r="AF122" s="29">
        <v>0</v>
      </c>
      <c r="AG122" s="29">
        <v>0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43">
        <v>0</v>
      </c>
      <c r="AN122" s="51">
        <v>0</v>
      </c>
      <c r="AO122" s="51">
        <v>0</v>
      </c>
      <c r="AP122" s="43">
        <v>0</v>
      </c>
      <c r="AQ122" s="30">
        <f t="shared" si="8"/>
        <v>0</v>
      </c>
      <c r="AR122" s="31">
        <v>0</v>
      </c>
      <c r="AS122" s="41">
        <v>0</v>
      </c>
      <c r="AT122" s="32">
        <v>0</v>
      </c>
      <c r="AU122" s="47">
        <v>0</v>
      </c>
    </row>
    <row r="123" spans="1:47" s="58" customFormat="1" x14ac:dyDescent="0.25">
      <c r="A123" s="60" t="s">
        <v>53</v>
      </c>
      <c r="B123" s="36" t="s">
        <v>296</v>
      </c>
      <c r="C123" s="61" t="s">
        <v>42</v>
      </c>
      <c r="D123" s="62" t="s">
        <v>297</v>
      </c>
      <c r="E123" s="63">
        <v>317594</v>
      </c>
      <c r="F123" s="33">
        <v>949219</v>
      </c>
      <c r="G123" s="21">
        <f t="shared" si="9"/>
        <v>92833</v>
      </c>
      <c r="H123" s="22">
        <v>1707</v>
      </c>
      <c r="I123" s="34">
        <v>0</v>
      </c>
      <c r="J123" s="22">
        <v>0</v>
      </c>
      <c r="K123" s="22">
        <v>0</v>
      </c>
      <c r="L123" s="22">
        <v>0</v>
      </c>
      <c r="M123" s="34">
        <v>5754</v>
      </c>
      <c r="N123" s="22">
        <v>0</v>
      </c>
      <c r="O123" s="34">
        <v>0</v>
      </c>
      <c r="P123" s="22">
        <v>4505</v>
      </c>
      <c r="Q123" s="22">
        <v>3150</v>
      </c>
      <c r="R123" s="23">
        <v>0</v>
      </c>
      <c r="S123" s="42">
        <v>2475</v>
      </c>
      <c r="T123" s="42">
        <v>70592</v>
      </c>
      <c r="U123" s="48">
        <v>4650</v>
      </c>
      <c r="V123" s="35">
        <f t="shared" si="7"/>
        <v>0</v>
      </c>
      <c r="W123" s="24">
        <v>0</v>
      </c>
      <c r="X123" s="25">
        <v>0</v>
      </c>
      <c r="Y123" s="26">
        <v>0</v>
      </c>
      <c r="Z123" s="49">
        <v>0</v>
      </c>
      <c r="AA123" s="45">
        <v>0</v>
      </c>
      <c r="AB123" s="27">
        <v>3036</v>
      </c>
      <c r="AC123" s="28">
        <f t="shared" si="10"/>
        <v>2921</v>
      </c>
      <c r="AD123" s="29">
        <v>0</v>
      </c>
      <c r="AE123" s="29">
        <v>0</v>
      </c>
      <c r="AF123" s="29">
        <v>0</v>
      </c>
      <c r="AG123" s="29">
        <v>0</v>
      </c>
      <c r="AH123" s="29">
        <v>0</v>
      </c>
      <c r="AI123" s="29">
        <v>0</v>
      </c>
      <c r="AJ123" s="29">
        <v>2921</v>
      </c>
      <c r="AK123" s="29">
        <v>0</v>
      </c>
      <c r="AL123" s="29">
        <v>0</v>
      </c>
      <c r="AM123" s="43">
        <v>0</v>
      </c>
      <c r="AN123" s="51">
        <v>0</v>
      </c>
      <c r="AO123" s="51">
        <v>0</v>
      </c>
      <c r="AP123" s="43">
        <v>0</v>
      </c>
      <c r="AQ123" s="30">
        <f t="shared" si="8"/>
        <v>0</v>
      </c>
      <c r="AR123" s="31">
        <v>0</v>
      </c>
      <c r="AS123" s="41">
        <v>0</v>
      </c>
      <c r="AT123" s="32">
        <v>0</v>
      </c>
      <c r="AU123" s="47">
        <v>807</v>
      </c>
    </row>
    <row r="124" spans="1:47" s="58" customFormat="1" x14ac:dyDescent="0.25">
      <c r="A124" s="60" t="s">
        <v>53</v>
      </c>
      <c r="B124" s="36" t="s">
        <v>298</v>
      </c>
      <c r="C124" s="61" t="s">
        <v>42</v>
      </c>
      <c r="D124" s="62" t="s">
        <v>299</v>
      </c>
      <c r="E124" s="63">
        <v>317608</v>
      </c>
      <c r="F124" s="33">
        <v>828066</v>
      </c>
      <c r="G124" s="21">
        <f t="shared" si="9"/>
        <v>34613</v>
      </c>
      <c r="H124" s="22">
        <v>0</v>
      </c>
      <c r="I124" s="34">
        <v>0</v>
      </c>
      <c r="J124" s="22">
        <v>0</v>
      </c>
      <c r="K124" s="22">
        <v>0</v>
      </c>
      <c r="L124" s="22">
        <v>0</v>
      </c>
      <c r="M124" s="34">
        <v>4262</v>
      </c>
      <c r="N124" s="22">
        <v>0</v>
      </c>
      <c r="O124" s="34">
        <v>0</v>
      </c>
      <c r="P124" s="22">
        <v>4353</v>
      </c>
      <c r="Q124" s="22">
        <v>2850</v>
      </c>
      <c r="R124" s="23">
        <v>0</v>
      </c>
      <c r="S124" s="42">
        <v>2310</v>
      </c>
      <c r="T124" s="42">
        <v>17838</v>
      </c>
      <c r="U124" s="48">
        <v>3000</v>
      </c>
      <c r="V124" s="35">
        <f t="shared" si="7"/>
        <v>0</v>
      </c>
      <c r="W124" s="24">
        <v>0</v>
      </c>
      <c r="X124" s="25">
        <v>0</v>
      </c>
      <c r="Y124" s="26">
        <v>0</v>
      </c>
      <c r="Z124" s="49">
        <v>0</v>
      </c>
      <c r="AA124" s="45">
        <v>0</v>
      </c>
      <c r="AB124" s="27">
        <v>2795</v>
      </c>
      <c r="AC124" s="28">
        <f t="shared" si="10"/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43">
        <v>0</v>
      </c>
      <c r="AN124" s="51">
        <v>0</v>
      </c>
      <c r="AO124" s="51">
        <v>0</v>
      </c>
      <c r="AP124" s="43">
        <v>0</v>
      </c>
      <c r="AQ124" s="30">
        <f t="shared" si="8"/>
        <v>0</v>
      </c>
      <c r="AR124" s="31">
        <v>0</v>
      </c>
      <c r="AS124" s="41">
        <v>0</v>
      </c>
      <c r="AT124" s="32">
        <v>0</v>
      </c>
      <c r="AU124" s="47">
        <v>47</v>
      </c>
    </row>
    <row r="125" spans="1:47" s="58" customFormat="1" x14ac:dyDescent="0.25">
      <c r="A125" s="60" t="s">
        <v>53</v>
      </c>
      <c r="B125" s="36" t="s">
        <v>300</v>
      </c>
      <c r="C125" s="61" t="s">
        <v>42</v>
      </c>
      <c r="D125" s="62" t="s">
        <v>301</v>
      </c>
      <c r="E125" s="63">
        <v>317691</v>
      </c>
      <c r="F125" s="33">
        <v>552028</v>
      </c>
      <c r="G125" s="21">
        <f t="shared" si="9"/>
        <v>39417</v>
      </c>
      <c r="H125" s="22">
        <v>0</v>
      </c>
      <c r="I125" s="34">
        <v>2271</v>
      </c>
      <c r="J125" s="22">
        <v>0</v>
      </c>
      <c r="K125" s="22">
        <v>0</v>
      </c>
      <c r="L125" s="22">
        <v>0</v>
      </c>
      <c r="M125" s="34">
        <v>2054</v>
      </c>
      <c r="N125" s="22">
        <v>0</v>
      </c>
      <c r="O125" s="34">
        <v>0</v>
      </c>
      <c r="P125" s="22">
        <v>2678</v>
      </c>
      <c r="Q125" s="22">
        <v>0</v>
      </c>
      <c r="R125" s="23">
        <v>0</v>
      </c>
      <c r="S125" s="42">
        <v>2258</v>
      </c>
      <c r="T125" s="42">
        <v>26456</v>
      </c>
      <c r="U125" s="48">
        <v>3700</v>
      </c>
      <c r="V125" s="35">
        <f t="shared" ref="V125:V188" si="11">SUM(W125:Z125)</f>
        <v>0</v>
      </c>
      <c r="W125" s="24">
        <v>0</v>
      </c>
      <c r="X125" s="25">
        <v>0</v>
      </c>
      <c r="Y125" s="26">
        <v>0</v>
      </c>
      <c r="Z125" s="49">
        <v>0</v>
      </c>
      <c r="AA125" s="45">
        <v>0</v>
      </c>
      <c r="AB125" s="27">
        <v>3152</v>
      </c>
      <c r="AC125" s="28">
        <f t="shared" si="10"/>
        <v>102</v>
      </c>
      <c r="AD125" s="29">
        <v>0</v>
      </c>
      <c r="AE125" s="29">
        <v>102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43">
        <v>0</v>
      </c>
      <c r="AN125" s="51">
        <v>0</v>
      </c>
      <c r="AO125" s="51">
        <v>0</v>
      </c>
      <c r="AP125" s="43">
        <v>0</v>
      </c>
      <c r="AQ125" s="30">
        <f t="shared" si="8"/>
        <v>0</v>
      </c>
      <c r="AR125" s="31">
        <v>0</v>
      </c>
      <c r="AS125" s="41">
        <v>0</v>
      </c>
      <c r="AT125" s="32">
        <v>0</v>
      </c>
      <c r="AU125" s="47">
        <v>0</v>
      </c>
    </row>
    <row r="126" spans="1:47" s="58" customFormat="1" x14ac:dyDescent="0.25">
      <c r="A126" s="60" t="s">
        <v>53</v>
      </c>
      <c r="B126" s="36" t="s">
        <v>302</v>
      </c>
      <c r="C126" s="61" t="s">
        <v>42</v>
      </c>
      <c r="D126" s="62" t="s">
        <v>303</v>
      </c>
      <c r="E126" s="63">
        <v>317721</v>
      </c>
      <c r="F126" s="33">
        <v>2025441</v>
      </c>
      <c r="G126" s="21">
        <f t="shared" si="9"/>
        <v>265498</v>
      </c>
      <c r="H126" s="22">
        <v>4299</v>
      </c>
      <c r="I126" s="34">
        <v>43632</v>
      </c>
      <c r="J126" s="22">
        <v>0</v>
      </c>
      <c r="K126" s="22">
        <v>0</v>
      </c>
      <c r="L126" s="22">
        <v>0</v>
      </c>
      <c r="M126" s="34">
        <v>13978</v>
      </c>
      <c r="N126" s="22">
        <v>0</v>
      </c>
      <c r="O126" s="34">
        <v>0</v>
      </c>
      <c r="P126" s="22">
        <v>12691</v>
      </c>
      <c r="Q126" s="22">
        <v>6900</v>
      </c>
      <c r="R126" s="23">
        <v>4600</v>
      </c>
      <c r="S126" s="42">
        <v>7574</v>
      </c>
      <c r="T126" s="42">
        <v>164374</v>
      </c>
      <c r="U126" s="48">
        <v>7450</v>
      </c>
      <c r="V126" s="35">
        <f t="shared" si="11"/>
        <v>0</v>
      </c>
      <c r="W126" s="24">
        <v>0</v>
      </c>
      <c r="X126" s="25">
        <v>0</v>
      </c>
      <c r="Y126" s="26">
        <v>0</v>
      </c>
      <c r="Z126" s="49">
        <v>0</v>
      </c>
      <c r="AA126" s="45">
        <v>0</v>
      </c>
      <c r="AB126" s="27">
        <v>33000</v>
      </c>
      <c r="AC126" s="28">
        <f t="shared" si="10"/>
        <v>1593</v>
      </c>
      <c r="AD126" s="29">
        <v>0</v>
      </c>
      <c r="AE126" s="29">
        <v>1593</v>
      </c>
      <c r="AF126" s="29">
        <v>0</v>
      </c>
      <c r="AG126" s="29">
        <v>0</v>
      </c>
      <c r="AH126" s="29">
        <v>0</v>
      </c>
      <c r="AI126" s="29">
        <v>0</v>
      </c>
      <c r="AJ126" s="29">
        <v>0</v>
      </c>
      <c r="AK126" s="29">
        <v>0</v>
      </c>
      <c r="AL126" s="29">
        <v>0</v>
      </c>
      <c r="AM126" s="43">
        <v>0</v>
      </c>
      <c r="AN126" s="51">
        <v>0</v>
      </c>
      <c r="AO126" s="51">
        <v>0</v>
      </c>
      <c r="AP126" s="43">
        <v>0</v>
      </c>
      <c r="AQ126" s="30">
        <f t="shared" si="8"/>
        <v>0</v>
      </c>
      <c r="AR126" s="31">
        <v>0</v>
      </c>
      <c r="AS126" s="41">
        <v>0</v>
      </c>
      <c r="AT126" s="32">
        <v>0</v>
      </c>
      <c r="AU126" s="47">
        <v>0</v>
      </c>
    </row>
    <row r="127" spans="1:47" s="58" customFormat="1" x14ac:dyDescent="0.25">
      <c r="A127" s="60" t="s">
        <v>53</v>
      </c>
      <c r="B127" s="36" t="s">
        <v>304</v>
      </c>
      <c r="C127" s="61" t="s">
        <v>42</v>
      </c>
      <c r="D127" s="62" t="s">
        <v>305</v>
      </c>
      <c r="E127" s="63">
        <v>317730</v>
      </c>
      <c r="F127" s="33">
        <v>1248026</v>
      </c>
      <c r="G127" s="21">
        <f t="shared" si="9"/>
        <v>142469</v>
      </c>
      <c r="H127" s="22">
        <v>1093</v>
      </c>
      <c r="I127" s="34">
        <v>16856</v>
      </c>
      <c r="J127" s="22">
        <v>450</v>
      </c>
      <c r="K127" s="22">
        <v>0</v>
      </c>
      <c r="L127" s="22">
        <v>0</v>
      </c>
      <c r="M127" s="34">
        <v>8480</v>
      </c>
      <c r="N127" s="22">
        <v>0</v>
      </c>
      <c r="O127" s="34">
        <v>0</v>
      </c>
      <c r="P127" s="22">
        <v>9264</v>
      </c>
      <c r="Q127" s="22">
        <v>2550</v>
      </c>
      <c r="R127" s="23">
        <v>6400</v>
      </c>
      <c r="S127" s="42">
        <v>17654</v>
      </c>
      <c r="T127" s="42">
        <v>76072</v>
      </c>
      <c r="U127" s="48">
        <v>3650</v>
      </c>
      <c r="V127" s="35">
        <f t="shared" si="11"/>
        <v>0</v>
      </c>
      <c r="W127" s="24">
        <v>0</v>
      </c>
      <c r="X127" s="25">
        <v>0</v>
      </c>
      <c r="Y127" s="26">
        <v>0</v>
      </c>
      <c r="Z127" s="49">
        <v>0</v>
      </c>
      <c r="AA127" s="45">
        <v>0</v>
      </c>
      <c r="AB127" s="27">
        <v>9732</v>
      </c>
      <c r="AC127" s="28">
        <f t="shared" si="10"/>
        <v>5434</v>
      </c>
      <c r="AD127" s="29">
        <v>0</v>
      </c>
      <c r="AE127" s="29">
        <v>362</v>
      </c>
      <c r="AF127" s="29">
        <v>0</v>
      </c>
      <c r="AG127" s="29">
        <v>0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43">
        <v>0</v>
      </c>
      <c r="AN127" s="51">
        <v>0</v>
      </c>
      <c r="AO127" s="51">
        <v>5072</v>
      </c>
      <c r="AP127" s="43">
        <v>0</v>
      </c>
      <c r="AQ127" s="30">
        <f t="shared" si="8"/>
        <v>0</v>
      </c>
      <c r="AR127" s="31">
        <v>0</v>
      </c>
      <c r="AS127" s="41">
        <v>0</v>
      </c>
      <c r="AT127" s="32">
        <v>0</v>
      </c>
      <c r="AU127" s="47">
        <v>0</v>
      </c>
    </row>
    <row r="128" spans="1:47" s="58" customFormat="1" x14ac:dyDescent="0.25">
      <c r="A128" s="60" t="s">
        <v>53</v>
      </c>
      <c r="B128" s="36" t="s">
        <v>306</v>
      </c>
      <c r="C128" s="61" t="s">
        <v>42</v>
      </c>
      <c r="D128" s="62" t="s">
        <v>307</v>
      </c>
      <c r="E128" s="63">
        <v>317748</v>
      </c>
      <c r="F128" s="33">
        <v>7313850</v>
      </c>
      <c r="G128" s="21">
        <f t="shared" si="9"/>
        <v>989378</v>
      </c>
      <c r="H128" s="22">
        <v>4442</v>
      </c>
      <c r="I128" s="34">
        <v>45972</v>
      </c>
      <c r="J128" s="22">
        <v>450</v>
      </c>
      <c r="K128" s="22">
        <v>0</v>
      </c>
      <c r="L128" s="22">
        <v>0</v>
      </c>
      <c r="M128" s="34">
        <v>51443</v>
      </c>
      <c r="N128" s="22">
        <v>0</v>
      </c>
      <c r="O128" s="34">
        <v>0</v>
      </c>
      <c r="P128" s="22">
        <v>46219</v>
      </c>
      <c r="Q128" s="22">
        <v>26850</v>
      </c>
      <c r="R128" s="23">
        <v>15800</v>
      </c>
      <c r="S128" s="42">
        <v>151757</v>
      </c>
      <c r="T128" s="42">
        <v>620845</v>
      </c>
      <c r="U128" s="48">
        <v>25600</v>
      </c>
      <c r="V128" s="35">
        <f t="shared" si="11"/>
        <v>0</v>
      </c>
      <c r="W128" s="24">
        <v>0</v>
      </c>
      <c r="X128" s="25">
        <v>0</v>
      </c>
      <c r="Y128" s="26">
        <v>0</v>
      </c>
      <c r="Z128" s="49">
        <v>0</v>
      </c>
      <c r="AA128" s="45">
        <v>0</v>
      </c>
      <c r="AB128" s="27">
        <v>22689</v>
      </c>
      <c r="AC128" s="28">
        <f t="shared" si="10"/>
        <v>53826</v>
      </c>
      <c r="AD128" s="29">
        <v>0</v>
      </c>
      <c r="AE128" s="29">
        <v>6514</v>
      </c>
      <c r="AF128" s="29">
        <v>0</v>
      </c>
      <c r="AG128" s="29">
        <v>0</v>
      </c>
      <c r="AH128" s="29">
        <v>0</v>
      </c>
      <c r="AI128" s="29">
        <v>519</v>
      </c>
      <c r="AJ128" s="29">
        <v>21761</v>
      </c>
      <c r="AK128" s="29">
        <v>0</v>
      </c>
      <c r="AL128" s="29">
        <v>0</v>
      </c>
      <c r="AM128" s="43">
        <v>0</v>
      </c>
      <c r="AN128" s="51">
        <v>0</v>
      </c>
      <c r="AO128" s="51">
        <v>24832</v>
      </c>
      <c r="AP128" s="43">
        <v>200</v>
      </c>
      <c r="AQ128" s="30">
        <f t="shared" si="8"/>
        <v>0</v>
      </c>
      <c r="AR128" s="31">
        <v>0</v>
      </c>
      <c r="AS128" s="41">
        <v>0</v>
      </c>
      <c r="AT128" s="32">
        <v>0</v>
      </c>
      <c r="AU128" s="47">
        <v>206</v>
      </c>
    </row>
    <row r="129" spans="1:47" s="58" customFormat="1" x14ac:dyDescent="0.25">
      <c r="A129" s="60" t="s">
        <v>53</v>
      </c>
      <c r="B129" s="36" t="s">
        <v>308</v>
      </c>
      <c r="C129" s="61" t="s">
        <v>42</v>
      </c>
      <c r="D129" s="62" t="s">
        <v>309</v>
      </c>
      <c r="E129" s="63">
        <v>591611</v>
      </c>
      <c r="F129" s="33">
        <v>67108</v>
      </c>
      <c r="G129" s="21">
        <f t="shared" si="9"/>
        <v>550</v>
      </c>
      <c r="H129" s="22">
        <v>0</v>
      </c>
      <c r="I129" s="34">
        <v>0</v>
      </c>
      <c r="J129" s="22">
        <v>0</v>
      </c>
      <c r="K129" s="22">
        <v>0</v>
      </c>
      <c r="L129" s="22">
        <v>0</v>
      </c>
      <c r="M129" s="34">
        <v>0</v>
      </c>
      <c r="N129" s="22">
        <v>0</v>
      </c>
      <c r="O129" s="34">
        <v>0</v>
      </c>
      <c r="P129" s="22">
        <v>0</v>
      </c>
      <c r="Q129" s="22">
        <v>0</v>
      </c>
      <c r="R129" s="23">
        <v>0</v>
      </c>
      <c r="S129" s="42">
        <v>0</v>
      </c>
      <c r="T129" s="42">
        <v>0</v>
      </c>
      <c r="U129" s="48">
        <v>550</v>
      </c>
      <c r="V129" s="35">
        <f t="shared" si="11"/>
        <v>0</v>
      </c>
      <c r="W129" s="24">
        <v>0</v>
      </c>
      <c r="X129" s="25">
        <v>0</v>
      </c>
      <c r="Y129" s="26">
        <v>0</v>
      </c>
      <c r="Z129" s="49">
        <v>0</v>
      </c>
      <c r="AA129" s="45">
        <v>0</v>
      </c>
      <c r="AB129" s="27">
        <v>0</v>
      </c>
      <c r="AC129" s="28">
        <f t="shared" si="10"/>
        <v>0</v>
      </c>
      <c r="AD129" s="29">
        <v>0</v>
      </c>
      <c r="AE129" s="29">
        <v>0</v>
      </c>
      <c r="AF129" s="29">
        <v>0</v>
      </c>
      <c r="AG129" s="29">
        <v>0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43">
        <v>0</v>
      </c>
      <c r="AN129" s="51">
        <v>0</v>
      </c>
      <c r="AO129" s="51">
        <v>0</v>
      </c>
      <c r="AP129" s="43">
        <v>0</v>
      </c>
      <c r="AQ129" s="30">
        <f t="shared" si="8"/>
        <v>0</v>
      </c>
      <c r="AR129" s="31">
        <v>0</v>
      </c>
      <c r="AS129" s="41">
        <v>0</v>
      </c>
      <c r="AT129" s="32">
        <v>0</v>
      </c>
      <c r="AU129" s="47">
        <v>0</v>
      </c>
    </row>
    <row r="130" spans="1:47" s="58" customFormat="1" x14ac:dyDescent="0.25">
      <c r="A130" s="60" t="s">
        <v>53</v>
      </c>
      <c r="B130" s="36" t="s">
        <v>310</v>
      </c>
      <c r="C130" s="61" t="s">
        <v>42</v>
      </c>
      <c r="D130" s="62" t="s">
        <v>311</v>
      </c>
      <c r="E130" s="63">
        <v>317837</v>
      </c>
      <c r="F130" s="33">
        <v>246393</v>
      </c>
      <c r="G130" s="21">
        <f t="shared" si="9"/>
        <v>12409</v>
      </c>
      <c r="H130" s="22">
        <v>0</v>
      </c>
      <c r="I130" s="34">
        <v>0</v>
      </c>
      <c r="J130" s="22">
        <v>0</v>
      </c>
      <c r="K130" s="22">
        <v>0</v>
      </c>
      <c r="L130" s="22">
        <v>0</v>
      </c>
      <c r="M130" s="34">
        <v>646</v>
      </c>
      <c r="N130" s="22">
        <v>0</v>
      </c>
      <c r="O130" s="34">
        <v>0</v>
      </c>
      <c r="P130" s="22">
        <v>967</v>
      </c>
      <c r="Q130" s="22">
        <v>0</v>
      </c>
      <c r="R130" s="23">
        <v>0</v>
      </c>
      <c r="S130" s="42">
        <v>872</v>
      </c>
      <c r="T130" s="42">
        <v>8824</v>
      </c>
      <c r="U130" s="48">
        <v>1100</v>
      </c>
      <c r="V130" s="35">
        <f t="shared" si="11"/>
        <v>0</v>
      </c>
      <c r="W130" s="24">
        <v>0</v>
      </c>
      <c r="X130" s="25">
        <v>0</v>
      </c>
      <c r="Y130" s="26">
        <v>0</v>
      </c>
      <c r="Z130" s="49">
        <v>0</v>
      </c>
      <c r="AA130" s="45">
        <v>0</v>
      </c>
      <c r="AB130" s="27">
        <v>3512</v>
      </c>
      <c r="AC130" s="28">
        <f t="shared" si="10"/>
        <v>0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43">
        <v>0</v>
      </c>
      <c r="AN130" s="51">
        <v>0</v>
      </c>
      <c r="AO130" s="51">
        <v>0</v>
      </c>
      <c r="AP130" s="43">
        <v>0</v>
      </c>
      <c r="AQ130" s="30">
        <f t="shared" si="8"/>
        <v>0</v>
      </c>
      <c r="AR130" s="31">
        <v>0</v>
      </c>
      <c r="AS130" s="41">
        <v>0</v>
      </c>
      <c r="AT130" s="32">
        <v>0</v>
      </c>
      <c r="AU130" s="47">
        <v>0</v>
      </c>
    </row>
    <row r="131" spans="1:47" s="58" customFormat="1" x14ac:dyDescent="0.25">
      <c r="A131" s="60" t="s">
        <v>53</v>
      </c>
      <c r="B131" s="36" t="s">
        <v>312</v>
      </c>
      <c r="C131" s="61" t="s">
        <v>42</v>
      </c>
      <c r="D131" s="62" t="s">
        <v>313</v>
      </c>
      <c r="E131" s="63">
        <v>317853</v>
      </c>
      <c r="F131" s="33">
        <v>931967</v>
      </c>
      <c r="G131" s="21">
        <f t="shared" si="9"/>
        <v>69144</v>
      </c>
      <c r="H131" s="22">
        <v>0</v>
      </c>
      <c r="I131" s="34">
        <v>0</v>
      </c>
      <c r="J131" s="22">
        <v>0</v>
      </c>
      <c r="K131" s="22">
        <v>0</v>
      </c>
      <c r="L131" s="22">
        <v>0</v>
      </c>
      <c r="M131" s="34">
        <v>3117</v>
      </c>
      <c r="N131" s="22">
        <v>0</v>
      </c>
      <c r="O131" s="34">
        <v>0</v>
      </c>
      <c r="P131" s="22">
        <v>4860</v>
      </c>
      <c r="Q131" s="22">
        <v>2700</v>
      </c>
      <c r="R131" s="23">
        <v>3000</v>
      </c>
      <c r="S131" s="42">
        <v>3303</v>
      </c>
      <c r="T131" s="42">
        <v>49814</v>
      </c>
      <c r="U131" s="48">
        <v>2350</v>
      </c>
      <c r="V131" s="35">
        <f t="shared" si="11"/>
        <v>0</v>
      </c>
      <c r="W131" s="24">
        <v>0</v>
      </c>
      <c r="X131" s="25">
        <v>0</v>
      </c>
      <c r="Y131" s="26">
        <v>0</v>
      </c>
      <c r="Z131" s="49">
        <v>0</v>
      </c>
      <c r="AA131" s="45">
        <v>0</v>
      </c>
      <c r="AB131" s="27">
        <v>6103</v>
      </c>
      <c r="AC131" s="28">
        <f t="shared" si="10"/>
        <v>2365</v>
      </c>
      <c r="AD131" s="29">
        <v>0</v>
      </c>
      <c r="AE131" s="29">
        <v>0</v>
      </c>
      <c r="AF131" s="29">
        <v>0</v>
      </c>
      <c r="AG131" s="29">
        <v>0</v>
      </c>
      <c r="AH131" s="29">
        <v>0</v>
      </c>
      <c r="AI131" s="29">
        <v>1781</v>
      </c>
      <c r="AJ131" s="29">
        <v>584</v>
      </c>
      <c r="AK131" s="29">
        <v>0</v>
      </c>
      <c r="AL131" s="29">
        <v>0</v>
      </c>
      <c r="AM131" s="43">
        <v>0</v>
      </c>
      <c r="AN131" s="51">
        <v>0</v>
      </c>
      <c r="AO131" s="51">
        <v>0</v>
      </c>
      <c r="AP131" s="43">
        <v>0</v>
      </c>
      <c r="AQ131" s="30">
        <f t="shared" si="8"/>
        <v>0</v>
      </c>
      <c r="AR131" s="31">
        <v>0</v>
      </c>
      <c r="AS131" s="41">
        <v>0</v>
      </c>
      <c r="AT131" s="32">
        <v>0</v>
      </c>
      <c r="AU131" s="47">
        <v>132</v>
      </c>
    </row>
    <row r="132" spans="1:47" s="58" customFormat="1" x14ac:dyDescent="0.25">
      <c r="A132" s="60" t="s">
        <v>53</v>
      </c>
      <c r="B132" s="36" t="s">
        <v>314</v>
      </c>
      <c r="C132" s="61" t="s">
        <v>42</v>
      </c>
      <c r="D132" s="62" t="s">
        <v>315</v>
      </c>
      <c r="E132" s="63">
        <v>317888</v>
      </c>
      <c r="F132" s="33">
        <v>278023</v>
      </c>
      <c r="G132" s="21">
        <f t="shared" si="9"/>
        <v>7750</v>
      </c>
      <c r="H132" s="22">
        <v>0</v>
      </c>
      <c r="I132" s="34">
        <v>0</v>
      </c>
      <c r="J132" s="22">
        <v>0</v>
      </c>
      <c r="K132" s="22">
        <v>0</v>
      </c>
      <c r="L132" s="22">
        <v>0</v>
      </c>
      <c r="M132" s="34">
        <v>1056</v>
      </c>
      <c r="N132" s="22">
        <v>0</v>
      </c>
      <c r="O132" s="34">
        <v>0</v>
      </c>
      <c r="P132" s="22">
        <v>938</v>
      </c>
      <c r="Q132" s="22">
        <v>0</v>
      </c>
      <c r="R132" s="23">
        <v>0</v>
      </c>
      <c r="S132" s="42">
        <v>1376</v>
      </c>
      <c r="T132" s="42">
        <v>2380</v>
      </c>
      <c r="U132" s="48">
        <v>2000</v>
      </c>
      <c r="V132" s="35">
        <f t="shared" si="11"/>
        <v>0</v>
      </c>
      <c r="W132" s="24">
        <v>0</v>
      </c>
      <c r="X132" s="25">
        <v>0</v>
      </c>
      <c r="Y132" s="26">
        <v>0</v>
      </c>
      <c r="Z132" s="49">
        <v>0</v>
      </c>
      <c r="AA132" s="45">
        <v>0</v>
      </c>
      <c r="AB132" s="27">
        <v>1227</v>
      </c>
      <c r="AC132" s="28">
        <f t="shared" si="10"/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43">
        <v>0</v>
      </c>
      <c r="AN132" s="51">
        <v>0</v>
      </c>
      <c r="AO132" s="51">
        <v>0</v>
      </c>
      <c r="AP132" s="43">
        <v>0</v>
      </c>
      <c r="AQ132" s="30">
        <f t="shared" si="8"/>
        <v>0</v>
      </c>
      <c r="AR132" s="31">
        <v>0</v>
      </c>
      <c r="AS132" s="41">
        <v>0</v>
      </c>
      <c r="AT132" s="32">
        <v>0</v>
      </c>
      <c r="AU132" s="47">
        <v>0</v>
      </c>
    </row>
    <row r="133" spans="1:47" s="58" customFormat="1" x14ac:dyDescent="0.25">
      <c r="A133" s="60" t="s">
        <v>53</v>
      </c>
      <c r="B133" s="36" t="s">
        <v>316</v>
      </c>
      <c r="C133" s="61" t="s">
        <v>42</v>
      </c>
      <c r="D133" s="62" t="s">
        <v>317</v>
      </c>
      <c r="E133" s="63">
        <v>317926</v>
      </c>
      <c r="F133" s="33">
        <v>630689</v>
      </c>
      <c r="G133" s="21">
        <f t="shared" si="9"/>
        <v>73411</v>
      </c>
      <c r="H133" s="22">
        <v>0</v>
      </c>
      <c r="I133" s="34">
        <v>10087</v>
      </c>
      <c r="J133" s="22">
        <v>0</v>
      </c>
      <c r="K133" s="22">
        <v>0</v>
      </c>
      <c r="L133" s="22">
        <v>0</v>
      </c>
      <c r="M133" s="34">
        <v>4186</v>
      </c>
      <c r="N133" s="22">
        <v>0</v>
      </c>
      <c r="O133" s="34">
        <v>0</v>
      </c>
      <c r="P133" s="22">
        <v>3592</v>
      </c>
      <c r="Q133" s="22">
        <v>3600</v>
      </c>
      <c r="R133" s="23">
        <v>0</v>
      </c>
      <c r="S133" s="42">
        <v>3877</v>
      </c>
      <c r="T133" s="42">
        <v>47569</v>
      </c>
      <c r="U133" s="48">
        <v>500</v>
      </c>
      <c r="V133" s="35">
        <f t="shared" si="11"/>
        <v>39996</v>
      </c>
      <c r="W133" s="24">
        <v>0</v>
      </c>
      <c r="X133" s="25">
        <v>39996</v>
      </c>
      <c r="Y133" s="26">
        <v>0</v>
      </c>
      <c r="Z133" s="49">
        <v>0</v>
      </c>
      <c r="AA133" s="45">
        <v>0</v>
      </c>
      <c r="AB133" s="27">
        <v>11190</v>
      </c>
      <c r="AC133" s="28">
        <f t="shared" si="10"/>
        <v>988</v>
      </c>
      <c r="AD133" s="29">
        <v>0</v>
      </c>
      <c r="AE133" s="29">
        <v>988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43">
        <v>0</v>
      </c>
      <c r="AN133" s="51">
        <v>0</v>
      </c>
      <c r="AO133" s="51">
        <v>0</v>
      </c>
      <c r="AP133" s="43">
        <v>0</v>
      </c>
      <c r="AQ133" s="30">
        <f t="shared" si="8"/>
        <v>0</v>
      </c>
      <c r="AR133" s="31">
        <v>0</v>
      </c>
      <c r="AS133" s="41">
        <v>0</v>
      </c>
      <c r="AT133" s="32">
        <v>0</v>
      </c>
      <c r="AU133" s="47">
        <v>0</v>
      </c>
    </row>
    <row r="134" spans="1:47" s="58" customFormat="1" x14ac:dyDescent="0.25">
      <c r="A134" s="60" t="s">
        <v>53</v>
      </c>
      <c r="B134" s="36" t="s">
        <v>318</v>
      </c>
      <c r="C134" s="61" t="s">
        <v>42</v>
      </c>
      <c r="D134" s="62" t="s">
        <v>319</v>
      </c>
      <c r="E134" s="63">
        <v>317969</v>
      </c>
      <c r="F134" s="33">
        <v>157936</v>
      </c>
      <c r="G134" s="21">
        <f t="shared" si="9"/>
        <v>19046</v>
      </c>
      <c r="H134" s="22">
        <v>2150</v>
      </c>
      <c r="I134" s="34">
        <v>0</v>
      </c>
      <c r="J134" s="22">
        <v>0</v>
      </c>
      <c r="K134" s="22">
        <v>0</v>
      </c>
      <c r="L134" s="22">
        <v>0</v>
      </c>
      <c r="M134" s="34">
        <v>819</v>
      </c>
      <c r="N134" s="22">
        <v>0</v>
      </c>
      <c r="O134" s="34">
        <v>0</v>
      </c>
      <c r="P134" s="22">
        <v>804</v>
      </c>
      <c r="Q134" s="22">
        <v>0</v>
      </c>
      <c r="R134" s="23">
        <v>0</v>
      </c>
      <c r="S134" s="42">
        <v>0</v>
      </c>
      <c r="T134" s="42">
        <v>14173</v>
      </c>
      <c r="U134" s="48">
        <v>1100</v>
      </c>
      <c r="V134" s="35">
        <f t="shared" si="11"/>
        <v>0</v>
      </c>
      <c r="W134" s="24">
        <v>0</v>
      </c>
      <c r="X134" s="25">
        <v>0</v>
      </c>
      <c r="Y134" s="26">
        <v>0</v>
      </c>
      <c r="Z134" s="49">
        <v>0</v>
      </c>
      <c r="AA134" s="45">
        <v>0</v>
      </c>
      <c r="AB134" s="27">
        <v>539</v>
      </c>
      <c r="AC134" s="28">
        <f t="shared" si="10"/>
        <v>0</v>
      </c>
      <c r="AD134" s="29">
        <v>0</v>
      </c>
      <c r="AE134" s="29">
        <v>0</v>
      </c>
      <c r="AF134" s="29">
        <v>0</v>
      </c>
      <c r="AG134" s="29">
        <v>0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43">
        <v>0</v>
      </c>
      <c r="AN134" s="51">
        <v>0</v>
      </c>
      <c r="AO134" s="51">
        <v>0</v>
      </c>
      <c r="AP134" s="43">
        <v>0</v>
      </c>
      <c r="AQ134" s="30">
        <f t="shared" si="8"/>
        <v>0</v>
      </c>
      <c r="AR134" s="31">
        <v>0</v>
      </c>
      <c r="AS134" s="41">
        <v>0</v>
      </c>
      <c r="AT134" s="32">
        <v>0</v>
      </c>
      <c r="AU134" s="47">
        <v>0</v>
      </c>
    </row>
    <row r="135" spans="1:47" s="58" customFormat="1" x14ac:dyDescent="0.25">
      <c r="A135" s="60" t="s">
        <v>53</v>
      </c>
      <c r="B135" s="36" t="s">
        <v>320</v>
      </c>
      <c r="C135" s="61" t="s">
        <v>42</v>
      </c>
      <c r="D135" s="62" t="s">
        <v>321</v>
      </c>
      <c r="E135" s="63">
        <v>318442</v>
      </c>
      <c r="F135" s="33">
        <v>13407727</v>
      </c>
      <c r="G135" s="21">
        <f t="shared" si="9"/>
        <v>1351408</v>
      </c>
      <c r="H135" s="22">
        <v>24423</v>
      </c>
      <c r="I135" s="34">
        <v>9392</v>
      </c>
      <c r="J135" s="22">
        <v>2700</v>
      </c>
      <c r="K135" s="22">
        <v>0</v>
      </c>
      <c r="L135" s="22">
        <v>0</v>
      </c>
      <c r="M135" s="34">
        <v>58815</v>
      </c>
      <c r="N135" s="22">
        <v>0</v>
      </c>
      <c r="O135" s="34">
        <v>0</v>
      </c>
      <c r="P135" s="22">
        <v>76927</v>
      </c>
      <c r="Q135" s="22">
        <v>34800</v>
      </c>
      <c r="R135" s="23">
        <v>22000</v>
      </c>
      <c r="S135" s="42">
        <v>168645</v>
      </c>
      <c r="T135" s="42">
        <v>897556</v>
      </c>
      <c r="U135" s="48">
        <v>56150</v>
      </c>
      <c r="V135" s="35">
        <f t="shared" si="11"/>
        <v>0</v>
      </c>
      <c r="W135" s="24">
        <v>0</v>
      </c>
      <c r="X135" s="25">
        <v>0</v>
      </c>
      <c r="Y135" s="26">
        <v>0</v>
      </c>
      <c r="Z135" s="49">
        <v>0</v>
      </c>
      <c r="AA135" s="45">
        <v>0</v>
      </c>
      <c r="AB135" s="27">
        <v>222522</v>
      </c>
      <c r="AC135" s="28">
        <f t="shared" si="10"/>
        <v>3023</v>
      </c>
      <c r="AD135" s="29">
        <v>0</v>
      </c>
      <c r="AE135" s="29">
        <v>807</v>
      </c>
      <c r="AF135" s="29">
        <v>0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0</v>
      </c>
      <c r="AM135" s="43">
        <v>0</v>
      </c>
      <c r="AN135" s="51">
        <v>0</v>
      </c>
      <c r="AO135" s="51">
        <v>2216</v>
      </c>
      <c r="AP135" s="43">
        <v>0</v>
      </c>
      <c r="AQ135" s="30">
        <f t="shared" si="8"/>
        <v>0</v>
      </c>
      <c r="AR135" s="31">
        <v>0</v>
      </c>
      <c r="AS135" s="41">
        <v>0</v>
      </c>
      <c r="AT135" s="32">
        <v>0</v>
      </c>
      <c r="AU135" s="47">
        <v>2077</v>
      </c>
    </row>
    <row r="136" spans="1:47" s="58" customFormat="1" x14ac:dyDescent="0.25">
      <c r="A136" s="60" t="s">
        <v>53</v>
      </c>
      <c r="B136" s="36" t="s">
        <v>322</v>
      </c>
      <c r="C136" s="61" t="s">
        <v>42</v>
      </c>
      <c r="D136" s="62" t="s">
        <v>323</v>
      </c>
      <c r="E136" s="63">
        <v>318001</v>
      </c>
      <c r="F136" s="33">
        <v>1822267</v>
      </c>
      <c r="G136" s="21">
        <f t="shared" si="9"/>
        <v>290956</v>
      </c>
      <c r="H136" s="22">
        <v>4357</v>
      </c>
      <c r="I136" s="34">
        <v>20188</v>
      </c>
      <c r="J136" s="22">
        <v>750</v>
      </c>
      <c r="K136" s="22">
        <v>0</v>
      </c>
      <c r="L136" s="22">
        <v>0</v>
      </c>
      <c r="M136" s="34">
        <v>19079</v>
      </c>
      <c r="N136" s="22">
        <v>0</v>
      </c>
      <c r="O136" s="34">
        <v>0</v>
      </c>
      <c r="P136" s="22">
        <v>12230</v>
      </c>
      <c r="Q136" s="22">
        <v>6450</v>
      </c>
      <c r="R136" s="23">
        <v>3600</v>
      </c>
      <c r="S136" s="42">
        <v>35700</v>
      </c>
      <c r="T136" s="42">
        <v>183502</v>
      </c>
      <c r="U136" s="48">
        <v>5100</v>
      </c>
      <c r="V136" s="35">
        <f t="shared" si="11"/>
        <v>0</v>
      </c>
      <c r="W136" s="24">
        <v>0</v>
      </c>
      <c r="X136" s="25">
        <v>0</v>
      </c>
      <c r="Y136" s="26">
        <v>0</v>
      </c>
      <c r="Z136" s="49">
        <v>0</v>
      </c>
      <c r="AA136" s="45">
        <v>0</v>
      </c>
      <c r="AB136" s="27">
        <v>12508</v>
      </c>
      <c r="AC136" s="28">
        <f t="shared" si="10"/>
        <v>8333</v>
      </c>
      <c r="AD136" s="29">
        <v>0</v>
      </c>
      <c r="AE136" s="29">
        <v>1581</v>
      </c>
      <c r="AF136" s="29">
        <v>0</v>
      </c>
      <c r="AG136" s="29">
        <v>0</v>
      </c>
      <c r="AH136" s="29">
        <v>0</v>
      </c>
      <c r="AI136" s="29">
        <v>928</v>
      </c>
      <c r="AJ136" s="29">
        <v>2142</v>
      </c>
      <c r="AK136" s="29">
        <v>0</v>
      </c>
      <c r="AL136" s="29">
        <v>0</v>
      </c>
      <c r="AM136" s="43">
        <v>0</v>
      </c>
      <c r="AN136" s="51">
        <v>0</v>
      </c>
      <c r="AO136" s="51">
        <v>3682</v>
      </c>
      <c r="AP136" s="43">
        <v>0</v>
      </c>
      <c r="AQ136" s="30">
        <f t="shared" si="8"/>
        <v>0</v>
      </c>
      <c r="AR136" s="31">
        <v>0</v>
      </c>
      <c r="AS136" s="41">
        <v>0</v>
      </c>
      <c r="AT136" s="32">
        <v>0</v>
      </c>
      <c r="AU136" s="47">
        <v>1064</v>
      </c>
    </row>
    <row r="137" spans="1:47" s="58" customFormat="1" x14ac:dyDescent="0.25">
      <c r="A137" s="60" t="s">
        <v>53</v>
      </c>
      <c r="B137" s="36" t="s">
        <v>324</v>
      </c>
      <c r="C137" s="61" t="s">
        <v>42</v>
      </c>
      <c r="D137" s="62" t="s">
        <v>325</v>
      </c>
      <c r="E137" s="63">
        <v>318019</v>
      </c>
      <c r="F137" s="33">
        <v>683348</v>
      </c>
      <c r="G137" s="21">
        <f t="shared" si="9"/>
        <v>71393</v>
      </c>
      <c r="H137" s="22">
        <v>0</v>
      </c>
      <c r="I137" s="34">
        <v>1583</v>
      </c>
      <c r="J137" s="22">
        <v>0</v>
      </c>
      <c r="K137" s="22">
        <v>0</v>
      </c>
      <c r="L137" s="22">
        <v>0</v>
      </c>
      <c r="M137" s="34">
        <v>3405</v>
      </c>
      <c r="N137" s="22">
        <v>0</v>
      </c>
      <c r="O137" s="34">
        <v>0</v>
      </c>
      <c r="P137" s="22">
        <v>2927</v>
      </c>
      <c r="Q137" s="22">
        <v>2070</v>
      </c>
      <c r="R137" s="23">
        <v>0</v>
      </c>
      <c r="S137" s="42">
        <v>2215</v>
      </c>
      <c r="T137" s="42">
        <v>56593</v>
      </c>
      <c r="U137" s="48">
        <v>2600</v>
      </c>
      <c r="V137" s="35">
        <f t="shared" si="11"/>
        <v>0</v>
      </c>
      <c r="W137" s="24">
        <v>0</v>
      </c>
      <c r="X137" s="25">
        <v>0</v>
      </c>
      <c r="Y137" s="26">
        <v>0</v>
      </c>
      <c r="Z137" s="49">
        <v>0</v>
      </c>
      <c r="AA137" s="45">
        <v>0</v>
      </c>
      <c r="AB137" s="27">
        <v>18</v>
      </c>
      <c r="AC137" s="28">
        <f t="shared" si="10"/>
        <v>2399</v>
      </c>
      <c r="AD137" s="29">
        <v>0</v>
      </c>
      <c r="AE137" s="29">
        <v>355</v>
      </c>
      <c r="AF137" s="29">
        <v>0</v>
      </c>
      <c r="AG137" s="29">
        <v>0</v>
      </c>
      <c r="AH137" s="29">
        <v>0</v>
      </c>
      <c r="AI137" s="29">
        <v>0</v>
      </c>
      <c r="AJ137" s="29">
        <v>2044</v>
      </c>
      <c r="AK137" s="29">
        <v>0</v>
      </c>
      <c r="AL137" s="29">
        <v>0</v>
      </c>
      <c r="AM137" s="43">
        <v>0</v>
      </c>
      <c r="AN137" s="51">
        <v>0</v>
      </c>
      <c r="AO137" s="51">
        <v>0</v>
      </c>
      <c r="AP137" s="43">
        <v>0</v>
      </c>
      <c r="AQ137" s="30">
        <f t="shared" si="8"/>
        <v>0</v>
      </c>
      <c r="AR137" s="31">
        <v>0</v>
      </c>
      <c r="AS137" s="41">
        <v>0</v>
      </c>
      <c r="AT137" s="32">
        <v>0</v>
      </c>
      <c r="AU137" s="47">
        <v>0</v>
      </c>
    </row>
    <row r="138" spans="1:47" s="58" customFormat="1" x14ac:dyDescent="0.25">
      <c r="A138" s="60" t="s">
        <v>53</v>
      </c>
      <c r="B138" s="36" t="s">
        <v>326</v>
      </c>
      <c r="C138" s="61" t="s">
        <v>42</v>
      </c>
      <c r="D138" s="62" t="s">
        <v>327</v>
      </c>
      <c r="E138" s="63">
        <v>318027</v>
      </c>
      <c r="F138" s="33">
        <v>300252</v>
      </c>
      <c r="G138" s="21">
        <f t="shared" si="9"/>
        <v>15441</v>
      </c>
      <c r="H138" s="22">
        <v>0</v>
      </c>
      <c r="I138" s="34">
        <v>0</v>
      </c>
      <c r="J138" s="22">
        <v>0</v>
      </c>
      <c r="K138" s="22">
        <v>0</v>
      </c>
      <c r="L138" s="22">
        <v>0</v>
      </c>
      <c r="M138" s="34">
        <v>1030</v>
      </c>
      <c r="N138" s="22">
        <v>0</v>
      </c>
      <c r="O138" s="34">
        <v>0</v>
      </c>
      <c r="P138" s="22">
        <v>1224</v>
      </c>
      <c r="Q138" s="22">
        <v>0</v>
      </c>
      <c r="R138" s="23">
        <v>1400</v>
      </c>
      <c r="S138" s="42">
        <v>1313</v>
      </c>
      <c r="T138" s="42">
        <v>8824</v>
      </c>
      <c r="U138" s="48">
        <v>1650</v>
      </c>
      <c r="V138" s="35">
        <f t="shared" si="11"/>
        <v>0</v>
      </c>
      <c r="W138" s="24">
        <v>0</v>
      </c>
      <c r="X138" s="25">
        <v>0</v>
      </c>
      <c r="Y138" s="26">
        <v>0</v>
      </c>
      <c r="Z138" s="49">
        <v>0</v>
      </c>
      <c r="AA138" s="45">
        <v>0</v>
      </c>
      <c r="AB138" s="27">
        <v>2977</v>
      </c>
      <c r="AC138" s="28">
        <f t="shared" si="10"/>
        <v>1286</v>
      </c>
      <c r="AD138" s="29">
        <v>0</v>
      </c>
      <c r="AE138" s="29">
        <v>0</v>
      </c>
      <c r="AF138" s="29">
        <v>0</v>
      </c>
      <c r="AG138" s="29">
        <v>0</v>
      </c>
      <c r="AH138" s="29">
        <v>0</v>
      </c>
      <c r="AI138" s="29">
        <v>0</v>
      </c>
      <c r="AJ138" s="29">
        <v>1286</v>
      </c>
      <c r="AK138" s="29">
        <v>0</v>
      </c>
      <c r="AL138" s="29">
        <v>0</v>
      </c>
      <c r="AM138" s="43">
        <v>0</v>
      </c>
      <c r="AN138" s="51">
        <v>0</v>
      </c>
      <c r="AO138" s="51">
        <v>0</v>
      </c>
      <c r="AP138" s="43">
        <v>0</v>
      </c>
      <c r="AQ138" s="30">
        <f t="shared" si="8"/>
        <v>0</v>
      </c>
      <c r="AR138" s="31">
        <v>0</v>
      </c>
      <c r="AS138" s="41">
        <v>0</v>
      </c>
      <c r="AT138" s="32">
        <v>0</v>
      </c>
      <c r="AU138" s="47">
        <v>359</v>
      </c>
    </row>
    <row r="139" spans="1:47" s="58" customFormat="1" x14ac:dyDescent="0.25">
      <c r="A139" s="60" t="s">
        <v>53</v>
      </c>
      <c r="B139" s="36" t="s">
        <v>328</v>
      </c>
      <c r="C139" s="61" t="s">
        <v>42</v>
      </c>
      <c r="D139" s="62" t="s">
        <v>329</v>
      </c>
      <c r="E139" s="63">
        <v>318035</v>
      </c>
      <c r="F139" s="33">
        <v>292382</v>
      </c>
      <c r="G139" s="21">
        <f t="shared" si="9"/>
        <v>57421</v>
      </c>
      <c r="H139" s="22">
        <v>3264</v>
      </c>
      <c r="I139" s="34">
        <v>4386</v>
      </c>
      <c r="J139" s="22">
        <v>0</v>
      </c>
      <c r="K139" s="22">
        <v>0</v>
      </c>
      <c r="L139" s="22">
        <v>0</v>
      </c>
      <c r="M139" s="34">
        <v>1472</v>
      </c>
      <c r="N139" s="22">
        <v>0</v>
      </c>
      <c r="O139" s="34">
        <v>0</v>
      </c>
      <c r="P139" s="22">
        <v>1256</v>
      </c>
      <c r="Q139" s="22">
        <v>4950</v>
      </c>
      <c r="R139" s="23">
        <v>0</v>
      </c>
      <c r="S139" s="42">
        <v>1443</v>
      </c>
      <c r="T139" s="42">
        <v>39650</v>
      </c>
      <c r="U139" s="48">
        <v>1000</v>
      </c>
      <c r="V139" s="35">
        <f t="shared" si="11"/>
        <v>0</v>
      </c>
      <c r="W139" s="24">
        <v>0</v>
      </c>
      <c r="X139" s="25">
        <v>0</v>
      </c>
      <c r="Y139" s="26">
        <v>0</v>
      </c>
      <c r="Z139" s="49">
        <v>0</v>
      </c>
      <c r="AA139" s="45">
        <v>0</v>
      </c>
      <c r="AB139" s="27">
        <v>983</v>
      </c>
      <c r="AC139" s="28">
        <f t="shared" si="10"/>
        <v>299</v>
      </c>
      <c r="AD139" s="29">
        <v>0</v>
      </c>
      <c r="AE139" s="29">
        <v>299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43">
        <v>0</v>
      </c>
      <c r="AN139" s="51">
        <v>0</v>
      </c>
      <c r="AO139" s="51">
        <v>0</v>
      </c>
      <c r="AP139" s="43">
        <v>0</v>
      </c>
      <c r="AQ139" s="30">
        <f t="shared" si="8"/>
        <v>0</v>
      </c>
      <c r="AR139" s="31">
        <v>0</v>
      </c>
      <c r="AS139" s="41">
        <v>0</v>
      </c>
      <c r="AT139" s="32">
        <v>0</v>
      </c>
      <c r="AU139" s="47">
        <v>0</v>
      </c>
    </row>
    <row r="140" spans="1:47" s="58" customFormat="1" x14ac:dyDescent="0.25">
      <c r="A140" s="60" t="s">
        <v>53</v>
      </c>
      <c r="B140" s="36" t="s">
        <v>330</v>
      </c>
      <c r="C140" s="61" t="s">
        <v>42</v>
      </c>
      <c r="D140" s="62" t="s">
        <v>331</v>
      </c>
      <c r="E140" s="63">
        <v>318043</v>
      </c>
      <c r="F140" s="33">
        <v>400065</v>
      </c>
      <c r="G140" s="21">
        <f t="shared" si="9"/>
        <v>32372</v>
      </c>
      <c r="H140" s="22">
        <v>2566</v>
      </c>
      <c r="I140" s="34">
        <v>0</v>
      </c>
      <c r="J140" s="22">
        <v>0</v>
      </c>
      <c r="K140" s="22">
        <v>0</v>
      </c>
      <c r="L140" s="22">
        <v>0</v>
      </c>
      <c r="M140" s="34">
        <v>1658</v>
      </c>
      <c r="N140" s="22">
        <v>0</v>
      </c>
      <c r="O140" s="34">
        <v>0</v>
      </c>
      <c r="P140" s="22">
        <v>1869</v>
      </c>
      <c r="Q140" s="22">
        <v>0</v>
      </c>
      <c r="R140" s="23">
        <v>0</v>
      </c>
      <c r="S140" s="42">
        <v>1827</v>
      </c>
      <c r="T140" s="42">
        <v>22002</v>
      </c>
      <c r="U140" s="48">
        <v>2450</v>
      </c>
      <c r="V140" s="35">
        <f t="shared" si="11"/>
        <v>0</v>
      </c>
      <c r="W140" s="24">
        <v>0</v>
      </c>
      <c r="X140" s="25">
        <v>0</v>
      </c>
      <c r="Y140" s="26">
        <v>0</v>
      </c>
      <c r="Z140" s="49">
        <v>0</v>
      </c>
      <c r="AA140" s="45">
        <v>0</v>
      </c>
      <c r="AB140" s="27">
        <v>4111</v>
      </c>
      <c r="AC140" s="28">
        <f t="shared" si="10"/>
        <v>0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43">
        <v>0</v>
      </c>
      <c r="AN140" s="51">
        <v>0</v>
      </c>
      <c r="AO140" s="51">
        <v>0</v>
      </c>
      <c r="AP140" s="43">
        <v>0</v>
      </c>
      <c r="AQ140" s="30">
        <f t="shared" si="8"/>
        <v>0</v>
      </c>
      <c r="AR140" s="31">
        <v>0</v>
      </c>
      <c r="AS140" s="41">
        <v>0</v>
      </c>
      <c r="AT140" s="32">
        <v>0</v>
      </c>
      <c r="AU140" s="47">
        <v>453</v>
      </c>
    </row>
    <row r="141" spans="1:47" s="58" customFormat="1" x14ac:dyDescent="0.25">
      <c r="A141" s="60" t="s">
        <v>53</v>
      </c>
      <c r="B141" s="36" t="s">
        <v>332</v>
      </c>
      <c r="C141" s="61" t="s">
        <v>42</v>
      </c>
      <c r="D141" s="62" t="s">
        <v>333</v>
      </c>
      <c r="E141" s="63">
        <v>318051</v>
      </c>
      <c r="F141" s="33">
        <v>514053</v>
      </c>
      <c r="G141" s="21">
        <f t="shared" si="9"/>
        <v>42120</v>
      </c>
      <c r="H141" s="22">
        <v>0</v>
      </c>
      <c r="I141" s="34">
        <v>0</v>
      </c>
      <c r="J141" s="22">
        <v>0</v>
      </c>
      <c r="K141" s="22">
        <v>0</v>
      </c>
      <c r="L141" s="22">
        <v>0</v>
      </c>
      <c r="M141" s="34">
        <v>1760</v>
      </c>
      <c r="N141" s="22">
        <v>0</v>
      </c>
      <c r="O141" s="34">
        <v>0</v>
      </c>
      <c r="P141" s="22">
        <v>1510</v>
      </c>
      <c r="Q141" s="22">
        <v>0</v>
      </c>
      <c r="R141" s="23">
        <v>0</v>
      </c>
      <c r="S141" s="42">
        <v>1980</v>
      </c>
      <c r="T141" s="42">
        <v>32870</v>
      </c>
      <c r="U141" s="48">
        <v>4000</v>
      </c>
      <c r="V141" s="35">
        <f t="shared" si="11"/>
        <v>0</v>
      </c>
      <c r="W141" s="24">
        <v>0</v>
      </c>
      <c r="X141" s="25">
        <v>0</v>
      </c>
      <c r="Y141" s="26">
        <v>0</v>
      </c>
      <c r="Z141" s="49">
        <v>0</v>
      </c>
      <c r="AA141" s="45">
        <v>0</v>
      </c>
      <c r="AB141" s="27">
        <v>940</v>
      </c>
      <c r="AC141" s="28">
        <f t="shared" si="10"/>
        <v>0</v>
      </c>
      <c r="AD141" s="29">
        <v>0</v>
      </c>
      <c r="AE141" s="29">
        <v>0</v>
      </c>
      <c r="AF141" s="29">
        <v>0</v>
      </c>
      <c r="AG141" s="29">
        <v>0</v>
      </c>
      <c r="AH141" s="29">
        <v>0</v>
      </c>
      <c r="AI141" s="29">
        <v>0</v>
      </c>
      <c r="AJ141" s="29">
        <v>0</v>
      </c>
      <c r="AK141" s="29">
        <v>0</v>
      </c>
      <c r="AL141" s="29">
        <v>0</v>
      </c>
      <c r="AM141" s="43">
        <v>0</v>
      </c>
      <c r="AN141" s="51">
        <v>0</v>
      </c>
      <c r="AO141" s="51">
        <v>0</v>
      </c>
      <c r="AP141" s="43">
        <v>0</v>
      </c>
      <c r="AQ141" s="30">
        <f t="shared" si="8"/>
        <v>0</v>
      </c>
      <c r="AR141" s="31">
        <v>0</v>
      </c>
      <c r="AS141" s="41">
        <v>0</v>
      </c>
      <c r="AT141" s="32">
        <v>0</v>
      </c>
      <c r="AU141" s="47">
        <v>0</v>
      </c>
    </row>
    <row r="142" spans="1:47" s="58" customFormat="1" x14ac:dyDescent="0.25">
      <c r="A142" s="60" t="s">
        <v>53</v>
      </c>
      <c r="B142" s="36" t="s">
        <v>334</v>
      </c>
      <c r="C142" s="61" t="s">
        <v>42</v>
      </c>
      <c r="D142" s="62" t="s">
        <v>335</v>
      </c>
      <c r="E142" s="63">
        <v>318060</v>
      </c>
      <c r="F142" s="33">
        <v>838343</v>
      </c>
      <c r="G142" s="21">
        <f t="shared" si="9"/>
        <v>110648</v>
      </c>
      <c r="H142" s="22">
        <v>0</v>
      </c>
      <c r="I142" s="34">
        <v>4790</v>
      </c>
      <c r="J142" s="22">
        <v>300</v>
      </c>
      <c r="K142" s="22">
        <v>0</v>
      </c>
      <c r="L142" s="22">
        <v>0</v>
      </c>
      <c r="M142" s="34">
        <v>4538</v>
      </c>
      <c r="N142" s="22">
        <v>0</v>
      </c>
      <c r="O142" s="34">
        <v>0</v>
      </c>
      <c r="P142" s="22">
        <v>4146</v>
      </c>
      <c r="Q142" s="22">
        <v>0</v>
      </c>
      <c r="R142" s="23">
        <v>2200</v>
      </c>
      <c r="S142" s="42">
        <v>2265</v>
      </c>
      <c r="T142" s="42">
        <v>90909</v>
      </c>
      <c r="U142" s="48">
        <v>1500</v>
      </c>
      <c r="V142" s="35">
        <f t="shared" si="11"/>
        <v>0</v>
      </c>
      <c r="W142" s="24">
        <v>0</v>
      </c>
      <c r="X142" s="25">
        <v>0</v>
      </c>
      <c r="Y142" s="26">
        <v>0</v>
      </c>
      <c r="Z142" s="49">
        <v>0</v>
      </c>
      <c r="AA142" s="45">
        <v>0</v>
      </c>
      <c r="AB142" s="27">
        <v>7238</v>
      </c>
      <c r="AC142" s="28">
        <f t="shared" si="10"/>
        <v>463</v>
      </c>
      <c r="AD142" s="29">
        <v>0</v>
      </c>
      <c r="AE142" s="29">
        <v>463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0</v>
      </c>
      <c r="AL142" s="29">
        <v>0</v>
      </c>
      <c r="AM142" s="43">
        <v>0</v>
      </c>
      <c r="AN142" s="51">
        <v>0</v>
      </c>
      <c r="AO142" s="51">
        <v>0</v>
      </c>
      <c r="AP142" s="43">
        <v>0</v>
      </c>
      <c r="AQ142" s="30">
        <f t="shared" si="8"/>
        <v>0</v>
      </c>
      <c r="AR142" s="31">
        <v>0</v>
      </c>
      <c r="AS142" s="41">
        <v>0</v>
      </c>
      <c r="AT142" s="32">
        <v>0</v>
      </c>
      <c r="AU142" s="47">
        <v>171</v>
      </c>
    </row>
    <row r="143" spans="1:47" s="58" customFormat="1" x14ac:dyDescent="0.25">
      <c r="A143" s="60" t="s">
        <v>53</v>
      </c>
      <c r="B143" s="36" t="s">
        <v>336</v>
      </c>
      <c r="C143" s="61" t="s">
        <v>42</v>
      </c>
      <c r="D143" s="62" t="s">
        <v>337</v>
      </c>
      <c r="E143" s="63">
        <v>318086</v>
      </c>
      <c r="F143" s="33">
        <v>945455</v>
      </c>
      <c r="G143" s="21">
        <f t="shared" si="9"/>
        <v>111745</v>
      </c>
      <c r="H143" s="22">
        <v>1334</v>
      </c>
      <c r="I143" s="34">
        <v>2799</v>
      </c>
      <c r="J143" s="22">
        <v>0</v>
      </c>
      <c r="K143" s="22">
        <v>0</v>
      </c>
      <c r="L143" s="22">
        <v>0</v>
      </c>
      <c r="M143" s="34">
        <v>1267</v>
      </c>
      <c r="N143" s="22">
        <v>0</v>
      </c>
      <c r="O143" s="34">
        <v>0</v>
      </c>
      <c r="P143" s="22">
        <v>5192</v>
      </c>
      <c r="Q143" s="22">
        <v>3000</v>
      </c>
      <c r="R143" s="23">
        <v>1800</v>
      </c>
      <c r="S143" s="42">
        <v>18307</v>
      </c>
      <c r="T143" s="42">
        <v>75046</v>
      </c>
      <c r="U143" s="48">
        <v>3000</v>
      </c>
      <c r="V143" s="35">
        <f t="shared" si="11"/>
        <v>0</v>
      </c>
      <c r="W143" s="24">
        <v>0</v>
      </c>
      <c r="X143" s="25">
        <v>0</v>
      </c>
      <c r="Y143" s="26">
        <v>0</v>
      </c>
      <c r="Z143" s="49">
        <v>0</v>
      </c>
      <c r="AA143" s="45">
        <v>0</v>
      </c>
      <c r="AB143" s="27">
        <v>36088</v>
      </c>
      <c r="AC143" s="28">
        <f t="shared" si="10"/>
        <v>6772</v>
      </c>
      <c r="AD143" s="29">
        <v>0</v>
      </c>
      <c r="AE143" s="29">
        <v>172</v>
      </c>
      <c r="AF143" s="29">
        <v>0</v>
      </c>
      <c r="AG143" s="29">
        <v>0</v>
      </c>
      <c r="AH143" s="29">
        <v>0</v>
      </c>
      <c r="AI143" s="29">
        <v>0</v>
      </c>
      <c r="AJ143" s="29">
        <v>4000</v>
      </c>
      <c r="AK143" s="29">
        <v>0</v>
      </c>
      <c r="AL143" s="29">
        <v>0</v>
      </c>
      <c r="AM143" s="43">
        <v>0</v>
      </c>
      <c r="AN143" s="51">
        <v>0</v>
      </c>
      <c r="AO143" s="51">
        <v>2600</v>
      </c>
      <c r="AP143" s="43">
        <v>0</v>
      </c>
      <c r="AQ143" s="30">
        <f t="shared" si="8"/>
        <v>0</v>
      </c>
      <c r="AR143" s="31">
        <v>0</v>
      </c>
      <c r="AS143" s="41">
        <v>0</v>
      </c>
      <c r="AT143" s="32">
        <v>0</v>
      </c>
      <c r="AU143" s="47">
        <v>0</v>
      </c>
    </row>
    <row r="144" spans="1:47" s="58" customFormat="1" x14ac:dyDescent="0.25">
      <c r="A144" s="60" t="s">
        <v>53</v>
      </c>
      <c r="B144" s="36" t="s">
        <v>338</v>
      </c>
      <c r="C144" s="61" t="s">
        <v>42</v>
      </c>
      <c r="D144" s="62" t="s">
        <v>339</v>
      </c>
      <c r="E144" s="63">
        <v>318094</v>
      </c>
      <c r="F144" s="33">
        <v>4836965</v>
      </c>
      <c r="G144" s="21">
        <f t="shared" si="9"/>
        <v>633660</v>
      </c>
      <c r="H144" s="22">
        <v>18816</v>
      </c>
      <c r="I144" s="34">
        <v>500</v>
      </c>
      <c r="J144" s="22">
        <v>0</v>
      </c>
      <c r="K144" s="22">
        <v>5889</v>
      </c>
      <c r="L144" s="22">
        <v>0</v>
      </c>
      <c r="M144" s="34">
        <v>32409</v>
      </c>
      <c r="N144" s="22">
        <v>0</v>
      </c>
      <c r="O144" s="34">
        <v>0</v>
      </c>
      <c r="P144" s="22">
        <v>30996</v>
      </c>
      <c r="Q144" s="22">
        <v>15600</v>
      </c>
      <c r="R144" s="23">
        <v>8900</v>
      </c>
      <c r="S144" s="42">
        <v>39651</v>
      </c>
      <c r="T144" s="42">
        <v>458399</v>
      </c>
      <c r="U144" s="48">
        <v>22500</v>
      </c>
      <c r="V144" s="35">
        <f t="shared" si="11"/>
        <v>0</v>
      </c>
      <c r="W144" s="24">
        <v>0</v>
      </c>
      <c r="X144" s="25">
        <v>0</v>
      </c>
      <c r="Y144" s="26">
        <v>0</v>
      </c>
      <c r="Z144" s="49">
        <v>0</v>
      </c>
      <c r="AA144" s="45">
        <v>0</v>
      </c>
      <c r="AB144" s="27">
        <v>137254</v>
      </c>
      <c r="AC144" s="28">
        <f t="shared" si="10"/>
        <v>4443</v>
      </c>
      <c r="AD144" s="29">
        <v>0</v>
      </c>
      <c r="AE144" s="29">
        <v>0</v>
      </c>
      <c r="AF144" s="29">
        <v>0</v>
      </c>
      <c r="AG144" s="29">
        <v>0</v>
      </c>
      <c r="AH144" s="29">
        <v>0</v>
      </c>
      <c r="AI144" s="29">
        <v>2238</v>
      </c>
      <c r="AJ144" s="29">
        <v>0</v>
      </c>
      <c r="AK144" s="29">
        <v>0</v>
      </c>
      <c r="AL144" s="29">
        <v>0</v>
      </c>
      <c r="AM144" s="43">
        <v>0</v>
      </c>
      <c r="AN144" s="51">
        <v>0</v>
      </c>
      <c r="AO144" s="51">
        <v>0</v>
      </c>
      <c r="AP144" s="43">
        <v>2205</v>
      </c>
      <c r="AQ144" s="30">
        <f t="shared" si="8"/>
        <v>0</v>
      </c>
      <c r="AR144" s="31">
        <v>0</v>
      </c>
      <c r="AS144" s="41">
        <v>0</v>
      </c>
      <c r="AT144" s="32">
        <v>0</v>
      </c>
      <c r="AU144" s="47">
        <v>188</v>
      </c>
    </row>
    <row r="145" spans="1:47" s="58" customFormat="1" x14ac:dyDescent="0.25">
      <c r="A145" s="60" t="s">
        <v>53</v>
      </c>
      <c r="B145" s="36" t="s">
        <v>340</v>
      </c>
      <c r="C145" s="61" t="s">
        <v>42</v>
      </c>
      <c r="D145" s="62" t="s">
        <v>341</v>
      </c>
      <c r="E145" s="63">
        <v>318108</v>
      </c>
      <c r="F145" s="33">
        <v>976345</v>
      </c>
      <c r="G145" s="21">
        <f t="shared" si="9"/>
        <v>193183</v>
      </c>
      <c r="H145" s="22">
        <v>3080</v>
      </c>
      <c r="I145" s="34">
        <v>6164</v>
      </c>
      <c r="J145" s="22">
        <v>0</v>
      </c>
      <c r="K145" s="22">
        <v>100000</v>
      </c>
      <c r="L145" s="22">
        <v>0</v>
      </c>
      <c r="M145" s="34">
        <v>4090</v>
      </c>
      <c r="N145" s="22">
        <v>0</v>
      </c>
      <c r="O145" s="34">
        <v>0</v>
      </c>
      <c r="P145" s="22">
        <v>4484</v>
      </c>
      <c r="Q145" s="22">
        <v>0</v>
      </c>
      <c r="R145" s="23">
        <v>2800</v>
      </c>
      <c r="S145" s="42">
        <v>3251</v>
      </c>
      <c r="T145" s="42">
        <v>65914</v>
      </c>
      <c r="U145" s="48">
        <v>3400</v>
      </c>
      <c r="V145" s="35">
        <f t="shared" si="11"/>
        <v>0</v>
      </c>
      <c r="W145" s="24">
        <v>0</v>
      </c>
      <c r="X145" s="25">
        <v>0</v>
      </c>
      <c r="Y145" s="26">
        <v>0</v>
      </c>
      <c r="Z145" s="49">
        <v>0</v>
      </c>
      <c r="AA145" s="45">
        <v>0</v>
      </c>
      <c r="AB145" s="27">
        <v>6804</v>
      </c>
      <c r="AC145" s="28">
        <f t="shared" si="10"/>
        <v>222</v>
      </c>
      <c r="AD145" s="29">
        <v>0</v>
      </c>
      <c r="AE145" s="29">
        <v>222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43">
        <v>0</v>
      </c>
      <c r="AN145" s="51">
        <v>0</v>
      </c>
      <c r="AO145" s="51">
        <v>0</v>
      </c>
      <c r="AP145" s="43">
        <v>0</v>
      </c>
      <c r="AQ145" s="30">
        <f t="shared" si="8"/>
        <v>0</v>
      </c>
      <c r="AR145" s="31">
        <v>0</v>
      </c>
      <c r="AS145" s="41">
        <v>0</v>
      </c>
      <c r="AT145" s="32">
        <v>0</v>
      </c>
      <c r="AU145" s="47">
        <v>0</v>
      </c>
    </row>
    <row r="146" spans="1:47" s="58" customFormat="1" x14ac:dyDescent="0.25">
      <c r="A146" s="60" t="s">
        <v>53</v>
      </c>
      <c r="B146" s="36" t="s">
        <v>342</v>
      </c>
      <c r="C146" s="61" t="s">
        <v>42</v>
      </c>
      <c r="D146" s="62" t="s">
        <v>343</v>
      </c>
      <c r="E146" s="63">
        <v>318116</v>
      </c>
      <c r="F146" s="33">
        <v>56943</v>
      </c>
      <c r="G146" s="21">
        <f t="shared" si="9"/>
        <v>711</v>
      </c>
      <c r="H146" s="22">
        <v>0</v>
      </c>
      <c r="I146" s="34">
        <v>0</v>
      </c>
      <c r="J146" s="22">
        <v>0</v>
      </c>
      <c r="K146" s="22">
        <v>0</v>
      </c>
      <c r="L146" s="22">
        <v>0</v>
      </c>
      <c r="M146" s="34">
        <v>0</v>
      </c>
      <c r="N146" s="22">
        <v>0</v>
      </c>
      <c r="O146" s="34">
        <v>0</v>
      </c>
      <c r="P146" s="22">
        <v>0</v>
      </c>
      <c r="Q146" s="22">
        <v>0</v>
      </c>
      <c r="R146" s="23">
        <v>0</v>
      </c>
      <c r="S146" s="42">
        <v>311</v>
      </c>
      <c r="T146" s="42">
        <v>0</v>
      </c>
      <c r="U146" s="48">
        <v>400</v>
      </c>
      <c r="V146" s="35">
        <f t="shared" si="11"/>
        <v>0</v>
      </c>
      <c r="W146" s="24">
        <v>0</v>
      </c>
      <c r="X146" s="25">
        <v>0</v>
      </c>
      <c r="Y146" s="26">
        <v>0</v>
      </c>
      <c r="Z146" s="49">
        <v>0</v>
      </c>
      <c r="AA146" s="45">
        <v>0</v>
      </c>
      <c r="AB146" s="27">
        <v>0</v>
      </c>
      <c r="AC146" s="28">
        <f t="shared" si="10"/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43">
        <v>0</v>
      </c>
      <c r="AN146" s="51">
        <v>0</v>
      </c>
      <c r="AO146" s="51">
        <v>0</v>
      </c>
      <c r="AP146" s="43">
        <v>0</v>
      </c>
      <c r="AQ146" s="30">
        <f t="shared" si="8"/>
        <v>0</v>
      </c>
      <c r="AR146" s="31">
        <v>0</v>
      </c>
      <c r="AS146" s="41">
        <v>0</v>
      </c>
      <c r="AT146" s="32">
        <v>0</v>
      </c>
      <c r="AU146" s="47">
        <v>0</v>
      </c>
    </row>
    <row r="147" spans="1:47" s="58" customFormat="1" x14ac:dyDescent="0.25">
      <c r="A147" s="60" t="s">
        <v>53</v>
      </c>
      <c r="B147" s="36" t="s">
        <v>344</v>
      </c>
      <c r="C147" s="61" t="s">
        <v>42</v>
      </c>
      <c r="D147" s="62" t="s">
        <v>345</v>
      </c>
      <c r="E147" s="63">
        <v>318124</v>
      </c>
      <c r="F147" s="33">
        <v>912315</v>
      </c>
      <c r="G147" s="21">
        <f t="shared" si="9"/>
        <v>92902</v>
      </c>
      <c r="H147" s="22">
        <v>7781</v>
      </c>
      <c r="I147" s="34">
        <v>19177</v>
      </c>
      <c r="J147" s="22">
        <v>0</v>
      </c>
      <c r="K147" s="22">
        <v>0</v>
      </c>
      <c r="L147" s="22">
        <v>0</v>
      </c>
      <c r="M147" s="34">
        <v>6790</v>
      </c>
      <c r="N147" s="22">
        <v>0</v>
      </c>
      <c r="O147" s="34">
        <v>0</v>
      </c>
      <c r="P147" s="22">
        <v>6301</v>
      </c>
      <c r="Q147" s="22">
        <v>0</v>
      </c>
      <c r="R147" s="23">
        <v>3400</v>
      </c>
      <c r="S147" s="42">
        <v>7063</v>
      </c>
      <c r="T147" s="42">
        <v>39840</v>
      </c>
      <c r="U147" s="48">
        <v>2550</v>
      </c>
      <c r="V147" s="35">
        <f t="shared" si="11"/>
        <v>0</v>
      </c>
      <c r="W147" s="24">
        <v>0</v>
      </c>
      <c r="X147" s="25">
        <v>0</v>
      </c>
      <c r="Y147" s="26">
        <v>0</v>
      </c>
      <c r="Z147" s="49">
        <v>0</v>
      </c>
      <c r="AA147" s="45">
        <v>0</v>
      </c>
      <c r="AB147" s="27">
        <v>17682</v>
      </c>
      <c r="AC147" s="28">
        <f t="shared" si="10"/>
        <v>492</v>
      </c>
      <c r="AD147" s="29">
        <v>0</v>
      </c>
      <c r="AE147" s="29">
        <v>492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43">
        <v>0</v>
      </c>
      <c r="AN147" s="51">
        <v>0</v>
      </c>
      <c r="AO147" s="51">
        <v>0</v>
      </c>
      <c r="AP147" s="43">
        <v>0</v>
      </c>
      <c r="AQ147" s="30">
        <f t="shared" si="8"/>
        <v>100000</v>
      </c>
      <c r="AR147" s="31">
        <v>0</v>
      </c>
      <c r="AS147" s="41">
        <v>100000</v>
      </c>
      <c r="AT147" s="32">
        <v>0</v>
      </c>
      <c r="AU147" s="47">
        <v>0</v>
      </c>
    </row>
    <row r="148" spans="1:47" s="58" customFormat="1" x14ac:dyDescent="0.25">
      <c r="A148" s="60" t="s">
        <v>53</v>
      </c>
      <c r="B148" s="36" t="s">
        <v>346</v>
      </c>
      <c r="C148" s="61" t="s">
        <v>42</v>
      </c>
      <c r="D148" s="62" t="s">
        <v>347</v>
      </c>
      <c r="E148" s="63">
        <v>318167</v>
      </c>
      <c r="F148" s="33">
        <v>779725</v>
      </c>
      <c r="G148" s="21">
        <f t="shared" si="9"/>
        <v>60939</v>
      </c>
      <c r="H148" s="22">
        <v>4357</v>
      </c>
      <c r="I148" s="34">
        <v>0</v>
      </c>
      <c r="J148" s="22">
        <v>0</v>
      </c>
      <c r="K148" s="22">
        <v>0</v>
      </c>
      <c r="L148" s="22">
        <v>0</v>
      </c>
      <c r="M148" s="34">
        <v>3750</v>
      </c>
      <c r="N148" s="22">
        <v>0</v>
      </c>
      <c r="O148" s="34">
        <v>0</v>
      </c>
      <c r="P148" s="22">
        <v>3383</v>
      </c>
      <c r="Q148" s="22">
        <v>0</v>
      </c>
      <c r="R148" s="23">
        <v>0</v>
      </c>
      <c r="S148" s="42">
        <v>6065</v>
      </c>
      <c r="T148" s="42">
        <v>41284</v>
      </c>
      <c r="U148" s="48">
        <v>2100</v>
      </c>
      <c r="V148" s="35">
        <f t="shared" si="11"/>
        <v>0</v>
      </c>
      <c r="W148" s="24">
        <v>0</v>
      </c>
      <c r="X148" s="25">
        <v>0</v>
      </c>
      <c r="Y148" s="26">
        <v>0</v>
      </c>
      <c r="Z148" s="49">
        <v>0</v>
      </c>
      <c r="AA148" s="45">
        <v>0</v>
      </c>
      <c r="AB148" s="27">
        <v>4672</v>
      </c>
      <c r="AC148" s="28">
        <f t="shared" si="10"/>
        <v>0</v>
      </c>
      <c r="AD148" s="29">
        <v>0</v>
      </c>
      <c r="AE148" s="29">
        <v>0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43">
        <v>0</v>
      </c>
      <c r="AN148" s="51">
        <v>0</v>
      </c>
      <c r="AO148" s="51">
        <v>0</v>
      </c>
      <c r="AP148" s="43">
        <v>0</v>
      </c>
      <c r="AQ148" s="30">
        <f t="shared" si="8"/>
        <v>0</v>
      </c>
      <c r="AR148" s="31">
        <v>0</v>
      </c>
      <c r="AS148" s="41">
        <v>0</v>
      </c>
      <c r="AT148" s="32">
        <v>0</v>
      </c>
      <c r="AU148" s="47">
        <v>58</v>
      </c>
    </row>
    <row r="149" spans="1:47" s="58" customFormat="1" x14ac:dyDescent="0.25">
      <c r="A149" s="60" t="s">
        <v>53</v>
      </c>
      <c r="B149" s="36" t="s">
        <v>348</v>
      </c>
      <c r="C149" s="61" t="s">
        <v>42</v>
      </c>
      <c r="D149" s="62" t="s">
        <v>349</v>
      </c>
      <c r="E149" s="63">
        <v>518239</v>
      </c>
      <c r="F149" s="33">
        <v>1359395</v>
      </c>
      <c r="G149" s="21">
        <f t="shared" si="9"/>
        <v>117544</v>
      </c>
      <c r="H149" s="22">
        <v>3419</v>
      </c>
      <c r="I149" s="34">
        <v>0</v>
      </c>
      <c r="J149" s="22">
        <v>0</v>
      </c>
      <c r="K149" s="22">
        <v>0</v>
      </c>
      <c r="L149" s="22">
        <v>0</v>
      </c>
      <c r="M149" s="34">
        <v>7386</v>
      </c>
      <c r="N149" s="22">
        <v>0</v>
      </c>
      <c r="O149" s="34">
        <v>0</v>
      </c>
      <c r="P149" s="22">
        <v>7793</v>
      </c>
      <c r="Q149" s="22">
        <v>3450</v>
      </c>
      <c r="R149" s="23">
        <v>3300</v>
      </c>
      <c r="S149" s="42">
        <v>9990</v>
      </c>
      <c r="T149" s="42">
        <v>76106</v>
      </c>
      <c r="U149" s="48">
        <v>6100</v>
      </c>
      <c r="V149" s="35">
        <f t="shared" si="11"/>
        <v>100000</v>
      </c>
      <c r="W149" s="24">
        <v>0</v>
      </c>
      <c r="X149" s="25">
        <v>100000</v>
      </c>
      <c r="Y149" s="26">
        <v>0</v>
      </c>
      <c r="Z149" s="49">
        <v>0</v>
      </c>
      <c r="AA149" s="45">
        <v>0</v>
      </c>
      <c r="AB149" s="27">
        <v>17453</v>
      </c>
      <c r="AC149" s="28">
        <f t="shared" si="10"/>
        <v>0</v>
      </c>
      <c r="AD149" s="29">
        <v>0</v>
      </c>
      <c r="AE149" s="29">
        <v>0</v>
      </c>
      <c r="AF149" s="29">
        <v>0</v>
      </c>
      <c r="AG149" s="29">
        <v>0</v>
      </c>
      <c r="AH149" s="29">
        <v>0</v>
      </c>
      <c r="AI149" s="29">
        <v>0</v>
      </c>
      <c r="AJ149" s="29">
        <v>0</v>
      </c>
      <c r="AK149" s="29">
        <v>0</v>
      </c>
      <c r="AL149" s="29">
        <v>0</v>
      </c>
      <c r="AM149" s="43">
        <v>0</v>
      </c>
      <c r="AN149" s="51">
        <v>0</v>
      </c>
      <c r="AO149" s="51">
        <v>0</v>
      </c>
      <c r="AP149" s="43">
        <v>0</v>
      </c>
      <c r="AQ149" s="30">
        <f t="shared" si="8"/>
        <v>0</v>
      </c>
      <c r="AR149" s="31">
        <v>0</v>
      </c>
      <c r="AS149" s="41">
        <v>0</v>
      </c>
      <c r="AT149" s="32">
        <v>0</v>
      </c>
      <c r="AU149" s="47">
        <v>1128</v>
      </c>
    </row>
    <row r="150" spans="1:47" s="58" customFormat="1" x14ac:dyDescent="0.25">
      <c r="A150" s="60" t="s">
        <v>53</v>
      </c>
      <c r="B150" s="36" t="s">
        <v>350</v>
      </c>
      <c r="C150" s="61" t="s">
        <v>42</v>
      </c>
      <c r="D150" s="62" t="s">
        <v>351</v>
      </c>
      <c r="E150" s="63">
        <v>318183</v>
      </c>
      <c r="F150" s="33">
        <v>102991</v>
      </c>
      <c r="G150" s="21">
        <f t="shared" si="9"/>
        <v>1421</v>
      </c>
      <c r="H150" s="22">
        <v>0</v>
      </c>
      <c r="I150" s="34">
        <v>0</v>
      </c>
      <c r="J150" s="22">
        <v>0</v>
      </c>
      <c r="K150" s="22">
        <v>0</v>
      </c>
      <c r="L150" s="22">
        <v>0</v>
      </c>
      <c r="M150" s="34">
        <v>0</v>
      </c>
      <c r="N150" s="22">
        <v>0</v>
      </c>
      <c r="O150" s="34">
        <v>0</v>
      </c>
      <c r="P150" s="22">
        <v>0</v>
      </c>
      <c r="Q150" s="22">
        <v>0</v>
      </c>
      <c r="R150" s="23">
        <v>0</v>
      </c>
      <c r="S150" s="42">
        <v>221</v>
      </c>
      <c r="T150" s="42">
        <v>0</v>
      </c>
      <c r="U150" s="48">
        <v>1200</v>
      </c>
      <c r="V150" s="35">
        <f t="shared" si="11"/>
        <v>0</v>
      </c>
      <c r="W150" s="24">
        <v>0</v>
      </c>
      <c r="X150" s="25">
        <v>0</v>
      </c>
      <c r="Y150" s="26">
        <v>0</v>
      </c>
      <c r="Z150" s="49">
        <v>0</v>
      </c>
      <c r="AA150" s="45">
        <v>0</v>
      </c>
      <c r="AB150" s="27">
        <v>0</v>
      </c>
      <c r="AC150" s="28">
        <f t="shared" si="10"/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43">
        <v>0</v>
      </c>
      <c r="AN150" s="51">
        <v>0</v>
      </c>
      <c r="AO150" s="51">
        <v>0</v>
      </c>
      <c r="AP150" s="43">
        <v>0</v>
      </c>
      <c r="AQ150" s="30">
        <f t="shared" si="8"/>
        <v>0</v>
      </c>
      <c r="AR150" s="31">
        <v>0</v>
      </c>
      <c r="AS150" s="41">
        <v>0</v>
      </c>
      <c r="AT150" s="32">
        <v>0</v>
      </c>
      <c r="AU150" s="47">
        <v>0</v>
      </c>
    </row>
    <row r="151" spans="1:47" s="58" customFormat="1" x14ac:dyDescent="0.25">
      <c r="A151" s="60" t="s">
        <v>53</v>
      </c>
      <c r="B151" s="36" t="s">
        <v>352</v>
      </c>
      <c r="C151" s="61" t="s">
        <v>42</v>
      </c>
      <c r="D151" s="62" t="s">
        <v>353</v>
      </c>
      <c r="E151" s="63">
        <v>648868</v>
      </c>
      <c r="F151" s="33">
        <v>61038</v>
      </c>
      <c r="G151" s="21">
        <f t="shared" si="9"/>
        <v>300</v>
      </c>
      <c r="H151" s="22">
        <v>0</v>
      </c>
      <c r="I151" s="34">
        <v>0</v>
      </c>
      <c r="J151" s="22">
        <v>0</v>
      </c>
      <c r="K151" s="22">
        <v>0</v>
      </c>
      <c r="L151" s="22">
        <v>0</v>
      </c>
      <c r="M151" s="34">
        <v>0</v>
      </c>
      <c r="N151" s="22">
        <v>0</v>
      </c>
      <c r="O151" s="34">
        <v>0</v>
      </c>
      <c r="P151" s="22">
        <v>0</v>
      </c>
      <c r="Q151" s="22">
        <v>0</v>
      </c>
      <c r="R151" s="23">
        <v>0</v>
      </c>
      <c r="S151" s="42">
        <v>0</v>
      </c>
      <c r="T151" s="42">
        <v>0</v>
      </c>
      <c r="U151" s="48">
        <v>300</v>
      </c>
      <c r="V151" s="35">
        <f t="shared" si="11"/>
        <v>0</v>
      </c>
      <c r="W151" s="24">
        <v>0</v>
      </c>
      <c r="X151" s="25">
        <v>0</v>
      </c>
      <c r="Y151" s="26">
        <v>0</v>
      </c>
      <c r="Z151" s="49">
        <v>0</v>
      </c>
      <c r="AA151" s="45">
        <v>0</v>
      </c>
      <c r="AB151" s="27">
        <v>0</v>
      </c>
      <c r="AC151" s="28">
        <f t="shared" si="10"/>
        <v>0</v>
      </c>
      <c r="AD151" s="29">
        <v>0</v>
      </c>
      <c r="AE151" s="29">
        <v>0</v>
      </c>
      <c r="AF151" s="29">
        <v>0</v>
      </c>
      <c r="AG151" s="29">
        <v>0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43">
        <v>0</v>
      </c>
      <c r="AN151" s="51">
        <v>0</v>
      </c>
      <c r="AO151" s="51">
        <v>0</v>
      </c>
      <c r="AP151" s="43">
        <v>0</v>
      </c>
      <c r="AQ151" s="30">
        <f t="shared" si="8"/>
        <v>0</v>
      </c>
      <c r="AR151" s="31">
        <v>0</v>
      </c>
      <c r="AS151" s="41">
        <v>0</v>
      </c>
      <c r="AT151" s="32">
        <v>0</v>
      </c>
      <c r="AU151" s="47">
        <v>0</v>
      </c>
    </row>
    <row r="152" spans="1:47" s="58" customFormat="1" x14ac:dyDescent="0.25">
      <c r="A152" s="60" t="s">
        <v>53</v>
      </c>
      <c r="B152" s="36" t="s">
        <v>354</v>
      </c>
      <c r="C152" s="61" t="s">
        <v>42</v>
      </c>
      <c r="D152" s="62" t="s">
        <v>355</v>
      </c>
      <c r="E152" s="63">
        <v>318205</v>
      </c>
      <c r="F152" s="33">
        <v>88068</v>
      </c>
      <c r="G152" s="21">
        <f t="shared" si="9"/>
        <v>1283</v>
      </c>
      <c r="H152" s="22">
        <v>0</v>
      </c>
      <c r="I152" s="34">
        <v>0</v>
      </c>
      <c r="J152" s="22">
        <v>0</v>
      </c>
      <c r="K152" s="22">
        <v>0</v>
      </c>
      <c r="L152" s="22">
        <v>0</v>
      </c>
      <c r="M152" s="34">
        <v>0</v>
      </c>
      <c r="N152" s="22">
        <v>0</v>
      </c>
      <c r="O152" s="34">
        <v>0</v>
      </c>
      <c r="P152" s="22">
        <v>0</v>
      </c>
      <c r="Q152" s="22">
        <v>0</v>
      </c>
      <c r="R152" s="23">
        <v>0</v>
      </c>
      <c r="S152" s="42">
        <v>183</v>
      </c>
      <c r="T152" s="42">
        <v>0</v>
      </c>
      <c r="U152" s="48">
        <v>1100</v>
      </c>
      <c r="V152" s="35">
        <f t="shared" si="11"/>
        <v>0</v>
      </c>
      <c r="W152" s="24">
        <v>0</v>
      </c>
      <c r="X152" s="25">
        <v>0</v>
      </c>
      <c r="Y152" s="26">
        <v>0</v>
      </c>
      <c r="Z152" s="49">
        <v>0</v>
      </c>
      <c r="AA152" s="45">
        <v>0</v>
      </c>
      <c r="AB152" s="27">
        <v>0</v>
      </c>
      <c r="AC152" s="28">
        <f t="shared" si="10"/>
        <v>0</v>
      </c>
      <c r="AD152" s="29">
        <v>0</v>
      </c>
      <c r="AE152" s="29">
        <v>0</v>
      </c>
      <c r="AF152" s="29">
        <v>0</v>
      </c>
      <c r="AG152" s="29">
        <v>0</v>
      </c>
      <c r="AH152" s="29">
        <v>0</v>
      </c>
      <c r="AI152" s="29">
        <v>0</v>
      </c>
      <c r="AJ152" s="29">
        <v>0</v>
      </c>
      <c r="AK152" s="29">
        <v>0</v>
      </c>
      <c r="AL152" s="29">
        <v>0</v>
      </c>
      <c r="AM152" s="43">
        <v>0</v>
      </c>
      <c r="AN152" s="51">
        <v>0</v>
      </c>
      <c r="AO152" s="51">
        <v>0</v>
      </c>
      <c r="AP152" s="43">
        <v>0</v>
      </c>
      <c r="AQ152" s="30">
        <f t="shared" si="8"/>
        <v>0</v>
      </c>
      <c r="AR152" s="31">
        <v>0</v>
      </c>
      <c r="AS152" s="41">
        <v>0</v>
      </c>
      <c r="AT152" s="32">
        <v>0</v>
      </c>
      <c r="AU152" s="47">
        <v>0</v>
      </c>
    </row>
    <row r="153" spans="1:47" s="58" customFormat="1" x14ac:dyDescent="0.25">
      <c r="A153" s="60" t="s">
        <v>53</v>
      </c>
      <c r="B153" s="36" t="s">
        <v>356</v>
      </c>
      <c r="C153" s="61" t="s">
        <v>42</v>
      </c>
      <c r="D153" s="62" t="s">
        <v>357</v>
      </c>
      <c r="E153" s="63">
        <v>318213</v>
      </c>
      <c r="F153" s="33">
        <v>715872</v>
      </c>
      <c r="G153" s="21">
        <f t="shared" si="9"/>
        <v>97009</v>
      </c>
      <c r="H153" s="22">
        <v>0</v>
      </c>
      <c r="I153" s="34">
        <v>4560</v>
      </c>
      <c r="J153" s="22">
        <v>0</v>
      </c>
      <c r="K153" s="22">
        <v>0</v>
      </c>
      <c r="L153" s="22">
        <v>0</v>
      </c>
      <c r="M153" s="34">
        <v>2746</v>
      </c>
      <c r="N153" s="22">
        <v>0</v>
      </c>
      <c r="O153" s="34">
        <v>0</v>
      </c>
      <c r="P153" s="22">
        <v>2900</v>
      </c>
      <c r="Q153" s="22">
        <v>2550</v>
      </c>
      <c r="R153" s="23">
        <v>0</v>
      </c>
      <c r="S153" s="42">
        <v>2307</v>
      </c>
      <c r="T153" s="42">
        <v>80146</v>
      </c>
      <c r="U153" s="48">
        <v>1800</v>
      </c>
      <c r="V153" s="35">
        <f t="shared" si="11"/>
        <v>0</v>
      </c>
      <c r="W153" s="24">
        <v>0</v>
      </c>
      <c r="X153" s="25">
        <v>0</v>
      </c>
      <c r="Y153" s="26">
        <v>0</v>
      </c>
      <c r="Z153" s="49">
        <v>0</v>
      </c>
      <c r="AA153" s="45">
        <v>0</v>
      </c>
      <c r="AB153" s="27">
        <v>16525</v>
      </c>
      <c r="AC153" s="28">
        <f t="shared" si="10"/>
        <v>1094</v>
      </c>
      <c r="AD153" s="29">
        <v>0</v>
      </c>
      <c r="AE153" s="29">
        <v>275</v>
      </c>
      <c r="AF153" s="29">
        <v>0</v>
      </c>
      <c r="AG153" s="29">
        <v>0</v>
      </c>
      <c r="AH153" s="29">
        <v>0</v>
      </c>
      <c r="AI153" s="29">
        <v>679</v>
      </c>
      <c r="AJ153" s="29">
        <v>140</v>
      </c>
      <c r="AK153" s="29">
        <v>0</v>
      </c>
      <c r="AL153" s="29">
        <v>0</v>
      </c>
      <c r="AM153" s="43">
        <v>0</v>
      </c>
      <c r="AN153" s="51">
        <v>0</v>
      </c>
      <c r="AO153" s="51">
        <v>0</v>
      </c>
      <c r="AP153" s="43">
        <v>0</v>
      </c>
      <c r="AQ153" s="30">
        <f t="shared" si="8"/>
        <v>0</v>
      </c>
      <c r="AR153" s="31">
        <v>0</v>
      </c>
      <c r="AS153" s="41">
        <v>0</v>
      </c>
      <c r="AT153" s="32">
        <v>0</v>
      </c>
      <c r="AU153" s="47">
        <v>487</v>
      </c>
    </row>
    <row r="154" spans="1:47" s="58" customFormat="1" x14ac:dyDescent="0.25">
      <c r="A154" s="60" t="s">
        <v>53</v>
      </c>
      <c r="B154" s="36" t="s">
        <v>358</v>
      </c>
      <c r="C154" s="61" t="s">
        <v>42</v>
      </c>
      <c r="D154" s="62" t="s">
        <v>359</v>
      </c>
      <c r="E154" s="63">
        <v>318221</v>
      </c>
      <c r="F154" s="33">
        <v>895174</v>
      </c>
      <c r="G154" s="21">
        <f t="shared" si="9"/>
        <v>224743</v>
      </c>
      <c r="H154" s="22">
        <v>0</v>
      </c>
      <c r="I154" s="34">
        <v>17889</v>
      </c>
      <c r="J154" s="22">
        <v>0</v>
      </c>
      <c r="K154" s="22">
        <v>100000</v>
      </c>
      <c r="L154" s="22">
        <v>0</v>
      </c>
      <c r="M154" s="34">
        <v>5498</v>
      </c>
      <c r="N154" s="22">
        <v>0</v>
      </c>
      <c r="O154" s="34">
        <v>0</v>
      </c>
      <c r="P154" s="22">
        <v>5306</v>
      </c>
      <c r="Q154" s="22">
        <v>5250</v>
      </c>
      <c r="R154" s="23">
        <v>2100</v>
      </c>
      <c r="S154" s="42">
        <v>2683</v>
      </c>
      <c r="T154" s="42">
        <v>84029</v>
      </c>
      <c r="U154" s="48">
        <v>1988</v>
      </c>
      <c r="V154" s="35">
        <f t="shared" si="11"/>
        <v>0</v>
      </c>
      <c r="W154" s="24">
        <v>0</v>
      </c>
      <c r="X154" s="25">
        <v>0</v>
      </c>
      <c r="Y154" s="26">
        <v>0</v>
      </c>
      <c r="Z154" s="49">
        <v>0</v>
      </c>
      <c r="AA154" s="45">
        <v>0</v>
      </c>
      <c r="AB154" s="27">
        <v>11521</v>
      </c>
      <c r="AC154" s="28">
        <f t="shared" si="10"/>
        <v>4136</v>
      </c>
      <c r="AD154" s="29">
        <v>0</v>
      </c>
      <c r="AE154" s="29">
        <v>890</v>
      </c>
      <c r="AF154" s="29">
        <v>0</v>
      </c>
      <c r="AG154" s="29">
        <v>0</v>
      </c>
      <c r="AH154" s="29">
        <v>0</v>
      </c>
      <c r="AI154" s="29">
        <v>2265</v>
      </c>
      <c r="AJ154" s="29">
        <v>981</v>
      </c>
      <c r="AK154" s="29">
        <v>0</v>
      </c>
      <c r="AL154" s="29">
        <v>0</v>
      </c>
      <c r="AM154" s="43">
        <v>0</v>
      </c>
      <c r="AN154" s="51">
        <v>0</v>
      </c>
      <c r="AO154" s="51">
        <v>0</v>
      </c>
      <c r="AP154" s="43">
        <v>0</v>
      </c>
      <c r="AQ154" s="30">
        <f t="shared" si="8"/>
        <v>0</v>
      </c>
      <c r="AR154" s="31">
        <v>0</v>
      </c>
      <c r="AS154" s="41">
        <v>0</v>
      </c>
      <c r="AT154" s="32">
        <v>0</v>
      </c>
      <c r="AU154" s="47">
        <v>0</v>
      </c>
    </row>
    <row r="155" spans="1:47" s="58" customFormat="1" x14ac:dyDescent="0.25">
      <c r="A155" s="60" t="s">
        <v>53</v>
      </c>
      <c r="B155" s="36" t="s">
        <v>360</v>
      </c>
      <c r="C155" s="61" t="s">
        <v>42</v>
      </c>
      <c r="D155" s="62" t="s">
        <v>361</v>
      </c>
      <c r="E155" s="63">
        <v>318256</v>
      </c>
      <c r="F155" s="33">
        <v>1342493</v>
      </c>
      <c r="G155" s="21">
        <f t="shared" si="9"/>
        <v>152417</v>
      </c>
      <c r="H155" s="22">
        <v>0</v>
      </c>
      <c r="I155" s="34">
        <v>2911</v>
      </c>
      <c r="J155" s="22">
        <v>0</v>
      </c>
      <c r="K155" s="22">
        <v>0</v>
      </c>
      <c r="L155" s="22">
        <v>0</v>
      </c>
      <c r="M155" s="34">
        <v>6669</v>
      </c>
      <c r="N155" s="22">
        <v>0</v>
      </c>
      <c r="O155" s="34">
        <v>0</v>
      </c>
      <c r="P155" s="22">
        <v>8911</v>
      </c>
      <c r="Q155" s="22">
        <v>3450</v>
      </c>
      <c r="R155" s="23">
        <v>0</v>
      </c>
      <c r="S155" s="42">
        <v>4724</v>
      </c>
      <c r="T155" s="42">
        <v>120202</v>
      </c>
      <c r="U155" s="48">
        <v>5550</v>
      </c>
      <c r="V155" s="35">
        <f t="shared" si="11"/>
        <v>0</v>
      </c>
      <c r="W155" s="24">
        <v>0</v>
      </c>
      <c r="X155" s="25">
        <v>0</v>
      </c>
      <c r="Y155" s="26">
        <v>0</v>
      </c>
      <c r="Z155" s="49">
        <v>0</v>
      </c>
      <c r="AA155" s="45">
        <v>0</v>
      </c>
      <c r="AB155" s="27">
        <v>18363</v>
      </c>
      <c r="AC155" s="28">
        <f t="shared" si="10"/>
        <v>7343</v>
      </c>
      <c r="AD155" s="29">
        <v>0</v>
      </c>
      <c r="AE155" s="29">
        <v>348</v>
      </c>
      <c r="AF155" s="29">
        <v>0</v>
      </c>
      <c r="AG155" s="29">
        <v>0</v>
      </c>
      <c r="AH155" s="29">
        <v>0</v>
      </c>
      <c r="AI155" s="29">
        <v>493</v>
      </c>
      <c r="AJ155" s="29">
        <v>6502</v>
      </c>
      <c r="AK155" s="29">
        <v>0</v>
      </c>
      <c r="AL155" s="29">
        <v>0</v>
      </c>
      <c r="AM155" s="43">
        <v>0</v>
      </c>
      <c r="AN155" s="51">
        <v>0</v>
      </c>
      <c r="AO155" s="51">
        <v>0</v>
      </c>
      <c r="AP155" s="43">
        <v>0</v>
      </c>
      <c r="AQ155" s="30">
        <f t="shared" si="8"/>
        <v>0</v>
      </c>
      <c r="AR155" s="31">
        <v>0</v>
      </c>
      <c r="AS155" s="41">
        <v>0</v>
      </c>
      <c r="AT155" s="32">
        <v>0</v>
      </c>
      <c r="AU155" s="47">
        <v>0</v>
      </c>
    </row>
    <row r="156" spans="1:47" s="58" customFormat="1" x14ac:dyDescent="0.25">
      <c r="A156" s="60" t="s">
        <v>53</v>
      </c>
      <c r="B156" s="36" t="s">
        <v>362</v>
      </c>
      <c r="C156" s="61" t="s">
        <v>42</v>
      </c>
      <c r="D156" s="62" t="s">
        <v>363</v>
      </c>
      <c r="E156" s="63">
        <v>318230</v>
      </c>
      <c r="F156" s="33">
        <v>317100</v>
      </c>
      <c r="G156" s="21">
        <f t="shared" si="9"/>
        <v>46044</v>
      </c>
      <c r="H156" s="22">
        <v>0</v>
      </c>
      <c r="I156" s="34">
        <v>1452</v>
      </c>
      <c r="J156" s="22">
        <v>0</v>
      </c>
      <c r="K156" s="22">
        <v>0</v>
      </c>
      <c r="L156" s="22">
        <v>0</v>
      </c>
      <c r="M156" s="34">
        <v>768</v>
      </c>
      <c r="N156" s="22">
        <v>0</v>
      </c>
      <c r="O156" s="34">
        <v>0</v>
      </c>
      <c r="P156" s="22">
        <v>741</v>
      </c>
      <c r="Q156" s="22">
        <v>0</v>
      </c>
      <c r="R156" s="23">
        <v>0</v>
      </c>
      <c r="S156" s="42">
        <v>1433</v>
      </c>
      <c r="T156" s="42">
        <v>39650</v>
      </c>
      <c r="U156" s="48">
        <v>2000</v>
      </c>
      <c r="V156" s="35">
        <f t="shared" si="11"/>
        <v>0</v>
      </c>
      <c r="W156" s="24">
        <v>0</v>
      </c>
      <c r="X156" s="25">
        <v>0</v>
      </c>
      <c r="Y156" s="26">
        <v>0</v>
      </c>
      <c r="Z156" s="49">
        <v>0</v>
      </c>
      <c r="AA156" s="45">
        <v>0</v>
      </c>
      <c r="AB156" s="27">
        <v>506</v>
      </c>
      <c r="AC156" s="28">
        <f t="shared" si="10"/>
        <v>500</v>
      </c>
      <c r="AD156" s="29">
        <v>0</v>
      </c>
      <c r="AE156" s="29">
        <v>72</v>
      </c>
      <c r="AF156" s="29">
        <v>0</v>
      </c>
      <c r="AG156" s="29">
        <v>0</v>
      </c>
      <c r="AH156" s="29">
        <v>0</v>
      </c>
      <c r="AI156" s="29">
        <v>0</v>
      </c>
      <c r="AJ156" s="29">
        <v>428</v>
      </c>
      <c r="AK156" s="29">
        <v>0</v>
      </c>
      <c r="AL156" s="29">
        <v>0</v>
      </c>
      <c r="AM156" s="43">
        <v>0</v>
      </c>
      <c r="AN156" s="51">
        <v>0</v>
      </c>
      <c r="AO156" s="51">
        <v>0</v>
      </c>
      <c r="AP156" s="43">
        <v>0</v>
      </c>
      <c r="AQ156" s="30">
        <f t="shared" si="8"/>
        <v>0</v>
      </c>
      <c r="AR156" s="31">
        <v>0</v>
      </c>
      <c r="AS156" s="41">
        <v>0</v>
      </c>
      <c r="AT156" s="32">
        <v>0</v>
      </c>
      <c r="AU156" s="47">
        <v>0</v>
      </c>
    </row>
    <row r="157" spans="1:47" s="58" customFormat="1" x14ac:dyDescent="0.25">
      <c r="A157" s="60" t="s">
        <v>53</v>
      </c>
      <c r="B157" s="36" t="s">
        <v>364</v>
      </c>
      <c r="C157" s="61" t="s">
        <v>42</v>
      </c>
      <c r="D157" s="62" t="s">
        <v>365</v>
      </c>
      <c r="E157" s="63">
        <v>318272</v>
      </c>
      <c r="F157" s="33">
        <v>77476</v>
      </c>
      <c r="G157" s="21">
        <f t="shared" si="9"/>
        <v>1250</v>
      </c>
      <c r="H157" s="22">
        <v>0</v>
      </c>
      <c r="I157" s="34">
        <v>0</v>
      </c>
      <c r="J157" s="22">
        <v>0</v>
      </c>
      <c r="K157" s="22">
        <v>0</v>
      </c>
      <c r="L157" s="22">
        <v>0</v>
      </c>
      <c r="M157" s="34">
        <v>0</v>
      </c>
      <c r="N157" s="22">
        <v>0</v>
      </c>
      <c r="O157" s="34">
        <v>0</v>
      </c>
      <c r="P157" s="22">
        <v>0</v>
      </c>
      <c r="Q157" s="22">
        <v>0</v>
      </c>
      <c r="R157" s="23">
        <v>0</v>
      </c>
      <c r="S157" s="42">
        <v>0</v>
      </c>
      <c r="T157" s="42">
        <v>0</v>
      </c>
      <c r="U157" s="48">
        <v>1250</v>
      </c>
      <c r="V157" s="35">
        <f t="shared" si="11"/>
        <v>0</v>
      </c>
      <c r="W157" s="24">
        <v>0</v>
      </c>
      <c r="X157" s="25">
        <v>0</v>
      </c>
      <c r="Y157" s="26">
        <v>0</v>
      </c>
      <c r="Z157" s="49">
        <v>0</v>
      </c>
      <c r="AA157" s="45">
        <v>0</v>
      </c>
      <c r="AB157" s="27">
        <v>0</v>
      </c>
      <c r="AC157" s="28">
        <f t="shared" si="10"/>
        <v>0</v>
      </c>
      <c r="AD157" s="29">
        <v>0</v>
      </c>
      <c r="AE157" s="29">
        <v>0</v>
      </c>
      <c r="AF157" s="29">
        <v>0</v>
      </c>
      <c r="AG157" s="29">
        <v>0</v>
      </c>
      <c r="AH157" s="29">
        <v>0</v>
      </c>
      <c r="AI157" s="29">
        <v>0</v>
      </c>
      <c r="AJ157" s="29">
        <v>0</v>
      </c>
      <c r="AK157" s="29">
        <v>0</v>
      </c>
      <c r="AL157" s="29">
        <v>0</v>
      </c>
      <c r="AM157" s="43">
        <v>0</v>
      </c>
      <c r="AN157" s="51">
        <v>0</v>
      </c>
      <c r="AO157" s="51">
        <v>0</v>
      </c>
      <c r="AP157" s="43">
        <v>0</v>
      </c>
      <c r="AQ157" s="30">
        <f t="shared" si="8"/>
        <v>0</v>
      </c>
      <c r="AR157" s="31">
        <v>0</v>
      </c>
      <c r="AS157" s="41">
        <v>0</v>
      </c>
      <c r="AT157" s="32">
        <v>0</v>
      </c>
      <c r="AU157" s="47">
        <v>0</v>
      </c>
    </row>
    <row r="158" spans="1:47" s="58" customFormat="1" x14ac:dyDescent="0.25">
      <c r="A158" s="60" t="s">
        <v>53</v>
      </c>
      <c r="B158" s="36" t="s">
        <v>366</v>
      </c>
      <c r="C158" s="61" t="s">
        <v>42</v>
      </c>
      <c r="D158" s="62" t="s">
        <v>367</v>
      </c>
      <c r="E158" s="63">
        <v>318281</v>
      </c>
      <c r="F158" s="33">
        <v>120675</v>
      </c>
      <c r="G158" s="21">
        <f t="shared" si="9"/>
        <v>1981</v>
      </c>
      <c r="H158" s="22">
        <v>0</v>
      </c>
      <c r="I158" s="34">
        <v>0</v>
      </c>
      <c r="J158" s="22">
        <v>0</v>
      </c>
      <c r="K158" s="22">
        <v>0</v>
      </c>
      <c r="L158" s="22">
        <v>0</v>
      </c>
      <c r="M158" s="34">
        <v>0</v>
      </c>
      <c r="N158" s="22">
        <v>0</v>
      </c>
      <c r="O158" s="34">
        <v>0</v>
      </c>
      <c r="P158" s="22">
        <v>0</v>
      </c>
      <c r="Q158" s="22">
        <v>0</v>
      </c>
      <c r="R158" s="23">
        <v>0</v>
      </c>
      <c r="S158" s="42">
        <v>531</v>
      </c>
      <c r="T158" s="42">
        <v>0</v>
      </c>
      <c r="U158" s="48">
        <v>1450</v>
      </c>
      <c r="V158" s="35">
        <f t="shared" si="11"/>
        <v>0</v>
      </c>
      <c r="W158" s="24">
        <v>0</v>
      </c>
      <c r="X158" s="25">
        <v>0</v>
      </c>
      <c r="Y158" s="26">
        <v>0</v>
      </c>
      <c r="Z158" s="49">
        <v>0</v>
      </c>
      <c r="AA158" s="45">
        <v>0</v>
      </c>
      <c r="AB158" s="27">
        <v>0</v>
      </c>
      <c r="AC158" s="28">
        <f t="shared" si="10"/>
        <v>0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43">
        <v>0</v>
      </c>
      <c r="AN158" s="51">
        <v>0</v>
      </c>
      <c r="AO158" s="51">
        <v>0</v>
      </c>
      <c r="AP158" s="43">
        <v>0</v>
      </c>
      <c r="AQ158" s="30">
        <f t="shared" si="8"/>
        <v>0</v>
      </c>
      <c r="AR158" s="31">
        <v>0</v>
      </c>
      <c r="AS158" s="41">
        <v>0</v>
      </c>
      <c r="AT158" s="32">
        <v>0</v>
      </c>
      <c r="AU158" s="47">
        <v>0</v>
      </c>
    </row>
    <row r="159" spans="1:47" s="58" customFormat="1" x14ac:dyDescent="0.25">
      <c r="A159" s="60" t="s">
        <v>53</v>
      </c>
      <c r="B159" s="36" t="s">
        <v>368</v>
      </c>
      <c r="C159" s="61" t="s">
        <v>42</v>
      </c>
      <c r="D159" s="62" t="s">
        <v>369</v>
      </c>
      <c r="E159" s="63">
        <v>318302</v>
      </c>
      <c r="F159" s="33">
        <v>997013</v>
      </c>
      <c r="G159" s="21">
        <f t="shared" si="9"/>
        <v>83165</v>
      </c>
      <c r="H159" s="22">
        <v>0</v>
      </c>
      <c r="I159" s="34">
        <v>14422</v>
      </c>
      <c r="J159" s="22">
        <v>0</v>
      </c>
      <c r="K159" s="22">
        <v>0</v>
      </c>
      <c r="L159" s="22">
        <v>0</v>
      </c>
      <c r="M159" s="34">
        <v>5056</v>
      </c>
      <c r="N159" s="22">
        <v>0</v>
      </c>
      <c r="O159" s="34">
        <v>0</v>
      </c>
      <c r="P159" s="22">
        <v>5979</v>
      </c>
      <c r="Q159" s="22">
        <v>4200</v>
      </c>
      <c r="R159" s="23">
        <v>0</v>
      </c>
      <c r="S159" s="42">
        <v>6988</v>
      </c>
      <c r="T159" s="42">
        <v>44120</v>
      </c>
      <c r="U159" s="48">
        <v>2400</v>
      </c>
      <c r="V159" s="35">
        <f t="shared" si="11"/>
        <v>0</v>
      </c>
      <c r="W159" s="24">
        <v>0</v>
      </c>
      <c r="X159" s="25">
        <v>0</v>
      </c>
      <c r="Y159" s="26">
        <v>0</v>
      </c>
      <c r="Z159" s="49">
        <v>0</v>
      </c>
      <c r="AA159" s="45">
        <v>0</v>
      </c>
      <c r="AB159" s="27">
        <v>30987</v>
      </c>
      <c r="AC159" s="28">
        <f t="shared" si="10"/>
        <v>5062</v>
      </c>
      <c r="AD159" s="29">
        <v>0</v>
      </c>
      <c r="AE159" s="29">
        <v>1304</v>
      </c>
      <c r="AF159" s="29">
        <v>0</v>
      </c>
      <c r="AG159" s="29">
        <v>0</v>
      </c>
      <c r="AH159" s="29">
        <v>0</v>
      </c>
      <c r="AI159" s="29">
        <v>0</v>
      </c>
      <c r="AJ159" s="29">
        <v>1933</v>
      </c>
      <c r="AK159" s="29">
        <v>0</v>
      </c>
      <c r="AL159" s="29">
        <v>0</v>
      </c>
      <c r="AM159" s="43">
        <v>0</v>
      </c>
      <c r="AN159" s="51">
        <v>0</v>
      </c>
      <c r="AO159" s="51">
        <v>1825</v>
      </c>
      <c r="AP159" s="43">
        <v>0</v>
      </c>
      <c r="AQ159" s="30">
        <f t="shared" si="8"/>
        <v>0</v>
      </c>
      <c r="AR159" s="31">
        <v>0</v>
      </c>
      <c r="AS159" s="41">
        <v>0</v>
      </c>
      <c r="AT159" s="32">
        <v>0</v>
      </c>
      <c r="AU159" s="47">
        <v>1408</v>
      </c>
    </row>
    <row r="160" spans="1:47" s="58" customFormat="1" x14ac:dyDescent="0.25">
      <c r="A160" s="60" t="s">
        <v>53</v>
      </c>
      <c r="B160" s="36" t="s">
        <v>370</v>
      </c>
      <c r="C160" s="61" t="s">
        <v>42</v>
      </c>
      <c r="D160" s="62" t="s">
        <v>371</v>
      </c>
      <c r="E160" s="63">
        <v>318337</v>
      </c>
      <c r="F160" s="33">
        <v>1894125</v>
      </c>
      <c r="G160" s="21">
        <f t="shared" si="9"/>
        <v>336417</v>
      </c>
      <c r="H160" s="22">
        <v>7109</v>
      </c>
      <c r="I160" s="34">
        <v>51986</v>
      </c>
      <c r="J160" s="22">
        <v>900</v>
      </c>
      <c r="K160" s="22">
        <v>0</v>
      </c>
      <c r="L160" s="22">
        <v>0</v>
      </c>
      <c r="M160" s="34">
        <v>12941</v>
      </c>
      <c r="N160" s="22">
        <v>0</v>
      </c>
      <c r="O160" s="34">
        <v>0</v>
      </c>
      <c r="P160" s="22">
        <v>12458</v>
      </c>
      <c r="Q160" s="22">
        <v>6000</v>
      </c>
      <c r="R160" s="23">
        <v>4700</v>
      </c>
      <c r="S160" s="42">
        <v>15571</v>
      </c>
      <c r="T160" s="42">
        <v>219802</v>
      </c>
      <c r="U160" s="48">
        <v>4950</v>
      </c>
      <c r="V160" s="35">
        <f t="shared" si="11"/>
        <v>120000</v>
      </c>
      <c r="W160" s="24">
        <v>0</v>
      </c>
      <c r="X160" s="25">
        <v>120000</v>
      </c>
      <c r="Y160" s="26">
        <v>0</v>
      </c>
      <c r="Z160" s="49">
        <v>0</v>
      </c>
      <c r="AA160" s="45">
        <v>0</v>
      </c>
      <c r="AB160" s="27">
        <v>6557</v>
      </c>
      <c r="AC160" s="28">
        <f t="shared" si="10"/>
        <v>6119</v>
      </c>
      <c r="AD160" s="29">
        <v>0</v>
      </c>
      <c r="AE160" s="29">
        <v>6119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43">
        <v>0</v>
      </c>
      <c r="AN160" s="51">
        <v>0</v>
      </c>
      <c r="AO160" s="51">
        <v>0</v>
      </c>
      <c r="AP160" s="43">
        <v>0</v>
      </c>
      <c r="AQ160" s="30">
        <f t="shared" si="8"/>
        <v>0</v>
      </c>
      <c r="AR160" s="31">
        <v>0</v>
      </c>
      <c r="AS160" s="41">
        <v>0</v>
      </c>
      <c r="AT160" s="32">
        <v>0</v>
      </c>
      <c r="AU160" s="47">
        <v>560</v>
      </c>
    </row>
    <row r="161" spans="1:47" s="58" customFormat="1" x14ac:dyDescent="0.25">
      <c r="A161" s="60" t="s">
        <v>53</v>
      </c>
      <c r="B161" s="36" t="s">
        <v>372</v>
      </c>
      <c r="C161" s="61" t="s">
        <v>42</v>
      </c>
      <c r="D161" s="62" t="s">
        <v>373</v>
      </c>
      <c r="E161" s="63">
        <v>318345</v>
      </c>
      <c r="F161" s="33">
        <v>1600232</v>
      </c>
      <c r="G161" s="21">
        <f t="shared" si="9"/>
        <v>197549</v>
      </c>
      <c r="H161" s="22">
        <v>0</v>
      </c>
      <c r="I161" s="34">
        <v>30556</v>
      </c>
      <c r="J161" s="22">
        <v>0</v>
      </c>
      <c r="K161" s="22">
        <v>0</v>
      </c>
      <c r="L161" s="22">
        <v>0</v>
      </c>
      <c r="M161" s="34">
        <v>9664</v>
      </c>
      <c r="N161" s="22">
        <v>0</v>
      </c>
      <c r="O161" s="34">
        <v>0</v>
      </c>
      <c r="P161" s="22">
        <v>10090</v>
      </c>
      <c r="Q161" s="22">
        <v>5850</v>
      </c>
      <c r="R161" s="23">
        <v>4200</v>
      </c>
      <c r="S161" s="42">
        <v>5933</v>
      </c>
      <c r="T161" s="42">
        <v>126056</v>
      </c>
      <c r="U161" s="48">
        <v>5200</v>
      </c>
      <c r="V161" s="35">
        <f t="shared" si="11"/>
        <v>0</v>
      </c>
      <c r="W161" s="24">
        <v>0</v>
      </c>
      <c r="X161" s="25">
        <v>0</v>
      </c>
      <c r="Y161" s="26">
        <v>0</v>
      </c>
      <c r="Z161" s="49">
        <v>0</v>
      </c>
      <c r="AA161" s="45">
        <v>0</v>
      </c>
      <c r="AB161" s="27">
        <v>34750</v>
      </c>
      <c r="AC161" s="28">
        <f t="shared" si="10"/>
        <v>1601</v>
      </c>
      <c r="AD161" s="29">
        <v>0</v>
      </c>
      <c r="AE161" s="29">
        <v>1601</v>
      </c>
      <c r="AF161" s="29">
        <v>0</v>
      </c>
      <c r="AG161" s="29">
        <v>0</v>
      </c>
      <c r="AH161" s="29">
        <v>0</v>
      </c>
      <c r="AI161" s="29">
        <v>0</v>
      </c>
      <c r="AJ161" s="29">
        <v>0</v>
      </c>
      <c r="AK161" s="29">
        <v>0</v>
      </c>
      <c r="AL161" s="29">
        <v>0</v>
      </c>
      <c r="AM161" s="43">
        <v>0</v>
      </c>
      <c r="AN161" s="51">
        <v>0</v>
      </c>
      <c r="AO161" s="51">
        <v>0</v>
      </c>
      <c r="AP161" s="43">
        <v>0</v>
      </c>
      <c r="AQ161" s="30">
        <f t="shared" si="8"/>
        <v>0</v>
      </c>
      <c r="AR161" s="31">
        <v>0</v>
      </c>
      <c r="AS161" s="41">
        <v>0</v>
      </c>
      <c r="AT161" s="32">
        <v>0</v>
      </c>
      <c r="AU161" s="47">
        <v>1739</v>
      </c>
    </row>
    <row r="162" spans="1:47" s="58" customFormat="1" x14ac:dyDescent="0.25">
      <c r="A162" s="60" t="s">
        <v>53</v>
      </c>
      <c r="B162" s="36" t="s">
        <v>374</v>
      </c>
      <c r="C162" s="61" t="s">
        <v>42</v>
      </c>
      <c r="D162" s="62" t="s">
        <v>375</v>
      </c>
      <c r="E162" s="63">
        <v>318353</v>
      </c>
      <c r="F162" s="33">
        <v>352592</v>
      </c>
      <c r="G162" s="21">
        <f t="shared" si="9"/>
        <v>37339</v>
      </c>
      <c r="H162" s="22">
        <v>0</v>
      </c>
      <c r="I162" s="34">
        <v>0</v>
      </c>
      <c r="J162" s="22">
        <v>0</v>
      </c>
      <c r="K162" s="22">
        <v>0</v>
      </c>
      <c r="L162" s="22">
        <v>0</v>
      </c>
      <c r="M162" s="34">
        <v>1318</v>
      </c>
      <c r="N162" s="22">
        <v>0</v>
      </c>
      <c r="O162" s="34">
        <v>0</v>
      </c>
      <c r="P162" s="22">
        <v>1998</v>
      </c>
      <c r="Q162" s="22">
        <v>0</v>
      </c>
      <c r="R162" s="23">
        <v>0</v>
      </c>
      <c r="S162" s="42">
        <v>5667</v>
      </c>
      <c r="T162" s="42">
        <v>26556</v>
      </c>
      <c r="U162" s="48">
        <v>1800</v>
      </c>
      <c r="V162" s="35">
        <f t="shared" si="11"/>
        <v>0</v>
      </c>
      <c r="W162" s="24">
        <v>0</v>
      </c>
      <c r="X162" s="25">
        <v>0</v>
      </c>
      <c r="Y162" s="26">
        <v>0</v>
      </c>
      <c r="Z162" s="49">
        <v>0</v>
      </c>
      <c r="AA162" s="45">
        <v>1840</v>
      </c>
      <c r="AB162" s="27">
        <v>889</v>
      </c>
      <c r="AC162" s="28">
        <f t="shared" si="10"/>
        <v>3486</v>
      </c>
      <c r="AD162" s="29">
        <v>0</v>
      </c>
      <c r="AE162" s="29">
        <v>0</v>
      </c>
      <c r="AF162" s="29">
        <v>0</v>
      </c>
      <c r="AG162" s="29">
        <v>0</v>
      </c>
      <c r="AH162" s="29">
        <v>0</v>
      </c>
      <c r="AI162" s="29">
        <v>0</v>
      </c>
      <c r="AJ162" s="29">
        <v>3486</v>
      </c>
      <c r="AK162" s="29">
        <v>0</v>
      </c>
      <c r="AL162" s="29">
        <v>0</v>
      </c>
      <c r="AM162" s="43">
        <v>0</v>
      </c>
      <c r="AN162" s="51">
        <v>0</v>
      </c>
      <c r="AO162" s="51">
        <v>0</v>
      </c>
      <c r="AP162" s="43">
        <v>0</v>
      </c>
      <c r="AQ162" s="30">
        <f t="shared" si="8"/>
        <v>0</v>
      </c>
      <c r="AR162" s="31">
        <v>0</v>
      </c>
      <c r="AS162" s="41">
        <v>0</v>
      </c>
      <c r="AT162" s="32">
        <v>0</v>
      </c>
      <c r="AU162" s="47">
        <v>0</v>
      </c>
    </row>
    <row r="163" spans="1:47" s="58" customFormat="1" x14ac:dyDescent="0.25">
      <c r="A163" s="60" t="s">
        <v>53</v>
      </c>
      <c r="B163" s="36" t="s">
        <v>376</v>
      </c>
      <c r="C163" s="61" t="s">
        <v>42</v>
      </c>
      <c r="D163" s="62" t="s">
        <v>377</v>
      </c>
      <c r="E163" s="63">
        <v>318329</v>
      </c>
      <c r="F163" s="33">
        <v>578715</v>
      </c>
      <c r="G163" s="21">
        <f t="shared" si="9"/>
        <v>59697</v>
      </c>
      <c r="H163" s="22">
        <v>2802</v>
      </c>
      <c r="I163" s="34">
        <v>4131</v>
      </c>
      <c r="J163" s="22">
        <v>0</v>
      </c>
      <c r="K163" s="22">
        <v>0</v>
      </c>
      <c r="L163" s="22">
        <v>0</v>
      </c>
      <c r="M163" s="34">
        <v>2989</v>
      </c>
      <c r="N163" s="22">
        <v>0</v>
      </c>
      <c r="O163" s="34">
        <v>0</v>
      </c>
      <c r="P163" s="22">
        <v>3028</v>
      </c>
      <c r="Q163" s="22">
        <v>2700</v>
      </c>
      <c r="R163" s="23">
        <v>2100</v>
      </c>
      <c r="S163" s="42">
        <v>1547</v>
      </c>
      <c r="T163" s="42">
        <v>39650</v>
      </c>
      <c r="U163" s="48">
        <v>750</v>
      </c>
      <c r="V163" s="35">
        <f t="shared" si="11"/>
        <v>125029</v>
      </c>
      <c r="W163" s="24">
        <v>0</v>
      </c>
      <c r="X163" s="25">
        <v>125029</v>
      </c>
      <c r="Y163" s="26">
        <v>0</v>
      </c>
      <c r="Z163" s="49">
        <v>0</v>
      </c>
      <c r="AA163" s="45">
        <v>0</v>
      </c>
      <c r="AB163" s="27">
        <v>3098</v>
      </c>
      <c r="AC163" s="28">
        <f t="shared" si="10"/>
        <v>215</v>
      </c>
      <c r="AD163" s="29">
        <v>0</v>
      </c>
      <c r="AE163" s="29">
        <v>215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43">
        <v>0</v>
      </c>
      <c r="AN163" s="51">
        <v>0</v>
      </c>
      <c r="AO163" s="51">
        <v>0</v>
      </c>
      <c r="AP163" s="43">
        <v>0</v>
      </c>
      <c r="AQ163" s="30">
        <f t="shared" si="8"/>
        <v>0</v>
      </c>
      <c r="AR163" s="31">
        <v>0</v>
      </c>
      <c r="AS163" s="41">
        <v>0</v>
      </c>
      <c r="AT163" s="32">
        <v>0</v>
      </c>
      <c r="AU163" s="47">
        <v>23</v>
      </c>
    </row>
    <row r="164" spans="1:47" s="58" customFormat="1" x14ac:dyDescent="0.25">
      <c r="A164" s="60" t="s">
        <v>53</v>
      </c>
      <c r="B164" s="36" t="s">
        <v>378</v>
      </c>
      <c r="C164" s="61" t="s">
        <v>42</v>
      </c>
      <c r="D164" s="62" t="s">
        <v>379</v>
      </c>
      <c r="E164" s="63">
        <v>318361</v>
      </c>
      <c r="F164" s="33">
        <v>1798524</v>
      </c>
      <c r="G164" s="21">
        <f t="shared" si="9"/>
        <v>276265</v>
      </c>
      <c r="H164" s="22">
        <v>3401</v>
      </c>
      <c r="I164" s="34">
        <v>16241</v>
      </c>
      <c r="J164" s="22">
        <v>0</v>
      </c>
      <c r="K164" s="22">
        <v>0</v>
      </c>
      <c r="L164" s="22">
        <v>0</v>
      </c>
      <c r="M164" s="34">
        <v>12121</v>
      </c>
      <c r="N164" s="22">
        <v>0</v>
      </c>
      <c r="O164" s="34">
        <v>0</v>
      </c>
      <c r="P164" s="22">
        <v>10182</v>
      </c>
      <c r="Q164" s="22">
        <v>5700</v>
      </c>
      <c r="R164" s="23">
        <v>0</v>
      </c>
      <c r="S164" s="42">
        <v>24449</v>
      </c>
      <c r="T164" s="42">
        <v>199321</v>
      </c>
      <c r="U164" s="48">
        <v>4850</v>
      </c>
      <c r="V164" s="35">
        <f t="shared" si="11"/>
        <v>80000</v>
      </c>
      <c r="W164" s="24">
        <v>0</v>
      </c>
      <c r="X164" s="25">
        <v>78000</v>
      </c>
      <c r="Y164" s="26">
        <v>0</v>
      </c>
      <c r="Z164" s="49">
        <v>2000</v>
      </c>
      <c r="AA164" s="45">
        <v>0</v>
      </c>
      <c r="AB164" s="27">
        <v>0</v>
      </c>
      <c r="AC164" s="28">
        <f t="shared" si="10"/>
        <v>7451</v>
      </c>
      <c r="AD164" s="29">
        <v>0</v>
      </c>
      <c r="AE164" s="29">
        <v>2611</v>
      </c>
      <c r="AF164" s="29">
        <v>0</v>
      </c>
      <c r="AG164" s="29">
        <v>0</v>
      </c>
      <c r="AH164" s="29">
        <v>0</v>
      </c>
      <c r="AI164" s="29">
        <v>0</v>
      </c>
      <c r="AJ164" s="29">
        <v>4840</v>
      </c>
      <c r="AK164" s="29">
        <v>0</v>
      </c>
      <c r="AL164" s="29">
        <v>0</v>
      </c>
      <c r="AM164" s="43">
        <v>0</v>
      </c>
      <c r="AN164" s="51">
        <v>0</v>
      </c>
      <c r="AO164" s="51">
        <v>0</v>
      </c>
      <c r="AP164" s="43">
        <v>0</v>
      </c>
      <c r="AQ164" s="30">
        <f t="shared" si="8"/>
        <v>0</v>
      </c>
      <c r="AR164" s="31">
        <v>0</v>
      </c>
      <c r="AS164" s="41">
        <v>0</v>
      </c>
      <c r="AT164" s="32">
        <v>0</v>
      </c>
      <c r="AU164" s="47">
        <v>1739</v>
      </c>
    </row>
    <row r="165" spans="1:47" s="58" customFormat="1" x14ac:dyDescent="0.25">
      <c r="A165" s="60" t="s">
        <v>53</v>
      </c>
      <c r="B165" s="36" t="s">
        <v>380</v>
      </c>
      <c r="C165" s="61" t="s">
        <v>42</v>
      </c>
      <c r="D165" s="62" t="s">
        <v>381</v>
      </c>
      <c r="E165" s="63">
        <v>318388</v>
      </c>
      <c r="F165" s="33">
        <v>396206</v>
      </c>
      <c r="G165" s="21">
        <f t="shared" si="9"/>
        <v>10063</v>
      </c>
      <c r="H165" s="22">
        <v>1632</v>
      </c>
      <c r="I165" s="34">
        <v>1123</v>
      </c>
      <c r="J165" s="22">
        <v>0</v>
      </c>
      <c r="K165" s="22">
        <v>0</v>
      </c>
      <c r="L165" s="22">
        <v>0</v>
      </c>
      <c r="M165" s="34">
        <v>1248</v>
      </c>
      <c r="N165" s="22">
        <v>0</v>
      </c>
      <c r="O165" s="34">
        <v>0</v>
      </c>
      <c r="P165" s="22">
        <v>1165</v>
      </c>
      <c r="Q165" s="22">
        <v>0</v>
      </c>
      <c r="R165" s="23">
        <v>2100</v>
      </c>
      <c r="S165" s="42">
        <v>845</v>
      </c>
      <c r="T165" s="42">
        <v>0</v>
      </c>
      <c r="U165" s="48">
        <v>1950</v>
      </c>
      <c r="V165" s="35">
        <f t="shared" si="11"/>
        <v>0</v>
      </c>
      <c r="W165" s="24">
        <v>0</v>
      </c>
      <c r="X165" s="25">
        <v>0</v>
      </c>
      <c r="Y165" s="26">
        <v>0</v>
      </c>
      <c r="Z165" s="49">
        <v>0</v>
      </c>
      <c r="AA165" s="45">
        <v>0</v>
      </c>
      <c r="AB165" s="27">
        <v>744</v>
      </c>
      <c r="AC165" s="28">
        <f t="shared" si="10"/>
        <v>51</v>
      </c>
      <c r="AD165" s="29">
        <v>0</v>
      </c>
      <c r="AE165" s="29">
        <v>51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43">
        <v>0</v>
      </c>
      <c r="AN165" s="51">
        <v>0</v>
      </c>
      <c r="AO165" s="51">
        <v>0</v>
      </c>
      <c r="AP165" s="43">
        <v>0</v>
      </c>
      <c r="AQ165" s="30">
        <f t="shared" si="8"/>
        <v>0</v>
      </c>
      <c r="AR165" s="31">
        <v>0</v>
      </c>
      <c r="AS165" s="41">
        <v>0</v>
      </c>
      <c r="AT165" s="32">
        <v>0</v>
      </c>
      <c r="AU165" s="47">
        <v>0</v>
      </c>
    </row>
    <row r="166" spans="1:47" s="58" customFormat="1" x14ac:dyDescent="0.25">
      <c r="A166" s="60" t="s">
        <v>53</v>
      </c>
      <c r="B166" s="36" t="s">
        <v>382</v>
      </c>
      <c r="C166" s="61" t="s">
        <v>42</v>
      </c>
      <c r="D166" s="62" t="s">
        <v>383</v>
      </c>
      <c r="E166" s="63">
        <v>318396</v>
      </c>
      <c r="F166" s="33">
        <v>1240126</v>
      </c>
      <c r="G166" s="21">
        <f t="shared" si="9"/>
        <v>165155</v>
      </c>
      <c r="H166" s="22">
        <v>7089</v>
      </c>
      <c r="I166" s="34">
        <v>6177</v>
      </c>
      <c r="J166" s="22">
        <v>0</v>
      </c>
      <c r="K166" s="22">
        <v>0</v>
      </c>
      <c r="L166" s="22">
        <v>0</v>
      </c>
      <c r="M166" s="34">
        <v>4806</v>
      </c>
      <c r="N166" s="22">
        <v>0</v>
      </c>
      <c r="O166" s="34">
        <v>0</v>
      </c>
      <c r="P166" s="22">
        <v>7440</v>
      </c>
      <c r="Q166" s="22">
        <v>4350</v>
      </c>
      <c r="R166" s="23">
        <v>2400</v>
      </c>
      <c r="S166" s="42">
        <v>5461</v>
      </c>
      <c r="T166" s="42">
        <v>124182</v>
      </c>
      <c r="U166" s="48">
        <v>3250</v>
      </c>
      <c r="V166" s="35">
        <f t="shared" si="11"/>
        <v>0</v>
      </c>
      <c r="W166" s="24">
        <v>0</v>
      </c>
      <c r="X166" s="25">
        <v>0</v>
      </c>
      <c r="Y166" s="26">
        <v>0</v>
      </c>
      <c r="Z166" s="49">
        <v>0</v>
      </c>
      <c r="AA166" s="45">
        <v>0</v>
      </c>
      <c r="AB166" s="27">
        <v>3863</v>
      </c>
      <c r="AC166" s="28">
        <f t="shared" si="10"/>
        <v>332</v>
      </c>
      <c r="AD166" s="29">
        <v>0</v>
      </c>
      <c r="AE166" s="29">
        <v>332</v>
      </c>
      <c r="AF166" s="29">
        <v>0</v>
      </c>
      <c r="AG166" s="29">
        <v>0</v>
      </c>
      <c r="AH166" s="29">
        <v>0</v>
      </c>
      <c r="AI166" s="29">
        <v>0</v>
      </c>
      <c r="AJ166" s="29">
        <v>0</v>
      </c>
      <c r="AK166" s="29">
        <v>0</v>
      </c>
      <c r="AL166" s="29">
        <v>0</v>
      </c>
      <c r="AM166" s="43">
        <v>0</v>
      </c>
      <c r="AN166" s="51">
        <v>0</v>
      </c>
      <c r="AO166" s="51">
        <v>0</v>
      </c>
      <c r="AP166" s="43">
        <v>0</v>
      </c>
      <c r="AQ166" s="30">
        <f t="shared" si="8"/>
        <v>0</v>
      </c>
      <c r="AR166" s="31">
        <v>0</v>
      </c>
      <c r="AS166" s="41">
        <v>0</v>
      </c>
      <c r="AT166" s="32">
        <v>0</v>
      </c>
      <c r="AU166" s="47">
        <v>0</v>
      </c>
    </row>
    <row r="167" spans="1:47" s="58" customFormat="1" x14ac:dyDescent="0.25">
      <c r="A167" s="60" t="s">
        <v>53</v>
      </c>
      <c r="B167" s="36" t="s">
        <v>384</v>
      </c>
      <c r="C167" s="61" t="s">
        <v>42</v>
      </c>
      <c r="D167" s="62" t="s">
        <v>385</v>
      </c>
      <c r="E167" s="63">
        <v>318418</v>
      </c>
      <c r="F167" s="33">
        <v>101081</v>
      </c>
      <c r="G167" s="21">
        <f t="shared" si="9"/>
        <v>13216</v>
      </c>
      <c r="H167" s="22">
        <v>3037</v>
      </c>
      <c r="I167" s="34">
        <v>0</v>
      </c>
      <c r="J167" s="22">
        <v>0</v>
      </c>
      <c r="K167" s="22">
        <v>0</v>
      </c>
      <c r="L167" s="22">
        <v>0</v>
      </c>
      <c r="M167" s="34">
        <v>0</v>
      </c>
      <c r="N167" s="22">
        <v>0</v>
      </c>
      <c r="O167" s="34">
        <v>0</v>
      </c>
      <c r="P167" s="22">
        <v>0</v>
      </c>
      <c r="Q167" s="22">
        <v>0</v>
      </c>
      <c r="R167" s="23">
        <v>0</v>
      </c>
      <c r="S167" s="42">
        <v>355</v>
      </c>
      <c r="T167" s="42">
        <v>8824</v>
      </c>
      <c r="U167" s="48">
        <v>1000</v>
      </c>
      <c r="V167" s="35">
        <f t="shared" si="11"/>
        <v>0</v>
      </c>
      <c r="W167" s="24">
        <v>0</v>
      </c>
      <c r="X167" s="25">
        <v>0</v>
      </c>
      <c r="Y167" s="26">
        <v>0</v>
      </c>
      <c r="Z167" s="49">
        <v>0</v>
      </c>
      <c r="AA167" s="45">
        <v>0</v>
      </c>
      <c r="AB167" s="27">
        <v>0</v>
      </c>
      <c r="AC167" s="28">
        <f t="shared" si="10"/>
        <v>0</v>
      </c>
      <c r="AD167" s="29">
        <v>0</v>
      </c>
      <c r="AE167" s="29">
        <v>0</v>
      </c>
      <c r="AF167" s="29">
        <v>0</v>
      </c>
      <c r="AG167" s="29">
        <v>0</v>
      </c>
      <c r="AH167" s="29">
        <v>0</v>
      </c>
      <c r="AI167" s="29">
        <v>0</v>
      </c>
      <c r="AJ167" s="29">
        <v>0</v>
      </c>
      <c r="AK167" s="29">
        <v>0</v>
      </c>
      <c r="AL167" s="29">
        <v>0</v>
      </c>
      <c r="AM167" s="43">
        <v>0</v>
      </c>
      <c r="AN167" s="51">
        <v>0</v>
      </c>
      <c r="AO167" s="51">
        <v>0</v>
      </c>
      <c r="AP167" s="43">
        <v>0</v>
      </c>
      <c r="AQ167" s="30">
        <f t="shared" si="8"/>
        <v>0</v>
      </c>
      <c r="AR167" s="31">
        <v>0</v>
      </c>
      <c r="AS167" s="41">
        <v>0</v>
      </c>
      <c r="AT167" s="32">
        <v>0</v>
      </c>
      <c r="AU167" s="47">
        <v>0</v>
      </c>
    </row>
    <row r="168" spans="1:47" s="58" customFormat="1" x14ac:dyDescent="0.25">
      <c r="A168" s="60" t="s">
        <v>53</v>
      </c>
      <c r="B168" s="36" t="s">
        <v>386</v>
      </c>
      <c r="C168" s="61" t="s">
        <v>42</v>
      </c>
      <c r="D168" s="62" t="s">
        <v>387</v>
      </c>
      <c r="E168" s="63">
        <v>318426</v>
      </c>
      <c r="F168" s="33">
        <v>186878</v>
      </c>
      <c r="G168" s="21">
        <f t="shared" si="9"/>
        <v>3161</v>
      </c>
      <c r="H168" s="22">
        <v>0</v>
      </c>
      <c r="I168" s="34">
        <v>0</v>
      </c>
      <c r="J168" s="22">
        <v>0</v>
      </c>
      <c r="K168" s="22">
        <v>0</v>
      </c>
      <c r="L168" s="22">
        <v>0</v>
      </c>
      <c r="M168" s="34">
        <v>0</v>
      </c>
      <c r="N168" s="22">
        <v>0</v>
      </c>
      <c r="O168" s="34">
        <v>0</v>
      </c>
      <c r="P168" s="22">
        <v>0</v>
      </c>
      <c r="Q168" s="22">
        <v>0</v>
      </c>
      <c r="R168" s="23">
        <v>0</v>
      </c>
      <c r="S168" s="42">
        <v>961</v>
      </c>
      <c r="T168" s="42">
        <v>0</v>
      </c>
      <c r="U168" s="48">
        <v>2200</v>
      </c>
      <c r="V168" s="35">
        <f t="shared" si="11"/>
        <v>0</v>
      </c>
      <c r="W168" s="24">
        <v>0</v>
      </c>
      <c r="X168" s="25">
        <v>0</v>
      </c>
      <c r="Y168" s="26">
        <v>0</v>
      </c>
      <c r="Z168" s="49">
        <v>0</v>
      </c>
      <c r="AA168" s="45">
        <v>0</v>
      </c>
      <c r="AB168" s="27">
        <v>0</v>
      </c>
      <c r="AC168" s="28">
        <f t="shared" si="10"/>
        <v>1980</v>
      </c>
      <c r="AD168" s="29">
        <v>0</v>
      </c>
      <c r="AE168" s="29">
        <v>0</v>
      </c>
      <c r="AF168" s="29">
        <v>0</v>
      </c>
      <c r="AG168" s="29">
        <v>0</v>
      </c>
      <c r="AH168" s="29">
        <v>0</v>
      </c>
      <c r="AI168" s="29">
        <v>0</v>
      </c>
      <c r="AJ168" s="29">
        <v>1980</v>
      </c>
      <c r="AK168" s="29">
        <v>0</v>
      </c>
      <c r="AL168" s="29">
        <v>0</v>
      </c>
      <c r="AM168" s="43">
        <v>0</v>
      </c>
      <c r="AN168" s="51">
        <v>0</v>
      </c>
      <c r="AO168" s="51">
        <v>0</v>
      </c>
      <c r="AP168" s="43">
        <v>0</v>
      </c>
      <c r="AQ168" s="30">
        <f t="shared" si="8"/>
        <v>0</v>
      </c>
      <c r="AR168" s="31">
        <v>0</v>
      </c>
      <c r="AS168" s="41">
        <v>0</v>
      </c>
      <c r="AT168" s="32">
        <v>0</v>
      </c>
      <c r="AU168" s="47">
        <v>0</v>
      </c>
    </row>
    <row r="169" spans="1:47" s="58" customFormat="1" x14ac:dyDescent="0.25">
      <c r="A169" s="60" t="s">
        <v>53</v>
      </c>
      <c r="B169" s="36" t="s">
        <v>388</v>
      </c>
      <c r="C169" s="61" t="s">
        <v>42</v>
      </c>
      <c r="D169" s="62" t="s">
        <v>389</v>
      </c>
      <c r="E169" s="63">
        <v>318434</v>
      </c>
      <c r="F169" s="33">
        <v>75753</v>
      </c>
      <c r="G169" s="21">
        <f t="shared" si="9"/>
        <v>1203</v>
      </c>
      <c r="H169" s="22">
        <v>0</v>
      </c>
      <c r="I169" s="34">
        <v>0</v>
      </c>
      <c r="J169" s="22">
        <v>0</v>
      </c>
      <c r="K169" s="22">
        <v>0</v>
      </c>
      <c r="L169" s="22">
        <v>0</v>
      </c>
      <c r="M169" s="34">
        <v>0</v>
      </c>
      <c r="N169" s="22">
        <v>0</v>
      </c>
      <c r="O169" s="34">
        <v>0</v>
      </c>
      <c r="P169" s="22">
        <v>0</v>
      </c>
      <c r="Q169" s="22">
        <v>0</v>
      </c>
      <c r="R169" s="23">
        <v>0</v>
      </c>
      <c r="S169" s="42">
        <v>403</v>
      </c>
      <c r="T169" s="42">
        <v>0</v>
      </c>
      <c r="U169" s="48">
        <v>800</v>
      </c>
      <c r="V169" s="35">
        <f t="shared" si="11"/>
        <v>0</v>
      </c>
      <c r="W169" s="24">
        <v>0</v>
      </c>
      <c r="X169" s="25">
        <v>0</v>
      </c>
      <c r="Y169" s="26">
        <v>0</v>
      </c>
      <c r="Z169" s="49">
        <v>0</v>
      </c>
      <c r="AA169" s="45">
        <v>0</v>
      </c>
      <c r="AB169" s="27">
        <v>0</v>
      </c>
      <c r="AC169" s="28">
        <f t="shared" si="10"/>
        <v>0</v>
      </c>
      <c r="AD169" s="29">
        <v>0</v>
      </c>
      <c r="AE169" s="29">
        <v>0</v>
      </c>
      <c r="AF169" s="29">
        <v>0</v>
      </c>
      <c r="AG169" s="29">
        <v>0</v>
      </c>
      <c r="AH169" s="29">
        <v>0</v>
      </c>
      <c r="AI169" s="29">
        <v>0</v>
      </c>
      <c r="AJ169" s="29">
        <v>0</v>
      </c>
      <c r="AK169" s="29">
        <v>0</v>
      </c>
      <c r="AL169" s="29">
        <v>0</v>
      </c>
      <c r="AM169" s="43">
        <v>0</v>
      </c>
      <c r="AN169" s="51">
        <v>0</v>
      </c>
      <c r="AO169" s="51">
        <v>0</v>
      </c>
      <c r="AP169" s="43">
        <v>0</v>
      </c>
      <c r="AQ169" s="30">
        <f t="shared" si="8"/>
        <v>0</v>
      </c>
      <c r="AR169" s="31">
        <v>0</v>
      </c>
      <c r="AS169" s="41">
        <v>0</v>
      </c>
      <c r="AT169" s="32">
        <v>0</v>
      </c>
      <c r="AU169" s="47">
        <v>0</v>
      </c>
    </row>
    <row r="170" spans="1:47" s="58" customFormat="1" x14ac:dyDescent="0.25">
      <c r="A170" s="60" t="s">
        <v>53</v>
      </c>
      <c r="B170" s="36" t="s">
        <v>390</v>
      </c>
      <c r="C170" s="61" t="s">
        <v>42</v>
      </c>
      <c r="D170" s="62" t="s">
        <v>391</v>
      </c>
      <c r="E170" s="63">
        <v>318451</v>
      </c>
      <c r="F170" s="33">
        <v>77352</v>
      </c>
      <c r="G170" s="21">
        <f t="shared" si="9"/>
        <v>1089</v>
      </c>
      <c r="H170" s="22">
        <v>0</v>
      </c>
      <c r="I170" s="34">
        <v>0</v>
      </c>
      <c r="J170" s="22">
        <v>0</v>
      </c>
      <c r="K170" s="22">
        <v>0</v>
      </c>
      <c r="L170" s="22">
        <v>0</v>
      </c>
      <c r="M170" s="34">
        <v>0</v>
      </c>
      <c r="N170" s="22">
        <v>0</v>
      </c>
      <c r="O170" s="34">
        <v>0</v>
      </c>
      <c r="P170" s="22">
        <v>0</v>
      </c>
      <c r="Q170" s="22">
        <v>0</v>
      </c>
      <c r="R170" s="23">
        <v>0</v>
      </c>
      <c r="S170" s="42">
        <v>639</v>
      </c>
      <c r="T170" s="42">
        <v>0</v>
      </c>
      <c r="U170" s="48">
        <v>450</v>
      </c>
      <c r="V170" s="35">
        <f t="shared" si="11"/>
        <v>0</v>
      </c>
      <c r="W170" s="24">
        <v>0</v>
      </c>
      <c r="X170" s="25">
        <v>0</v>
      </c>
      <c r="Y170" s="26">
        <v>0</v>
      </c>
      <c r="Z170" s="49">
        <v>0</v>
      </c>
      <c r="AA170" s="45">
        <v>0</v>
      </c>
      <c r="AB170" s="27">
        <v>0</v>
      </c>
      <c r="AC170" s="28">
        <f t="shared" si="10"/>
        <v>0</v>
      </c>
      <c r="AD170" s="29">
        <v>0</v>
      </c>
      <c r="AE170" s="29">
        <v>0</v>
      </c>
      <c r="AF170" s="29">
        <v>0</v>
      </c>
      <c r="AG170" s="29">
        <v>0</v>
      </c>
      <c r="AH170" s="29">
        <v>0</v>
      </c>
      <c r="AI170" s="29">
        <v>0</v>
      </c>
      <c r="AJ170" s="29">
        <v>0</v>
      </c>
      <c r="AK170" s="29">
        <v>0</v>
      </c>
      <c r="AL170" s="29">
        <v>0</v>
      </c>
      <c r="AM170" s="43">
        <v>0</v>
      </c>
      <c r="AN170" s="51">
        <v>0</v>
      </c>
      <c r="AO170" s="51">
        <v>0</v>
      </c>
      <c r="AP170" s="43">
        <v>0</v>
      </c>
      <c r="AQ170" s="30">
        <f t="shared" si="8"/>
        <v>0</v>
      </c>
      <c r="AR170" s="31">
        <v>0</v>
      </c>
      <c r="AS170" s="41">
        <v>0</v>
      </c>
      <c r="AT170" s="32">
        <v>0</v>
      </c>
      <c r="AU170" s="47">
        <v>0</v>
      </c>
    </row>
    <row r="171" spans="1:47" s="58" customFormat="1" x14ac:dyDescent="0.25">
      <c r="A171" s="60" t="s">
        <v>53</v>
      </c>
      <c r="B171" s="36" t="s">
        <v>392</v>
      </c>
      <c r="C171" s="61" t="s">
        <v>42</v>
      </c>
      <c r="D171" s="62" t="s">
        <v>393</v>
      </c>
      <c r="E171" s="63">
        <v>318469</v>
      </c>
      <c r="F171" s="33">
        <v>613265</v>
      </c>
      <c r="G171" s="21">
        <f t="shared" si="9"/>
        <v>37831</v>
      </c>
      <c r="H171" s="22">
        <v>2769</v>
      </c>
      <c r="I171" s="34">
        <v>0</v>
      </c>
      <c r="J171" s="22">
        <v>0</v>
      </c>
      <c r="K171" s="22">
        <v>0</v>
      </c>
      <c r="L171" s="22">
        <v>0</v>
      </c>
      <c r="M171" s="34">
        <v>3155</v>
      </c>
      <c r="N171" s="22">
        <v>0</v>
      </c>
      <c r="O171" s="34">
        <v>0</v>
      </c>
      <c r="P171" s="22">
        <v>2716</v>
      </c>
      <c r="Q171" s="22">
        <v>0</v>
      </c>
      <c r="R171" s="23">
        <v>1700</v>
      </c>
      <c r="S171" s="42">
        <v>2168</v>
      </c>
      <c r="T171" s="42">
        <v>23023</v>
      </c>
      <c r="U171" s="48">
        <v>2300</v>
      </c>
      <c r="V171" s="35">
        <f t="shared" si="11"/>
        <v>0</v>
      </c>
      <c r="W171" s="24">
        <v>0</v>
      </c>
      <c r="X171" s="25">
        <v>0</v>
      </c>
      <c r="Y171" s="26">
        <v>0</v>
      </c>
      <c r="Z171" s="49">
        <v>0</v>
      </c>
      <c r="AA171" s="45">
        <v>0</v>
      </c>
      <c r="AB171" s="27">
        <v>5101</v>
      </c>
      <c r="AC171" s="28">
        <f t="shared" si="10"/>
        <v>0</v>
      </c>
      <c r="AD171" s="29">
        <v>0</v>
      </c>
      <c r="AE171" s="29">
        <v>0</v>
      </c>
      <c r="AF171" s="29">
        <v>0</v>
      </c>
      <c r="AG171" s="29">
        <v>0</v>
      </c>
      <c r="AH171" s="29">
        <v>0</v>
      </c>
      <c r="AI171" s="29">
        <v>0</v>
      </c>
      <c r="AJ171" s="29">
        <v>0</v>
      </c>
      <c r="AK171" s="29">
        <v>0</v>
      </c>
      <c r="AL171" s="29">
        <v>0</v>
      </c>
      <c r="AM171" s="43">
        <v>0</v>
      </c>
      <c r="AN171" s="51">
        <v>0</v>
      </c>
      <c r="AO171" s="51">
        <v>0</v>
      </c>
      <c r="AP171" s="43">
        <v>0</v>
      </c>
      <c r="AQ171" s="30">
        <f t="shared" si="8"/>
        <v>0</v>
      </c>
      <c r="AR171" s="31">
        <v>0</v>
      </c>
      <c r="AS171" s="41">
        <v>0</v>
      </c>
      <c r="AT171" s="32">
        <v>0</v>
      </c>
      <c r="AU171" s="47">
        <v>0</v>
      </c>
    </row>
    <row r="172" spans="1:47" s="58" customFormat="1" x14ac:dyDescent="0.25">
      <c r="A172" s="60" t="s">
        <v>53</v>
      </c>
      <c r="B172" s="36" t="s">
        <v>394</v>
      </c>
      <c r="C172" s="61" t="s">
        <v>42</v>
      </c>
      <c r="D172" s="62" t="s">
        <v>395</v>
      </c>
      <c r="E172" s="63">
        <v>648566</v>
      </c>
      <c r="F172" s="33">
        <v>88045</v>
      </c>
      <c r="G172" s="21">
        <f t="shared" si="9"/>
        <v>1556</v>
      </c>
      <c r="H172" s="22">
        <v>0</v>
      </c>
      <c r="I172" s="34">
        <v>0</v>
      </c>
      <c r="J172" s="22">
        <v>0</v>
      </c>
      <c r="K172" s="22">
        <v>0</v>
      </c>
      <c r="L172" s="22">
        <v>0</v>
      </c>
      <c r="M172" s="34">
        <v>0</v>
      </c>
      <c r="N172" s="22">
        <v>0</v>
      </c>
      <c r="O172" s="34">
        <v>0</v>
      </c>
      <c r="P172" s="22">
        <v>0</v>
      </c>
      <c r="Q172" s="22">
        <v>0</v>
      </c>
      <c r="R172" s="23">
        <v>0</v>
      </c>
      <c r="S172" s="42">
        <v>306</v>
      </c>
      <c r="T172" s="42">
        <v>0</v>
      </c>
      <c r="U172" s="48">
        <v>1250</v>
      </c>
      <c r="V172" s="35">
        <f t="shared" si="11"/>
        <v>0</v>
      </c>
      <c r="W172" s="24">
        <v>0</v>
      </c>
      <c r="X172" s="25">
        <v>0</v>
      </c>
      <c r="Y172" s="26">
        <v>0</v>
      </c>
      <c r="Z172" s="49">
        <v>0</v>
      </c>
      <c r="AA172" s="45">
        <v>0</v>
      </c>
      <c r="AB172" s="27">
        <v>0</v>
      </c>
      <c r="AC172" s="28">
        <f t="shared" si="10"/>
        <v>958</v>
      </c>
      <c r="AD172" s="29">
        <v>0</v>
      </c>
      <c r="AE172" s="29">
        <v>0</v>
      </c>
      <c r="AF172" s="29">
        <v>0</v>
      </c>
      <c r="AG172" s="29">
        <v>0</v>
      </c>
      <c r="AH172" s="29">
        <v>0</v>
      </c>
      <c r="AI172" s="29">
        <v>0</v>
      </c>
      <c r="AJ172" s="29">
        <v>958</v>
      </c>
      <c r="AK172" s="29">
        <v>0</v>
      </c>
      <c r="AL172" s="29">
        <v>0</v>
      </c>
      <c r="AM172" s="43">
        <v>0</v>
      </c>
      <c r="AN172" s="51">
        <v>0</v>
      </c>
      <c r="AO172" s="51">
        <v>0</v>
      </c>
      <c r="AP172" s="43">
        <v>0</v>
      </c>
      <c r="AQ172" s="30">
        <f t="shared" si="8"/>
        <v>0</v>
      </c>
      <c r="AR172" s="31">
        <v>0</v>
      </c>
      <c r="AS172" s="41">
        <v>0</v>
      </c>
      <c r="AT172" s="32">
        <v>0</v>
      </c>
      <c r="AU172" s="47">
        <v>0</v>
      </c>
    </row>
    <row r="173" spans="1:47" s="58" customFormat="1" x14ac:dyDescent="0.25">
      <c r="A173" s="60" t="s">
        <v>53</v>
      </c>
      <c r="B173" s="36" t="s">
        <v>396</v>
      </c>
      <c r="C173" s="61" t="s">
        <v>42</v>
      </c>
      <c r="D173" s="62" t="s">
        <v>397</v>
      </c>
      <c r="E173" s="63">
        <v>318485</v>
      </c>
      <c r="F173" s="33">
        <v>464473</v>
      </c>
      <c r="G173" s="21">
        <f t="shared" si="9"/>
        <v>29909</v>
      </c>
      <c r="H173" s="22">
        <v>2655</v>
      </c>
      <c r="I173" s="34">
        <v>0</v>
      </c>
      <c r="J173" s="22">
        <v>0</v>
      </c>
      <c r="K173" s="22">
        <v>0</v>
      </c>
      <c r="L173" s="22">
        <v>0</v>
      </c>
      <c r="M173" s="34">
        <v>1773</v>
      </c>
      <c r="N173" s="22">
        <v>0</v>
      </c>
      <c r="O173" s="34">
        <v>0</v>
      </c>
      <c r="P173" s="22">
        <v>1530</v>
      </c>
      <c r="Q173" s="22">
        <v>0</v>
      </c>
      <c r="R173" s="23">
        <v>2200</v>
      </c>
      <c r="S173" s="42">
        <v>1653</v>
      </c>
      <c r="T173" s="42">
        <v>17648</v>
      </c>
      <c r="U173" s="48">
        <v>2450</v>
      </c>
      <c r="V173" s="35">
        <f t="shared" si="11"/>
        <v>0</v>
      </c>
      <c r="W173" s="24">
        <v>0</v>
      </c>
      <c r="X173" s="25">
        <v>0</v>
      </c>
      <c r="Y173" s="26">
        <v>0</v>
      </c>
      <c r="Z173" s="49">
        <v>0</v>
      </c>
      <c r="AA173" s="45">
        <v>0</v>
      </c>
      <c r="AB173" s="27">
        <v>0</v>
      </c>
      <c r="AC173" s="28">
        <f t="shared" si="10"/>
        <v>0</v>
      </c>
      <c r="AD173" s="29">
        <v>0</v>
      </c>
      <c r="AE173" s="29">
        <v>0</v>
      </c>
      <c r="AF173" s="29">
        <v>0</v>
      </c>
      <c r="AG173" s="29">
        <v>0</v>
      </c>
      <c r="AH173" s="29">
        <v>0</v>
      </c>
      <c r="AI173" s="29">
        <v>0</v>
      </c>
      <c r="AJ173" s="29">
        <v>0</v>
      </c>
      <c r="AK173" s="29">
        <v>0</v>
      </c>
      <c r="AL173" s="29">
        <v>0</v>
      </c>
      <c r="AM173" s="43">
        <v>0</v>
      </c>
      <c r="AN173" s="51">
        <v>0</v>
      </c>
      <c r="AO173" s="51">
        <v>0</v>
      </c>
      <c r="AP173" s="43">
        <v>0</v>
      </c>
      <c r="AQ173" s="30">
        <f t="shared" si="8"/>
        <v>0</v>
      </c>
      <c r="AR173" s="31">
        <v>0</v>
      </c>
      <c r="AS173" s="41">
        <v>0</v>
      </c>
      <c r="AT173" s="32">
        <v>0</v>
      </c>
      <c r="AU173" s="47">
        <v>186</v>
      </c>
    </row>
    <row r="174" spans="1:47" s="58" customFormat="1" x14ac:dyDescent="0.25">
      <c r="A174" s="60" t="s">
        <v>53</v>
      </c>
      <c r="B174" s="36" t="s">
        <v>398</v>
      </c>
      <c r="C174" s="61" t="s">
        <v>42</v>
      </c>
      <c r="D174" s="62" t="s">
        <v>399</v>
      </c>
      <c r="E174" s="63">
        <v>649074</v>
      </c>
      <c r="F174" s="33">
        <v>73576</v>
      </c>
      <c r="G174" s="21">
        <f t="shared" si="9"/>
        <v>707</v>
      </c>
      <c r="H174" s="22">
        <v>0</v>
      </c>
      <c r="I174" s="34">
        <v>0</v>
      </c>
      <c r="J174" s="22">
        <v>0</v>
      </c>
      <c r="K174" s="22">
        <v>0</v>
      </c>
      <c r="L174" s="22">
        <v>0</v>
      </c>
      <c r="M174" s="34">
        <v>0</v>
      </c>
      <c r="N174" s="22">
        <v>0</v>
      </c>
      <c r="O174" s="34">
        <v>0</v>
      </c>
      <c r="P174" s="22">
        <v>0</v>
      </c>
      <c r="Q174" s="22">
        <v>0</v>
      </c>
      <c r="R174" s="23">
        <v>0</v>
      </c>
      <c r="S174" s="42">
        <v>307</v>
      </c>
      <c r="T174" s="42">
        <v>0</v>
      </c>
      <c r="U174" s="48">
        <v>400</v>
      </c>
      <c r="V174" s="35">
        <f t="shared" si="11"/>
        <v>0</v>
      </c>
      <c r="W174" s="24">
        <v>0</v>
      </c>
      <c r="X174" s="25">
        <v>0</v>
      </c>
      <c r="Y174" s="26">
        <v>0</v>
      </c>
      <c r="Z174" s="49">
        <v>0</v>
      </c>
      <c r="AA174" s="45">
        <v>0</v>
      </c>
      <c r="AB174" s="27">
        <v>0</v>
      </c>
      <c r="AC174" s="28">
        <f t="shared" si="10"/>
        <v>0</v>
      </c>
      <c r="AD174" s="29">
        <v>0</v>
      </c>
      <c r="AE174" s="29">
        <v>0</v>
      </c>
      <c r="AF174" s="29">
        <v>0</v>
      </c>
      <c r="AG174" s="29">
        <v>0</v>
      </c>
      <c r="AH174" s="29">
        <v>0</v>
      </c>
      <c r="AI174" s="29">
        <v>0</v>
      </c>
      <c r="AJ174" s="29">
        <v>0</v>
      </c>
      <c r="AK174" s="29">
        <v>0</v>
      </c>
      <c r="AL174" s="29">
        <v>0</v>
      </c>
      <c r="AM174" s="43">
        <v>0</v>
      </c>
      <c r="AN174" s="51">
        <v>0</v>
      </c>
      <c r="AO174" s="51">
        <v>0</v>
      </c>
      <c r="AP174" s="43">
        <v>0</v>
      </c>
      <c r="AQ174" s="30">
        <f t="shared" si="8"/>
        <v>0</v>
      </c>
      <c r="AR174" s="31">
        <v>0</v>
      </c>
      <c r="AS174" s="41">
        <v>0</v>
      </c>
      <c r="AT174" s="32">
        <v>0</v>
      </c>
      <c r="AU174" s="47">
        <v>1</v>
      </c>
    </row>
    <row r="175" spans="1:47" s="58" customFormat="1" x14ac:dyDescent="0.25">
      <c r="A175" s="60" t="s">
        <v>53</v>
      </c>
      <c r="B175" s="36" t="s">
        <v>400</v>
      </c>
      <c r="C175" s="61" t="s">
        <v>42</v>
      </c>
      <c r="D175" s="62" t="s">
        <v>401</v>
      </c>
      <c r="E175" s="63">
        <v>318507</v>
      </c>
      <c r="F175" s="33">
        <v>70306</v>
      </c>
      <c r="G175" s="21">
        <f t="shared" si="9"/>
        <v>2372</v>
      </c>
      <c r="H175" s="22">
        <v>0</v>
      </c>
      <c r="I175" s="34">
        <v>0</v>
      </c>
      <c r="J175" s="22">
        <v>0</v>
      </c>
      <c r="K175" s="22">
        <v>0</v>
      </c>
      <c r="L175" s="22">
        <v>0</v>
      </c>
      <c r="M175" s="34">
        <v>0</v>
      </c>
      <c r="N175" s="22">
        <v>0</v>
      </c>
      <c r="O175" s="34">
        <v>0</v>
      </c>
      <c r="P175" s="22">
        <v>0</v>
      </c>
      <c r="Q175" s="22">
        <v>0</v>
      </c>
      <c r="R175" s="23">
        <v>0</v>
      </c>
      <c r="S175" s="42">
        <v>1722</v>
      </c>
      <c r="T175" s="42">
        <v>0</v>
      </c>
      <c r="U175" s="48">
        <v>650</v>
      </c>
      <c r="V175" s="35">
        <f t="shared" si="11"/>
        <v>0</v>
      </c>
      <c r="W175" s="24">
        <v>0</v>
      </c>
      <c r="X175" s="25">
        <v>0</v>
      </c>
      <c r="Y175" s="26">
        <v>0</v>
      </c>
      <c r="Z175" s="49">
        <v>0</v>
      </c>
      <c r="AA175" s="45">
        <v>0</v>
      </c>
      <c r="AB175" s="27">
        <v>0</v>
      </c>
      <c r="AC175" s="28">
        <f t="shared" si="10"/>
        <v>0</v>
      </c>
      <c r="AD175" s="29">
        <v>0</v>
      </c>
      <c r="AE175" s="29">
        <v>0</v>
      </c>
      <c r="AF175" s="29">
        <v>0</v>
      </c>
      <c r="AG175" s="29">
        <v>0</v>
      </c>
      <c r="AH175" s="29">
        <v>0</v>
      </c>
      <c r="AI175" s="29">
        <v>0</v>
      </c>
      <c r="AJ175" s="29">
        <v>0</v>
      </c>
      <c r="AK175" s="29">
        <v>0</v>
      </c>
      <c r="AL175" s="29">
        <v>0</v>
      </c>
      <c r="AM175" s="43">
        <v>0</v>
      </c>
      <c r="AN175" s="51">
        <v>0</v>
      </c>
      <c r="AO175" s="51">
        <v>0</v>
      </c>
      <c r="AP175" s="43">
        <v>0</v>
      </c>
      <c r="AQ175" s="30">
        <f t="shared" si="8"/>
        <v>0</v>
      </c>
      <c r="AR175" s="31">
        <v>0</v>
      </c>
      <c r="AS175" s="41">
        <v>0</v>
      </c>
      <c r="AT175" s="32">
        <v>0</v>
      </c>
      <c r="AU175" s="47">
        <v>0</v>
      </c>
    </row>
    <row r="176" spans="1:47" s="58" customFormat="1" x14ac:dyDescent="0.25">
      <c r="A176" s="60" t="s">
        <v>53</v>
      </c>
      <c r="B176" s="36" t="s">
        <v>402</v>
      </c>
      <c r="C176" s="61" t="s">
        <v>42</v>
      </c>
      <c r="D176" s="62" t="s">
        <v>403</v>
      </c>
      <c r="E176" s="63">
        <v>318523</v>
      </c>
      <c r="F176" s="33">
        <v>124038</v>
      </c>
      <c r="G176" s="21">
        <f t="shared" si="9"/>
        <v>1764</v>
      </c>
      <c r="H176" s="22">
        <v>0</v>
      </c>
      <c r="I176" s="34">
        <v>0</v>
      </c>
      <c r="J176" s="22">
        <v>0</v>
      </c>
      <c r="K176" s="22">
        <v>0</v>
      </c>
      <c r="L176" s="22">
        <v>0</v>
      </c>
      <c r="M176" s="34">
        <v>0</v>
      </c>
      <c r="N176" s="22">
        <v>0</v>
      </c>
      <c r="O176" s="34">
        <v>0</v>
      </c>
      <c r="P176" s="22">
        <v>0</v>
      </c>
      <c r="Q176" s="22">
        <v>0</v>
      </c>
      <c r="R176" s="23">
        <v>0</v>
      </c>
      <c r="S176" s="42">
        <v>314</v>
      </c>
      <c r="T176" s="42">
        <v>0</v>
      </c>
      <c r="U176" s="48">
        <v>1450</v>
      </c>
      <c r="V176" s="35">
        <f t="shared" si="11"/>
        <v>0</v>
      </c>
      <c r="W176" s="24">
        <v>0</v>
      </c>
      <c r="X176" s="25">
        <v>0</v>
      </c>
      <c r="Y176" s="26">
        <v>0</v>
      </c>
      <c r="Z176" s="49">
        <v>0</v>
      </c>
      <c r="AA176" s="45">
        <v>0</v>
      </c>
      <c r="AB176" s="27">
        <v>0</v>
      </c>
      <c r="AC176" s="28">
        <f t="shared" si="10"/>
        <v>1245</v>
      </c>
      <c r="AD176" s="29">
        <v>0</v>
      </c>
      <c r="AE176" s="29">
        <v>0</v>
      </c>
      <c r="AF176" s="29">
        <v>0</v>
      </c>
      <c r="AG176" s="29">
        <v>0</v>
      </c>
      <c r="AH176" s="29">
        <v>0</v>
      </c>
      <c r="AI176" s="29">
        <v>0</v>
      </c>
      <c r="AJ176" s="29">
        <v>1245</v>
      </c>
      <c r="AK176" s="29">
        <v>0</v>
      </c>
      <c r="AL176" s="29">
        <v>0</v>
      </c>
      <c r="AM176" s="43">
        <v>0</v>
      </c>
      <c r="AN176" s="51">
        <v>0</v>
      </c>
      <c r="AO176" s="51">
        <v>0</v>
      </c>
      <c r="AP176" s="43">
        <v>0</v>
      </c>
      <c r="AQ176" s="30">
        <f t="shared" si="8"/>
        <v>0</v>
      </c>
      <c r="AR176" s="31">
        <v>0</v>
      </c>
      <c r="AS176" s="41">
        <v>0</v>
      </c>
      <c r="AT176" s="32">
        <v>0</v>
      </c>
      <c r="AU176" s="47">
        <v>0</v>
      </c>
    </row>
    <row r="177" spans="1:47" s="58" customFormat="1" x14ac:dyDescent="0.25">
      <c r="A177" s="60" t="s">
        <v>53</v>
      </c>
      <c r="B177" s="36" t="s">
        <v>404</v>
      </c>
      <c r="C177" s="61" t="s">
        <v>42</v>
      </c>
      <c r="D177" s="62" t="s">
        <v>405</v>
      </c>
      <c r="E177" s="63">
        <v>318531</v>
      </c>
      <c r="F177" s="33">
        <v>830330</v>
      </c>
      <c r="G177" s="21">
        <f t="shared" si="9"/>
        <v>93886</v>
      </c>
      <c r="H177" s="22">
        <v>4399</v>
      </c>
      <c r="I177" s="34">
        <v>0</v>
      </c>
      <c r="J177" s="22">
        <v>0</v>
      </c>
      <c r="K177" s="22">
        <v>0</v>
      </c>
      <c r="L177" s="22">
        <v>0</v>
      </c>
      <c r="M177" s="34">
        <v>3750</v>
      </c>
      <c r="N177" s="22">
        <v>0</v>
      </c>
      <c r="O177" s="34">
        <v>0</v>
      </c>
      <c r="P177" s="22">
        <v>4157</v>
      </c>
      <c r="Q177" s="22">
        <v>2250</v>
      </c>
      <c r="R177" s="23">
        <v>1200</v>
      </c>
      <c r="S177" s="42">
        <v>3014</v>
      </c>
      <c r="T177" s="42">
        <v>73066</v>
      </c>
      <c r="U177" s="48">
        <v>2050</v>
      </c>
      <c r="V177" s="35">
        <f t="shared" si="11"/>
        <v>0</v>
      </c>
      <c r="W177" s="24">
        <v>0</v>
      </c>
      <c r="X177" s="25">
        <v>0</v>
      </c>
      <c r="Y177" s="26">
        <v>0</v>
      </c>
      <c r="Z177" s="49">
        <v>0</v>
      </c>
      <c r="AA177" s="45">
        <v>0</v>
      </c>
      <c r="AB177" s="27">
        <v>10893</v>
      </c>
      <c r="AC177" s="28">
        <f t="shared" si="10"/>
        <v>0</v>
      </c>
      <c r="AD177" s="29">
        <v>0</v>
      </c>
      <c r="AE177" s="29">
        <v>0</v>
      </c>
      <c r="AF177" s="29">
        <v>0</v>
      </c>
      <c r="AG177" s="29">
        <v>0</v>
      </c>
      <c r="AH177" s="29">
        <v>0</v>
      </c>
      <c r="AI177" s="29">
        <v>0</v>
      </c>
      <c r="AJ177" s="29">
        <v>0</v>
      </c>
      <c r="AK177" s="29">
        <v>0</v>
      </c>
      <c r="AL177" s="29">
        <v>0</v>
      </c>
      <c r="AM177" s="43">
        <v>0</v>
      </c>
      <c r="AN177" s="51">
        <v>0</v>
      </c>
      <c r="AO177" s="51">
        <v>0</v>
      </c>
      <c r="AP177" s="43">
        <v>0</v>
      </c>
      <c r="AQ177" s="30">
        <f t="shared" si="8"/>
        <v>0</v>
      </c>
      <c r="AR177" s="31">
        <v>0</v>
      </c>
      <c r="AS177" s="41">
        <v>0</v>
      </c>
      <c r="AT177" s="32">
        <v>0</v>
      </c>
      <c r="AU177" s="47">
        <v>1001</v>
      </c>
    </row>
    <row r="178" spans="1:47" s="58" customFormat="1" x14ac:dyDescent="0.25">
      <c r="A178" s="60" t="s">
        <v>53</v>
      </c>
      <c r="B178" s="36" t="s">
        <v>406</v>
      </c>
      <c r="C178" s="61" t="s">
        <v>42</v>
      </c>
      <c r="D178" s="62" t="s">
        <v>407</v>
      </c>
      <c r="E178" s="63">
        <v>318540</v>
      </c>
      <c r="F178" s="33">
        <v>84989</v>
      </c>
      <c r="G178" s="21">
        <f t="shared" si="9"/>
        <v>1000</v>
      </c>
      <c r="H178" s="22">
        <v>0</v>
      </c>
      <c r="I178" s="34">
        <v>0</v>
      </c>
      <c r="J178" s="22">
        <v>0</v>
      </c>
      <c r="K178" s="22">
        <v>0</v>
      </c>
      <c r="L178" s="22">
        <v>0</v>
      </c>
      <c r="M178" s="34">
        <v>0</v>
      </c>
      <c r="N178" s="22">
        <v>0</v>
      </c>
      <c r="O178" s="34">
        <v>0</v>
      </c>
      <c r="P178" s="22">
        <v>0</v>
      </c>
      <c r="Q178" s="22">
        <v>0</v>
      </c>
      <c r="R178" s="23">
        <v>0</v>
      </c>
      <c r="S178" s="42">
        <v>0</v>
      </c>
      <c r="T178" s="42">
        <v>0</v>
      </c>
      <c r="U178" s="48">
        <v>1000</v>
      </c>
      <c r="V178" s="35">
        <f t="shared" si="11"/>
        <v>0</v>
      </c>
      <c r="W178" s="24">
        <v>0</v>
      </c>
      <c r="X178" s="25">
        <v>0</v>
      </c>
      <c r="Y178" s="26">
        <v>0</v>
      </c>
      <c r="Z178" s="49">
        <v>0</v>
      </c>
      <c r="AA178" s="45">
        <v>0</v>
      </c>
      <c r="AB178" s="27">
        <v>0</v>
      </c>
      <c r="AC178" s="28">
        <f t="shared" si="10"/>
        <v>0</v>
      </c>
      <c r="AD178" s="29">
        <v>0</v>
      </c>
      <c r="AE178" s="29">
        <v>0</v>
      </c>
      <c r="AF178" s="29">
        <v>0</v>
      </c>
      <c r="AG178" s="29">
        <v>0</v>
      </c>
      <c r="AH178" s="29">
        <v>0</v>
      </c>
      <c r="AI178" s="29">
        <v>0</v>
      </c>
      <c r="AJ178" s="29">
        <v>0</v>
      </c>
      <c r="AK178" s="29">
        <v>0</v>
      </c>
      <c r="AL178" s="29">
        <v>0</v>
      </c>
      <c r="AM178" s="43">
        <v>0</v>
      </c>
      <c r="AN178" s="51">
        <v>0</v>
      </c>
      <c r="AO178" s="51">
        <v>0</v>
      </c>
      <c r="AP178" s="43">
        <v>0</v>
      </c>
      <c r="AQ178" s="30">
        <f t="shared" si="8"/>
        <v>0</v>
      </c>
      <c r="AR178" s="31">
        <v>0</v>
      </c>
      <c r="AS178" s="41">
        <v>0</v>
      </c>
      <c r="AT178" s="32">
        <v>0</v>
      </c>
      <c r="AU178" s="47">
        <v>0</v>
      </c>
    </row>
    <row r="179" spans="1:47" s="58" customFormat="1" x14ac:dyDescent="0.25">
      <c r="A179" s="60" t="s">
        <v>53</v>
      </c>
      <c r="B179" s="36" t="s">
        <v>408</v>
      </c>
      <c r="C179" s="61" t="s">
        <v>42</v>
      </c>
      <c r="D179" s="62" t="s">
        <v>409</v>
      </c>
      <c r="E179" s="63">
        <v>651001</v>
      </c>
      <c r="F179" s="33">
        <v>885775</v>
      </c>
      <c r="G179" s="21">
        <f t="shared" si="9"/>
        <v>76969</v>
      </c>
      <c r="H179" s="22">
        <v>0</v>
      </c>
      <c r="I179" s="34">
        <v>0</v>
      </c>
      <c r="J179" s="22">
        <v>0</v>
      </c>
      <c r="K179" s="22">
        <v>0</v>
      </c>
      <c r="L179" s="22">
        <v>0</v>
      </c>
      <c r="M179" s="34">
        <v>2310</v>
      </c>
      <c r="N179" s="22">
        <v>0</v>
      </c>
      <c r="O179" s="34">
        <v>0</v>
      </c>
      <c r="P179" s="22">
        <v>3232</v>
      </c>
      <c r="Q179" s="22">
        <v>2250</v>
      </c>
      <c r="R179" s="23">
        <v>0</v>
      </c>
      <c r="S179" s="42">
        <v>5357</v>
      </c>
      <c r="T179" s="42">
        <v>60670</v>
      </c>
      <c r="U179" s="48">
        <v>3150</v>
      </c>
      <c r="V179" s="35">
        <f t="shared" si="11"/>
        <v>0</v>
      </c>
      <c r="W179" s="24">
        <v>0</v>
      </c>
      <c r="X179" s="25">
        <v>0</v>
      </c>
      <c r="Y179" s="26">
        <v>0</v>
      </c>
      <c r="Z179" s="49">
        <v>0</v>
      </c>
      <c r="AA179" s="45">
        <v>0</v>
      </c>
      <c r="AB179" s="27">
        <v>10553</v>
      </c>
      <c r="AC179" s="28">
        <f t="shared" si="10"/>
        <v>0</v>
      </c>
      <c r="AD179" s="29">
        <v>0</v>
      </c>
      <c r="AE179" s="29">
        <v>0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0</v>
      </c>
      <c r="AM179" s="43">
        <v>0</v>
      </c>
      <c r="AN179" s="51">
        <v>0</v>
      </c>
      <c r="AO179" s="51">
        <v>0</v>
      </c>
      <c r="AP179" s="43">
        <v>0</v>
      </c>
      <c r="AQ179" s="30">
        <f t="shared" si="8"/>
        <v>0</v>
      </c>
      <c r="AR179" s="31">
        <v>0</v>
      </c>
      <c r="AS179" s="41">
        <v>0</v>
      </c>
      <c r="AT179" s="32">
        <v>0</v>
      </c>
      <c r="AU179" s="47">
        <v>0</v>
      </c>
    </row>
    <row r="180" spans="1:47" s="58" customFormat="1" x14ac:dyDescent="0.25">
      <c r="A180" s="60" t="s">
        <v>53</v>
      </c>
      <c r="B180" s="36" t="s">
        <v>410</v>
      </c>
      <c r="C180" s="61" t="s">
        <v>42</v>
      </c>
      <c r="D180" s="62" t="s">
        <v>411</v>
      </c>
      <c r="E180" s="63">
        <v>692263</v>
      </c>
      <c r="F180" s="33">
        <v>387097</v>
      </c>
      <c r="G180" s="21">
        <f t="shared" si="9"/>
        <v>19516</v>
      </c>
      <c r="H180" s="22">
        <v>0</v>
      </c>
      <c r="I180" s="34">
        <v>0</v>
      </c>
      <c r="J180" s="22">
        <v>0</v>
      </c>
      <c r="K180" s="22">
        <v>0</v>
      </c>
      <c r="L180" s="22">
        <v>0</v>
      </c>
      <c r="M180" s="34">
        <v>1229</v>
      </c>
      <c r="N180" s="22">
        <v>0</v>
      </c>
      <c r="O180" s="34">
        <v>0</v>
      </c>
      <c r="P180" s="22">
        <v>2312</v>
      </c>
      <c r="Q180" s="22">
        <v>0</v>
      </c>
      <c r="R180" s="23">
        <v>0</v>
      </c>
      <c r="S180" s="42">
        <v>1347</v>
      </c>
      <c r="T180" s="42">
        <v>13178</v>
      </c>
      <c r="U180" s="48">
        <v>1450</v>
      </c>
      <c r="V180" s="35">
        <f t="shared" si="11"/>
        <v>0</v>
      </c>
      <c r="W180" s="24">
        <v>0</v>
      </c>
      <c r="X180" s="25">
        <v>0</v>
      </c>
      <c r="Y180" s="26">
        <v>0</v>
      </c>
      <c r="Z180" s="49">
        <v>0</v>
      </c>
      <c r="AA180" s="45">
        <v>0</v>
      </c>
      <c r="AB180" s="27">
        <v>6339</v>
      </c>
      <c r="AC180" s="28">
        <f t="shared" si="10"/>
        <v>819</v>
      </c>
      <c r="AD180" s="29">
        <v>0</v>
      </c>
      <c r="AE180" s="29">
        <v>0</v>
      </c>
      <c r="AF180" s="29">
        <v>0</v>
      </c>
      <c r="AG180" s="29">
        <v>0</v>
      </c>
      <c r="AH180" s="29">
        <v>0</v>
      </c>
      <c r="AI180" s="29">
        <v>819</v>
      </c>
      <c r="AJ180" s="29">
        <v>0</v>
      </c>
      <c r="AK180" s="29">
        <v>0</v>
      </c>
      <c r="AL180" s="29">
        <v>0</v>
      </c>
      <c r="AM180" s="43">
        <v>0</v>
      </c>
      <c r="AN180" s="51">
        <v>0</v>
      </c>
      <c r="AO180" s="51">
        <v>0</v>
      </c>
      <c r="AP180" s="43">
        <v>0</v>
      </c>
      <c r="AQ180" s="30">
        <f t="shared" si="8"/>
        <v>0</v>
      </c>
      <c r="AR180" s="31">
        <v>0</v>
      </c>
      <c r="AS180" s="41">
        <v>0</v>
      </c>
      <c r="AT180" s="32">
        <v>0</v>
      </c>
      <c r="AU180" s="47">
        <v>0</v>
      </c>
    </row>
    <row r="181" spans="1:47" s="58" customFormat="1" x14ac:dyDescent="0.25">
      <c r="A181" s="60" t="s">
        <v>53</v>
      </c>
      <c r="B181" s="36" t="s">
        <v>412</v>
      </c>
      <c r="C181" s="61" t="s">
        <v>42</v>
      </c>
      <c r="D181" s="62" t="s">
        <v>413</v>
      </c>
      <c r="E181" s="63">
        <v>310182</v>
      </c>
      <c r="F181" s="33">
        <v>9259886</v>
      </c>
      <c r="G181" s="21">
        <f t="shared" si="9"/>
        <v>1079290</v>
      </c>
      <c r="H181" s="22">
        <v>31068</v>
      </c>
      <c r="I181" s="34">
        <v>213691</v>
      </c>
      <c r="J181" s="22">
        <v>450</v>
      </c>
      <c r="K181" s="22">
        <v>0</v>
      </c>
      <c r="L181" s="22">
        <v>0</v>
      </c>
      <c r="M181" s="34">
        <v>65376</v>
      </c>
      <c r="N181" s="22">
        <v>0</v>
      </c>
      <c r="O181" s="34">
        <v>0</v>
      </c>
      <c r="P181" s="22">
        <v>56292</v>
      </c>
      <c r="Q181" s="22">
        <v>28050</v>
      </c>
      <c r="R181" s="23">
        <v>20800</v>
      </c>
      <c r="S181" s="42">
        <v>75778</v>
      </c>
      <c r="T181" s="42">
        <v>561035</v>
      </c>
      <c r="U181" s="48">
        <v>26750</v>
      </c>
      <c r="V181" s="35">
        <f t="shared" si="11"/>
        <v>0</v>
      </c>
      <c r="W181" s="24">
        <v>0</v>
      </c>
      <c r="X181" s="25">
        <v>0</v>
      </c>
      <c r="Y181" s="26">
        <v>0</v>
      </c>
      <c r="Z181" s="49">
        <v>0</v>
      </c>
      <c r="AA181" s="45">
        <v>0</v>
      </c>
      <c r="AB181" s="27">
        <v>59476</v>
      </c>
      <c r="AC181" s="28">
        <f t="shared" si="10"/>
        <v>50356</v>
      </c>
      <c r="AD181" s="29">
        <v>0</v>
      </c>
      <c r="AE181" s="29">
        <v>14556</v>
      </c>
      <c r="AF181" s="29">
        <v>0</v>
      </c>
      <c r="AG181" s="29">
        <v>0</v>
      </c>
      <c r="AH181" s="29">
        <v>0</v>
      </c>
      <c r="AI181" s="29">
        <v>3012</v>
      </c>
      <c r="AJ181" s="29">
        <v>32788</v>
      </c>
      <c r="AK181" s="29">
        <v>0</v>
      </c>
      <c r="AL181" s="29">
        <v>0</v>
      </c>
      <c r="AM181" s="43">
        <v>0</v>
      </c>
      <c r="AN181" s="51">
        <v>0</v>
      </c>
      <c r="AO181" s="51">
        <v>0</v>
      </c>
      <c r="AP181" s="43">
        <v>0</v>
      </c>
      <c r="AQ181" s="30">
        <f t="shared" si="8"/>
        <v>0</v>
      </c>
      <c r="AR181" s="31">
        <v>0</v>
      </c>
      <c r="AS181" s="41">
        <v>0</v>
      </c>
      <c r="AT181" s="32">
        <v>0</v>
      </c>
      <c r="AU181" s="47">
        <v>2634</v>
      </c>
    </row>
    <row r="182" spans="1:47" s="58" customFormat="1" x14ac:dyDescent="0.25">
      <c r="A182" s="60" t="s">
        <v>53</v>
      </c>
      <c r="B182" s="36" t="s">
        <v>414</v>
      </c>
      <c r="C182" s="61" t="s">
        <v>42</v>
      </c>
      <c r="D182" s="62" t="s">
        <v>415</v>
      </c>
      <c r="E182" s="63">
        <v>310255</v>
      </c>
      <c r="F182" s="33">
        <v>1644665</v>
      </c>
      <c r="G182" s="21">
        <f t="shared" si="9"/>
        <v>207970</v>
      </c>
      <c r="H182" s="22">
        <v>3801</v>
      </c>
      <c r="I182" s="34">
        <v>11419</v>
      </c>
      <c r="J182" s="22">
        <v>1650</v>
      </c>
      <c r="K182" s="22">
        <v>0</v>
      </c>
      <c r="L182" s="22">
        <v>0</v>
      </c>
      <c r="M182" s="34">
        <v>3686</v>
      </c>
      <c r="N182" s="22">
        <v>0</v>
      </c>
      <c r="O182" s="34">
        <v>0</v>
      </c>
      <c r="P182" s="22">
        <v>10657</v>
      </c>
      <c r="Q182" s="22">
        <v>2100</v>
      </c>
      <c r="R182" s="23">
        <v>4500</v>
      </c>
      <c r="S182" s="42">
        <v>20473</v>
      </c>
      <c r="T182" s="42">
        <v>144184</v>
      </c>
      <c r="U182" s="48">
        <v>5500</v>
      </c>
      <c r="V182" s="35">
        <f t="shared" si="11"/>
        <v>0</v>
      </c>
      <c r="W182" s="24">
        <v>0</v>
      </c>
      <c r="X182" s="25">
        <v>0</v>
      </c>
      <c r="Y182" s="26">
        <v>0</v>
      </c>
      <c r="Z182" s="49">
        <v>0</v>
      </c>
      <c r="AA182" s="45">
        <v>0</v>
      </c>
      <c r="AB182" s="27">
        <v>11612</v>
      </c>
      <c r="AC182" s="28">
        <f t="shared" si="10"/>
        <v>12356</v>
      </c>
      <c r="AD182" s="29">
        <v>0</v>
      </c>
      <c r="AE182" s="29">
        <v>523</v>
      </c>
      <c r="AF182" s="29">
        <v>0</v>
      </c>
      <c r="AG182" s="29">
        <v>0</v>
      </c>
      <c r="AH182" s="29">
        <v>0</v>
      </c>
      <c r="AI182" s="29">
        <v>0</v>
      </c>
      <c r="AJ182" s="29">
        <v>11833</v>
      </c>
      <c r="AK182" s="29">
        <v>0</v>
      </c>
      <c r="AL182" s="29">
        <v>0</v>
      </c>
      <c r="AM182" s="43">
        <v>0</v>
      </c>
      <c r="AN182" s="51">
        <v>0</v>
      </c>
      <c r="AO182" s="51">
        <v>0</v>
      </c>
      <c r="AP182" s="43">
        <v>0</v>
      </c>
      <c r="AQ182" s="30">
        <f t="shared" ref="AQ182:AQ245" si="12">SUM(AR182:AT182)</f>
        <v>0</v>
      </c>
      <c r="AR182" s="31">
        <v>0</v>
      </c>
      <c r="AS182" s="41">
        <v>0</v>
      </c>
      <c r="AT182" s="32">
        <v>0</v>
      </c>
      <c r="AU182" s="47">
        <v>0</v>
      </c>
    </row>
    <row r="183" spans="1:47" s="58" customFormat="1" x14ac:dyDescent="0.25">
      <c r="A183" s="60" t="s">
        <v>53</v>
      </c>
      <c r="B183" s="36" t="s">
        <v>416</v>
      </c>
      <c r="C183" s="61" t="s">
        <v>42</v>
      </c>
      <c r="D183" s="62" t="s">
        <v>417</v>
      </c>
      <c r="E183" s="63">
        <v>310336</v>
      </c>
      <c r="F183" s="33">
        <v>220208</v>
      </c>
      <c r="G183" s="21">
        <f t="shared" ref="G183:G246" si="13">SUM(H183:U183)</f>
        <v>5886</v>
      </c>
      <c r="H183" s="22">
        <v>0</v>
      </c>
      <c r="I183" s="34">
        <v>0</v>
      </c>
      <c r="J183" s="22">
        <v>0</v>
      </c>
      <c r="K183" s="22">
        <v>0</v>
      </c>
      <c r="L183" s="22">
        <v>0</v>
      </c>
      <c r="M183" s="34">
        <v>0</v>
      </c>
      <c r="N183" s="22">
        <v>0</v>
      </c>
      <c r="O183" s="34">
        <v>0</v>
      </c>
      <c r="P183" s="22">
        <v>0</v>
      </c>
      <c r="Q183" s="22">
        <v>0</v>
      </c>
      <c r="R183" s="23">
        <v>0</v>
      </c>
      <c r="S183" s="42">
        <v>410</v>
      </c>
      <c r="T183" s="42">
        <v>3076</v>
      </c>
      <c r="U183" s="48">
        <v>2400</v>
      </c>
      <c r="V183" s="35">
        <f t="shared" si="11"/>
        <v>0</v>
      </c>
      <c r="W183" s="24">
        <v>0</v>
      </c>
      <c r="X183" s="25">
        <v>0</v>
      </c>
      <c r="Y183" s="26">
        <v>0</v>
      </c>
      <c r="Z183" s="49">
        <v>0</v>
      </c>
      <c r="AA183" s="45">
        <v>0</v>
      </c>
      <c r="AB183" s="27">
        <v>0</v>
      </c>
      <c r="AC183" s="28">
        <f t="shared" ref="AC183:AC246" si="14">SUM(AD183:AP183)</f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43">
        <v>0</v>
      </c>
      <c r="AN183" s="51">
        <v>0</v>
      </c>
      <c r="AO183" s="51">
        <v>0</v>
      </c>
      <c r="AP183" s="43">
        <v>0</v>
      </c>
      <c r="AQ183" s="30">
        <f t="shared" si="12"/>
        <v>0</v>
      </c>
      <c r="AR183" s="31">
        <v>0</v>
      </c>
      <c r="AS183" s="41">
        <v>0</v>
      </c>
      <c r="AT183" s="32">
        <v>0</v>
      </c>
      <c r="AU183" s="47">
        <v>0</v>
      </c>
    </row>
    <row r="184" spans="1:47" s="58" customFormat="1" x14ac:dyDescent="0.25">
      <c r="A184" s="60" t="s">
        <v>53</v>
      </c>
      <c r="B184" s="36" t="s">
        <v>418</v>
      </c>
      <c r="C184" s="61" t="s">
        <v>42</v>
      </c>
      <c r="D184" s="62" t="s">
        <v>419</v>
      </c>
      <c r="E184" s="63">
        <v>310352</v>
      </c>
      <c r="F184" s="33">
        <v>77396</v>
      </c>
      <c r="G184" s="21">
        <f t="shared" si="13"/>
        <v>850</v>
      </c>
      <c r="H184" s="22">
        <v>0</v>
      </c>
      <c r="I184" s="34">
        <v>0</v>
      </c>
      <c r="J184" s="22">
        <v>0</v>
      </c>
      <c r="K184" s="22">
        <v>0</v>
      </c>
      <c r="L184" s="22">
        <v>0</v>
      </c>
      <c r="M184" s="34">
        <v>0</v>
      </c>
      <c r="N184" s="22">
        <v>0</v>
      </c>
      <c r="O184" s="34">
        <v>0</v>
      </c>
      <c r="P184" s="22">
        <v>0</v>
      </c>
      <c r="Q184" s="22">
        <v>0</v>
      </c>
      <c r="R184" s="23">
        <v>0</v>
      </c>
      <c r="S184" s="42">
        <v>0</v>
      </c>
      <c r="T184" s="42">
        <v>0</v>
      </c>
      <c r="U184" s="48">
        <v>850</v>
      </c>
      <c r="V184" s="35">
        <f t="shared" si="11"/>
        <v>0</v>
      </c>
      <c r="W184" s="24">
        <v>0</v>
      </c>
      <c r="X184" s="25">
        <v>0</v>
      </c>
      <c r="Y184" s="26">
        <v>0</v>
      </c>
      <c r="Z184" s="49">
        <v>0</v>
      </c>
      <c r="AA184" s="45">
        <v>0</v>
      </c>
      <c r="AB184" s="27">
        <v>0</v>
      </c>
      <c r="AC184" s="28">
        <f t="shared" si="14"/>
        <v>0</v>
      </c>
      <c r="AD184" s="29">
        <v>0</v>
      </c>
      <c r="AE184" s="29">
        <v>0</v>
      </c>
      <c r="AF184" s="29">
        <v>0</v>
      </c>
      <c r="AG184" s="29">
        <v>0</v>
      </c>
      <c r="AH184" s="29">
        <v>0</v>
      </c>
      <c r="AI184" s="29">
        <v>0</v>
      </c>
      <c r="AJ184" s="29">
        <v>0</v>
      </c>
      <c r="AK184" s="29">
        <v>0</v>
      </c>
      <c r="AL184" s="29">
        <v>0</v>
      </c>
      <c r="AM184" s="43">
        <v>0</v>
      </c>
      <c r="AN184" s="51">
        <v>0</v>
      </c>
      <c r="AO184" s="51">
        <v>0</v>
      </c>
      <c r="AP184" s="43">
        <v>0</v>
      </c>
      <c r="AQ184" s="30">
        <f t="shared" si="12"/>
        <v>0</v>
      </c>
      <c r="AR184" s="31">
        <v>0</v>
      </c>
      <c r="AS184" s="41">
        <v>0</v>
      </c>
      <c r="AT184" s="32">
        <v>0</v>
      </c>
      <c r="AU184" s="47">
        <v>0</v>
      </c>
    </row>
    <row r="185" spans="1:47" s="58" customFormat="1" x14ac:dyDescent="0.25">
      <c r="A185" s="60" t="s">
        <v>53</v>
      </c>
      <c r="B185" s="36" t="s">
        <v>420</v>
      </c>
      <c r="C185" s="61" t="s">
        <v>42</v>
      </c>
      <c r="D185" s="62" t="s">
        <v>421</v>
      </c>
      <c r="E185" s="63">
        <v>310387</v>
      </c>
      <c r="F185" s="33">
        <v>179060</v>
      </c>
      <c r="G185" s="21">
        <f t="shared" si="13"/>
        <v>11364</v>
      </c>
      <c r="H185" s="22">
        <v>2625</v>
      </c>
      <c r="I185" s="34">
        <v>314</v>
      </c>
      <c r="J185" s="22">
        <v>0</v>
      </c>
      <c r="K185" s="22">
        <v>0</v>
      </c>
      <c r="L185" s="22">
        <v>0</v>
      </c>
      <c r="M185" s="34">
        <v>211</v>
      </c>
      <c r="N185" s="22">
        <v>0</v>
      </c>
      <c r="O185" s="34">
        <v>0</v>
      </c>
      <c r="P185" s="22">
        <v>0</v>
      </c>
      <c r="Q185" s="22">
        <v>0</v>
      </c>
      <c r="R185" s="23">
        <v>0</v>
      </c>
      <c r="S185" s="42">
        <v>816</v>
      </c>
      <c r="T185" s="42">
        <v>5898</v>
      </c>
      <c r="U185" s="48">
        <v>1500</v>
      </c>
      <c r="V185" s="35">
        <f t="shared" si="11"/>
        <v>0</v>
      </c>
      <c r="W185" s="24">
        <v>0</v>
      </c>
      <c r="X185" s="25">
        <v>0</v>
      </c>
      <c r="Y185" s="26">
        <v>0</v>
      </c>
      <c r="Z185" s="49">
        <v>0</v>
      </c>
      <c r="AA185" s="45">
        <v>0</v>
      </c>
      <c r="AB185" s="27">
        <v>285</v>
      </c>
      <c r="AC185" s="28">
        <f t="shared" si="14"/>
        <v>15</v>
      </c>
      <c r="AD185" s="29">
        <v>0</v>
      </c>
      <c r="AE185" s="29">
        <v>15</v>
      </c>
      <c r="AF185" s="29">
        <v>0</v>
      </c>
      <c r="AG185" s="29">
        <v>0</v>
      </c>
      <c r="AH185" s="29">
        <v>0</v>
      </c>
      <c r="AI185" s="29">
        <v>0</v>
      </c>
      <c r="AJ185" s="29">
        <v>0</v>
      </c>
      <c r="AK185" s="29">
        <v>0</v>
      </c>
      <c r="AL185" s="29">
        <v>0</v>
      </c>
      <c r="AM185" s="43">
        <v>0</v>
      </c>
      <c r="AN185" s="51">
        <v>0</v>
      </c>
      <c r="AO185" s="51">
        <v>0</v>
      </c>
      <c r="AP185" s="43">
        <v>0</v>
      </c>
      <c r="AQ185" s="30">
        <f t="shared" si="12"/>
        <v>0</v>
      </c>
      <c r="AR185" s="31">
        <v>0</v>
      </c>
      <c r="AS185" s="41">
        <v>0</v>
      </c>
      <c r="AT185" s="32">
        <v>0</v>
      </c>
      <c r="AU185" s="47">
        <v>0</v>
      </c>
    </row>
    <row r="186" spans="1:47" s="58" customFormat="1" x14ac:dyDescent="0.25">
      <c r="A186" s="60" t="s">
        <v>53</v>
      </c>
      <c r="B186" s="36" t="s">
        <v>422</v>
      </c>
      <c r="C186" s="61" t="s">
        <v>42</v>
      </c>
      <c r="D186" s="62" t="s">
        <v>423</v>
      </c>
      <c r="E186" s="63">
        <v>310468</v>
      </c>
      <c r="F186" s="33">
        <v>137278</v>
      </c>
      <c r="G186" s="21">
        <f t="shared" si="13"/>
        <v>7784</v>
      </c>
      <c r="H186" s="22">
        <v>0</v>
      </c>
      <c r="I186" s="34">
        <v>0</v>
      </c>
      <c r="J186" s="22">
        <v>0</v>
      </c>
      <c r="K186" s="22">
        <v>0</v>
      </c>
      <c r="L186" s="22">
        <v>0</v>
      </c>
      <c r="M186" s="34">
        <v>172</v>
      </c>
      <c r="N186" s="22">
        <v>0</v>
      </c>
      <c r="O186" s="34">
        <v>0</v>
      </c>
      <c r="P186" s="22">
        <v>0</v>
      </c>
      <c r="Q186" s="22">
        <v>0</v>
      </c>
      <c r="R186" s="23">
        <v>0</v>
      </c>
      <c r="S186" s="42">
        <v>714</v>
      </c>
      <c r="T186" s="42">
        <v>5748</v>
      </c>
      <c r="U186" s="48">
        <v>1150</v>
      </c>
      <c r="V186" s="35">
        <f t="shared" si="11"/>
        <v>0</v>
      </c>
      <c r="W186" s="24">
        <v>0</v>
      </c>
      <c r="X186" s="25">
        <v>0</v>
      </c>
      <c r="Y186" s="26">
        <v>0</v>
      </c>
      <c r="Z186" s="49">
        <v>0</v>
      </c>
      <c r="AA186" s="45">
        <v>0</v>
      </c>
      <c r="AB186" s="27">
        <v>181</v>
      </c>
      <c r="AC186" s="28">
        <f t="shared" si="14"/>
        <v>992</v>
      </c>
      <c r="AD186" s="29">
        <v>0</v>
      </c>
      <c r="AE186" s="29">
        <v>0</v>
      </c>
      <c r="AF186" s="29">
        <v>0</v>
      </c>
      <c r="AG186" s="29">
        <v>0</v>
      </c>
      <c r="AH186" s="29">
        <v>0</v>
      </c>
      <c r="AI186" s="29">
        <v>0</v>
      </c>
      <c r="AJ186" s="29">
        <v>992</v>
      </c>
      <c r="AK186" s="29">
        <v>0</v>
      </c>
      <c r="AL186" s="29">
        <v>0</v>
      </c>
      <c r="AM186" s="43">
        <v>0</v>
      </c>
      <c r="AN186" s="51">
        <v>0</v>
      </c>
      <c r="AO186" s="51">
        <v>0</v>
      </c>
      <c r="AP186" s="43">
        <v>0</v>
      </c>
      <c r="AQ186" s="30">
        <f t="shared" si="12"/>
        <v>0</v>
      </c>
      <c r="AR186" s="31">
        <v>0</v>
      </c>
      <c r="AS186" s="41">
        <v>0</v>
      </c>
      <c r="AT186" s="32">
        <v>0</v>
      </c>
      <c r="AU186" s="47">
        <v>0</v>
      </c>
    </row>
    <row r="187" spans="1:47" s="58" customFormat="1" x14ac:dyDescent="0.25">
      <c r="A187" s="60" t="s">
        <v>53</v>
      </c>
      <c r="B187" s="36" t="s">
        <v>424</v>
      </c>
      <c r="C187" s="61" t="s">
        <v>42</v>
      </c>
      <c r="D187" s="62" t="s">
        <v>425</v>
      </c>
      <c r="E187" s="63">
        <v>310506</v>
      </c>
      <c r="F187" s="33">
        <v>1267750</v>
      </c>
      <c r="G187" s="21">
        <f t="shared" si="13"/>
        <v>164933</v>
      </c>
      <c r="H187" s="22">
        <v>0</v>
      </c>
      <c r="I187" s="34">
        <v>19602</v>
      </c>
      <c r="J187" s="22">
        <v>450</v>
      </c>
      <c r="K187" s="22">
        <v>0</v>
      </c>
      <c r="L187" s="22">
        <v>0</v>
      </c>
      <c r="M187" s="34">
        <v>5568</v>
      </c>
      <c r="N187" s="22">
        <v>0</v>
      </c>
      <c r="O187" s="34">
        <v>0</v>
      </c>
      <c r="P187" s="22">
        <v>7877</v>
      </c>
      <c r="Q187" s="22">
        <v>0</v>
      </c>
      <c r="R187" s="23">
        <v>2800</v>
      </c>
      <c r="S187" s="42">
        <v>7922</v>
      </c>
      <c r="T187" s="42">
        <v>116814</v>
      </c>
      <c r="U187" s="48">
        <v>3900</v>
      </c>
      <c r="V187" s="35">
        <f t="shared" si="11"/>
        <v>0</v>
      </c>
      <c r="W187" s="24">
        <v>0</v>
      </c>
      <c r="X187" s="25">
        <v>0</v>
      </c>
      <c r="Y187" s="26">
        <v>0</v>
      </c>
      <c r="Z187" s="49">
        <v>0</v>
      </c>
      <c r="AA187" s="45">
        <v>0</v>
      </c>
      <c r="AB187" s="27">
        <v>24534</v>
      </c>
      <c r="AC187" s="28">
        <f t="shared" si="14"/>
        <v>454</v>
      </c>
      <c r="AD187" s="29">
        <v>0</v>
      </c>
      <c r="AE187" s="29">
        <v>454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0</v>
      </c>
      <c r="AL187" s="29">
        <v>0</v>
      </c>
      <c r="AM187" s="43">
        <v>0</v>
      </c>
      <c r="AN187" s="51">
        <v>0</v>
      </c>
      <c r="AO187" s="51">
        <v>0</v>
      </c>
      <c r="AP187" s="43">
        <v>0</v>
      </c>
      <c r="AQ187" s="30">
        <f t="shared" si="12"/>
        <v>83</v>
      </c>
      <c r="AR187" s="31">
        <v>0</v>
      </c>
      <c r="AS187" s="41">
        <v>83</v>
      </c>
      <c r="AT187" s="32">
        <v>0</v>
      </c>
      <c r="AU187" s="47">
        <v>0</v>
      </c>
    </row>
    <row r="188" spans="1:47" s="58" customFormat="1" x14ac:dyDescent="0.25">
      <c r="A188" s="60" t="s">
        <v>53</v>
      </c>
      <c r="B188" s="36" t="s">
        <v>426</v>
      </c>
      <c r="C188" s="61" t="s">
        <v>42</v>
      </c>
      <c r="D188" s="62" t="s">
        <v>427</v>
      </c>
      <c r="E188" s="63">
        <v>310549</v>
      </c>
      <c r="F188" s="33">
        <v>864598</v>
      </c>
      <c r="G188" s="21">
        <f t="shared" si="13"/>
        <v>130870</v>
      </c>
      <c r="H188" s="22">
        <v>0</v>
      </c>
      <c r="I188" s="34">
        <v>13349</v>
      </c>
      <c r="J188" s="22">
        <v>0</v>
      </c>
      <c r="K188" s="22">
        <v>60000</v>
      </c>
      <c r="L188" s="22">
        <v>0</v>
      </c>
      <c r="M188" s="34">
        <v>3494</v>
      </c>
      <c r="N188" s="22">
        <v>0</v>
      </c>
      <c r="O188" s="34">
        <v>0</v>
      </c>
      <c r="P188" s="22">
        <v>5416</v>
      </c>
      <c r="Q188" s="22">
        <v>2400</v>
      </c>
      <c r="R188" s="23">
        <v>1700</v>
      </c>
      <c r="S188" s="42">
        <v>3369</v>
      </c>
      <c r="T188" s="42">
        <v>38442</v>
      </c>
      <c r="U188" s="48">
        <v>2700</v>
      </c>
      <c r="V188" s="35">
        <f t="shared" si="11"/>
        <v>200000</v>
      </c>
      <c r="W188" s="24">
        <v>0</v>
      </c>
      <c r="X188" s="25">
        <v>200000</v>
      </c>
      <c r="Y188" s="26">
        <v>0</v>
      </c>
      <c r="Z188" s="49">
        <v>0</v>
      </c>
      <c r="AA188" s="45">
        <v>0</v>
      </c>
      <c r="AB188" s="27">
        <v>24184</v>
      </c>
      <c r="AC188" s="28">
        <f t="shared" si="14"/>
        <v>1731</v>
      </c>
      <c r="AD188" s="29">
        <v>0</v>
      </c>
      <c r="AE188" s="29">
        <v>1731</v>
      </c>
      <c r="AF188" s="29">
        <v>0</v>
      </c>
      <c r="AG188" s="29">
        <v>0</v>
      </c>
      <c r="AH188" s="29">
        <v>0</v>
      </c>
      <c r="AI188" s="29">
        <v>0</v>
      </c>
      <c r="AJ188" s="29">
        <v>0</v>
      </c>
      <c r="AK188" s="29">
        <v>0</v>
      </c>
      <c r="AL188" s="29">
        <v>0</v>
      </c>
      <c r="AM188" s="43">
        <v>0</v>
      </c>
      <c r="AN188" s="51">
        <v>0</v>
      </c>
      <c r="AO188" s="51">
        <v>0</v>
      </c>
      <c r="AP188" s="43">
        <v>0</v>
      </c>
      <c r="AQ188" s="30">
        <f t="shared" si="12"/>
        <v>0</v>
      </c>
      <c r="AR188" s="31">
        <v>0</v>
      </c>
      <c r="AS188" s="41">
        <v>0</v>
      </c>
      <c r="AT188" s="32">
        <v>0</v>
      </c>
      <c r="AU188" s="47">
        <v>471</v>
      </c>
    </row>
    <row r="189" spans="1:47" s="58" customFormat="1" x14ac:dyDescent="0.25">
      <c r="A189" s="60" t="s">
        <v>53</v>
      </c>
      <c r="B189" s="36" t="s">
        <v>428</v>
      </c>
      <c r="C189" s="61" t="s">
        <v>42</v>
      </c>
      <c r="D189" s="62" t="s">
        <v>429</v>
      </c>
      <c r="E189" s="63">
        <v>310557</v>
      </c>
      <c r="F189" s="33">
        <v>83723</v>
      </c>
      <c r="G189" s="21">
        <f t="shared" si="13"/>
        <v>1195</v>
      </c>
      <c r="H189" s="22">
        <v>0</v>
      </c>
      <c r="I189" s="34">
        <v>0</v>
      </c>
      <c r="J189" s="22">
        <v>0</v>
      </c>
      <c r="K189" s="22">
        <v>0</v>
      </c>
      <c r="L189" s="22">
        <v>0</v>
      </c>
      <c r="M189" s="34">
        <v>0</v>
      </c>
      <c r="N189" s="22">
        <v>0</v>
      </c>
      <c r="O189" s="34">
        <v>0</v>
      </c>
      <c r="P189" s="22">
        <v>0</v>
      </c>
      <c r="Q189" s="22">
        <v>0</v>
      </c>
      <c r="R189" s="23">
        <v>0</v>
      </c>
      <c r="S189" s="42">
        <v>445</v>
      </c>
      <c r="T189" s="42">
        <v>0</v>
      </c>
      <c r="U189" s="48">
        <v>750</v>
      </c>
      <c r="V189" s="35">
        <f t="shared" ref="V189:V213" si="15">SUM(W189:Z189)</f>
        <v>0</v>
      </c>
      <c r="W189" s="24">
        <v>0</v>
      </c>
      <c r="X189" s="25">
        <v>0</v>
      </c>
      <c r="Y189" s="26">
        <v>0</v>
      </c>
      <c r="Z189" s="49">
        <v>0</v>
      </c>
      <c r="AA189" s="45">
        <v>0</v>
      </c>
      <c r="AB189" s="27">
        <v>0</v>
      </c>
      <c r="AC189" s="28">
        <f t="shared" si="14"/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43">
        <v>0</v>
      </c>
      <c r="AN189" s="51">
        <v>0</v>
      </c>
      <c r="AO189" s="51">
        <v>0</v>
      </c>
      <c r="AP189" s="43">
        <v>0</v>
      </c>
      <c r="AQ189" s="30">
        <f t="shared" si="12"/>
        <v>0</v>
      </c>
      <c r="AR189" s="31">
        <v>0</v>
      </c>
      <c r="AS189" s="41">
        <v>0</v>
      </c>
      <c r="AT189" s="32">
        <v>0</v>
      </c>
      <c r="AU189" s="47">
        <v>0</v>
      </c>
    </row>
    <row r="190" spans="1:47" s="58" customFormat="1" x14ac:dyDescent="0.25">
      <c r="A190" s="60" t="s">
        <v>53</v>
      </c>
      <c r="B190" s="36" t="s">
        <v>430</v>
      </c>
      <c r="C190" s="61" t="s">
        <v>42</v>
      </c>
      <c r="D190" s="62" t="s">
        <v>431</v>
      </c>
      <c r="E190" s="63">
        <v>310581</v>
      </c>
      <c r="F190" s="33">
        <v>88583</v>
      </c>
      <c r="G190" s="21">
        <f t="shared" si="13"/>
        <v>1909</v>
      </c>
      <c r="H190" s="22">
        <v>0</v>
      </c>
      <c r="I190" s="34">
        <v>84</v>
      </c>
      <c r="J190" s="22">
        <v>0</v>
      </c>
      <c r="K190" s="22">
        <v>0</v>
      </c>
      <c r="L190" s="22">
        <v>0</v>
      </c>
      <c r="M190" s="34">
        <v>0</v>
      </c>
      <c r="N190" s="22">
        <v>0</v>
      </c>
      <c r="O190" s="34">
        <v>0</v>
      </c>
      <c r="P190" s="22">
        <v>0</v>
      </c>
      <c r="Q190" s="22">
        <v>0</v>
      </c>
      <c r="R190" s="23">
        <v>0</v>
      </c>
      <c r="S190" s="42">
        <v>325</v>
      </c>
      <c r="T190" s="42">
        <v>0</v>
      </c>
      <c r="U190" s="48">
        <v>1500</v>
      </c>
      <c r="V190" s="35">
        <f t="shared" si="15"/>
        <v>0</v>
      </c>
      <c r="W190" s="24">
        <v>0</v>
      </c>
      <c r="X190" s="25">
        <v>0</v>
      </c>
      <c r="Y190" s="26">
        <v>0</v>
      </c>
      <c r="Z190" s="49">
        <v>0</v>
      </c>
      <c r="AA190" s="45">
        <v>0</v>
      </c>
      <c r="AB190" s="27">
        <v>0</v>
      </c>
      <c r="AC190" s="28">
        <f t="shared" si="14"/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43">
        <v>0</v>
      </c>
      <c r="AN190" s="51">
        <v>0</v>
      </c>
      <c r="AO190" s="51">
        <v>0</v>
      </c>
      <c r="AP190" s="43">
        <v>0</v>
      </c>
      <c r="AQ190" s="30">
        <f t="shared" si="12"/>
        <v>0</v>
      </c>
      <c r="AR190" s="31">
        <v>0</v>
      </c>
      <c r="AS190" s="41">
        <v>0</v>
      </c>
      <c r="AT190" s="32">
        <v>0</v>
      </c>
      <c r="AU190" s="47">
        <v>0</v>
      </c>
    </row>
    <row r="191" spans="1:47" s="58" customFormat="1" x14ac:dyDescent="0.25">
      <c r="A191" s="60" t="s">
        <v>53</v>
      </c>
      <c r="B191" s="36" t="s">
        <v>432</v>
      </c>
      <c r="C191" s="61" t="s">
        <v>42</v>
      </c>
      <c r="D191" s="62" t="s">
        <v>433</v>
      </c>
      <c r="E191" s="63">
        <v>310638</v>
      </c>
      <c r="F191" s="33">
        <v>40596</v>
      </c>
      <c r="G191" s="21">
        <f t="shared" si="13"/>
        <v>469</v>
      </c>
      <c r="H191" s="22">
        <v>0</v>
      </c>
      <c r="I191" s="34">
        <v>0</v>
      </c>
      <c r="J191" s="22">
        <v>0</v>
      </c>
      <c r="K191" s="22">
        <v>0</v>
      </c>
      <c r="L191" s="22">
        <v>0</v>
      </c>
      <c r="M191" s="34">
        <v>0</v>
      </c>
      <c r="N191" s="22">
        <v>0</v>
      </c>
      <c r="O191" s="34">
        <v>0</v>
      </c>
      <c r="P191" s="22">
        <v>0</v>
      </c>
      <c r="Q191" s="22">
        <v>0</v>
      </c>
      <c r="R191" s="23">
        <v>0</v>
      </c>
      <c r="S191" s="42">
        <v>269</v>
      </c>
      <c r="T191" s="42">
        <v>0</v>
      </c>
      <c r="U191" s="48">
        <v>200</v>
      </c>
      <c r="V191" s="35">
        <f t="shared" si="15"/>
        <v>0</v>
      </c>
      <c r="W191" s="24">
        <v>0</v>
      </c>
      <c r="X191" s="25">
        <v>0</v>
      </c>
      <c r="Y191" s="26">
        <v>0</v>
      </c>
      <c r="Z191" s="49">
        <v>0</v>
      </c>
      <c r="AA191" s="45">
        <v>0</v>
      </c>
      <c r="AB191" s="27">
        <v>0</v>
      </c>
      <c r="AC191" s="28">
        <f t="shared" si="14"/>
        <v>0</v>
      </c>
      <c r="AD191" s="29">
        <v>0</v>
      </c>
      <c r="AE191" s="29">
        <v>0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43">
        <v>0</v>
      </c>
      <c r="AN191" s="51">
        <v>0</v>
      </c>
      <c r="AO191" s="51">
        <v>0</v>
      </c>
      <c r="AP191" s="43">
        <v>0</v>
      </c>
      <c r="AQ191" s="30">
        <f t="shared" si="12"/>
        <v>0</v>
      </c>
      <c r="AR191" s="31">
        <v>0</v>
      </c>
      <c r="AS191" s="41">
        <v>0</v>
      </c>
      <c r="AT191" s="32">
        <v>0</v>
      </c>
      <c r="AU191" s="47">
        <v>31</v>
      </c>
    </row>
    <row r="192" spans="1:47" s="58" customFormat="1" x14ac:dyDescent="0.25">
      <c r="A192" s="60" t="s">
        <v>53</v>
      </c>
      <c r="B192" s="36" t="s">
        <v>434</v>
      </c>
      <c r="C192" s="61" t="s">
        <v>42</v>
      </c>
      <c r="D192" s="62" t="s">
        <v>435</v>
      </c>
      <c r="E192" s="63">
        <v>310417</v>
      </c>
      <c r="F192" s="33">
        <v>65018</v>
      </c>
      <c r="G192" s="21">
        <f t="shared" si="13"/>
        <v>873</v>
      </c>
      <c r="H192" s="22">
        <v>0</v>
      </c>
      <c r="I192" s="34">
        <v>0</v>
      </c>
      <c r="J192" s="22">
        <v>0</v>
      </c>
      <c r="K192" s="22">
        <v>0</v>
      </c>
      <c r="L192" s="22">
        <v>0</v>
      </c>
      <c r="M192" s="34">
        <v>0</v>
      </c>
      <c r="N192" s="22">
        <v>0</v>
      </c>
      <c r="O192" s="34">
        <v>0</v>
      </c>
      <c r="P192" s="22">
        <v>0</v>
      </c>
      <c r="Q192" s="22">
        <v>0</v>
      </c>
      <c r="R192" s="23">
        <v>0</v>
      </c>
      <c r="S192" s="42">
        <v>423</v>
      </c>
      <c r="T192" s="42">
        <v>0</v>
      </c>
      <c r="U192" s="48">
        <v>450</v>
      </c>
      <c r="V192" s="35">
        <f t="shared" si="15"/>
        <v>0</v>
      </c>
      <c r="W192" s="24">
        <v>0</v>
      </c>
      <c r="X192" s="25">
        <v>0</v>
      </c>
      <c r="Y192" s="26">
        <v>0</v>
      </c>
      <c r="Z192" s="49">
        <v>0</v>
      </c>
      <c r="AA192" s="45">
        <v>0</v>
      </c>
      <c r="AB192" s="27">
        <v>0</v>
      </c>
      <c r="AC192" s="28">
        <f t="shared" si="14"/>
        <v>0</v>
      </c>
      <c r="AD192" s="29">
        <v>0</v>
      </c>
      <c r="AE192" s="29">
        <v>0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43">
        <v>0</v>
      </c>
      <c r="AN192" s="51">
        <v>0</v>
      </c>
      <c r="AO192" s="51">
        <v>0</v>
      </c>
      <c r="AP192" s="43">
        <v>0</v>
      </c>
      <c r="AQ192" s="30">
        <f t="shared" si="12"/>
        <v>0</v>
      </c>
      <c r="AR192" s="31">
        <v>0</v>
      </c>
      <c r="AS192" s="41">
        <v>0</v>
      </c>
      <c r="AT192" s="32">
        <v>0</v>
      </c>
      <c r="AU192" s="47">
        <v>0</v>
      </c>
    </row>
    <row r="193" spans="1:47" s="58" customFormat="1" x14ac:dyDescent="0.25">
      <c r="A193" s="60" t="s">
        <v>53</v>
      </c>
      <c r="B193" s="36" t="s">
        <v>436</v>
      </c>
      <c r="C193" s="61" t="s">
        <v>42</v>
      </c>
      <c r="D193" s="62" t="s">
        <v>437</v>
      </c>
      <c r="E193" s="63">
        <v>311766</v>
      </c>
      <c r="F193" s="33">
        <v>1662229</v>
      </c>
      <c r="G193" s="21">
        <f t="shared" si="13"/>
        <v>296553</v>
      </c>
      <c r="H193" s="22">
        <v>2368</v>
      </c>
      <c r="I193" s="34">
        <v>35255</v>
      </c>
      <c r="J193" s="22">
        <v>0</v>
      </c>
      <c r="K193" s="22">
        <v>0</v>
      </c>
      <c r="L193" s="22">
        <v>1995</v>
      </c>
      <c r="M193" s="34">
        <v>14336</v>
      </c>
      <c r="N193" s="22">
        <v>0</v>
      </c>
      <c r="O193" s="34">
        <v>0</v>
      </c>
      <c r="P193" s="22">
        <v>14033</v>
      </c>
      <c r="Q193" s="22">
        <v>5250</v>
      </c>
      <c r="R193" s="23">
        <v>4100</v>
      </c>
      <c r="S193" s="42">
        <v>7875</v>
      </c>
      <c r="T193" s="42">
        <v>207841</v>
      </c>
      <c r="U193" s="48">
        <v>3500</v>
      </c>
      <c r="V193" s="35">
        <f t="shared" si="15"/>
        <v>0</v>
      </c>
      <c r="W193" s="24">
        <v>0</v>
      </c>
      <c r="X193" s="25">
        <v>0</v>
      </c>
      <c r="Y193" s="26">
        <v>0</v>
      </c>
      <c r="Z193" s="49">
        <v>0</v>
      </c>
      <c r="AA193" s="45">
        <v>0</v>
      </c>
      <c r="AB193" s="27">
        <v>33965</v>
      </c>
      <c r="AC193" s="28">
        <f t="shared" si="14"/>
        <v>7693</v>
      </c>
      <c r="AD193" s="29">
        <v>0</v>
      </c>
      <c r="AE193" s="29">
        <v>898</v>
      </c>
      <c r="AF193" s="29">
        <v>0</v>
      </c>
      <c r="AG193" s="29">
        <v>0</v>
      </c>
      <c r="AH193" s="29">
        <v>0</v>
      </c>
      <c r="AI193" s="29">
        <v>0</v>
      </c>
      <c r="AJ193" s="29">
        <v>5647</v>
      </c>
      <c r="AK193" s="29">
        <v>0</v>
      </c>
      <c r="AL193" s="29">
        <v>0</v>
      </c>
      <c r="AM193" s="43">
        <v>0</v>
      </c>
      <c r="AN193" s="51">
        <v>0</v>
      </c>
      <c r="AO193" s="51">
        <v>1148</v>
      </c>
      <c r="AP193" s="43">
        <v>0</v>
      </c>
      <c r="AQ193" s="30">
        <f t="shared" si="12"/>
        <v>0</v>
      </c>
      <c r="AR193" s="31">
        <v>0</v>
      </c>
      <c r="AS193" s="41">
        <v>0</v>
      </c>
      <c r="AT193" s="32">
        <v>0</v>
      </c>
      <c r="AU193" s="47">
        <v>0</v>
      </c>
    </row>
    <row r="194" spans="1:47" s="58" customFormat="1" x14ac:dyDescent="0.25">
      <c r="A194" s="60" t="s">
        <v>53</v>
      </c>
      <c r="B194" s="36" t="s">
        <v>438</v>
      </c>
      <c r="C194" s="61" t="s">
        <v>42</v>
      </c>
      <c r="D194" s="62" t="s">
        <v>439</v>
      </c>
      <c r="E194" s="63">
        <v>312100</v>
      </c>
      <c r="F194" s="33">
        <v>1721675</v>
      </c>
      <c r="G194" s="21">
        <f t="shared" si="13"/>
        <v>207382</v>
      </c>
      <c r="H194" s="22">
        <v>0</v>
      </c>
      <c r="I194" s="34">
        <v>24027</v>
      </c>
      <c r="J194" s="22">
        <v>0</v>
      </c>
      <c r="K194" s="22">
        <v>0</v>
      </c>
      <c r="L194" s="22">
        <v>0</v>
      </c>
      <c r="M194" s="34">
        <v>8608</v>
      </c>
      <c r="N194" s="22">
        <v>0</v>
      </c>
      <c r="O194" s="34">
        <v>0</v>
      </c>
      <c r="P194" s="22">
        <v>11529</v>
      </c>
      <c r="Q194" s="22">
        <v>5250</v>
      </c>
      <c r="R194" s="23">
        <v>0</v>
      </c>
      <c r="S194" s="42">
        <v>13434</v>
      </c>
      <c r="T194" s="42">
        <v>137284</v>
      </c>
      <c r="U194" s="48">
        <v>7250</v>
      </c>
      <c r="V194" s="35">
        <f t="shared" si="15"/>
        <v>0</v>
      </c>
      <c r="W194" s="24">
        <v>0</v>
      </c>
      <c r="X194" s="25">
        <v>0</v>
      </c>
      <c r="Y194" s="26">
        <v>0</v>
      </c>
      <c r="Z194" s="49">
        <v>0</v>
      </c>
      <c r="AA194" s="45">
        <v>0</v>
      </c>
      <c r="AB194" s="27">
        <v>36419</v>
      </c>
      <c r="AC194" s="28">
        <f t="shared" si="14"/>
        <v>14183</v>
      </c>
      <c r="AD194" s="29">
        <v>0</v>
      </c>
      <c r="AE194" s="29">
        <v>1076</v>
      </c>
      <c r="AF194" s="29">
        <v>0</v>
      </c>
      <c r="AG194" s="29">
        <v>0</v>
      </c>
      <c r="AH194" s="29">
        <v>0</v>
      </c>
      <c r="AI194" s="29">
        <v>3391</v>
      </c>
      <c r="AJ194" s="29">
        <v>0</v>
      </c>
      <c r="AK194" s="29">
        <v>0</v>
      </c>
      <c r="AL194" s="29">
        <v>0</v>
      </c>
      <c r="AM194" s="43">
        <v>0</v>
      </c>
      <c r="AN194" s="51">
        <v>0</v>
      </c>
      <c r="AO194" s="51">
        <v>9716</v>
      </c>
      <c r="AP194" s="43">
        <v>0</v>
      </c>
      <c r="AQ194" s="30">
        <f t="shared" si="12"/>
        <v>0</v>
      </c>
      <c r="AR194" s="31">
        <v>0</v>
      </c>
      <c r="AS194" s="41">
        <v>0</v>
      </c>
      <c r="AT194" s="32">
        <v>0</v>
      </c>
      <c r="AU194" s="47">
        <v>0</v>
      </c>
    </row>
    <row r="195" spans="1:47" s="58" customFormat="1" x14ac:dyDescent="0.25">
      <c r="A195" s="60" t="s">
        <v>53</v>
      </c>
      <c r="B195" s="36" t="s">
        <v>440</v>
      </c>
      <c r="C195" s="61" t="s">
        <v>42</v>
      </c>
      <c r="D195" s="62" t="s">
        <v>441</v>
      </c>
      <c r="E195" s="63">
        <v>317179</v>
      </c>
      <c r="F195" s="33">
        <v>71464</v>
      </c>
      <c r="G195" s="21">
        <f t="shared" si="13"/>
        <v>1135</v>
      </c>
      <c r="H195" s="22">
        <v>0</v>
      </c>
      <c r="I195" s="34">
        <v>100</v>
      </c>
      <c r="J195" s="22">
        <v>0</v>
      </c>
      <c r="K195" s="22">
        <v>0</v>
      </c>
      <c r="L195" s="22">
        <v>0</v>
      </c>
      <c r="M195" s="34">
        <v>0</v>
      </c>
      <c r="N195" s="22">
        <v>0</v>
      </c>
      <c r="O195" s="34">
        <v>0</v>
      </c>
      <c r="P195" s="22">
        <v>0</v>
      </c>
      <c r="Q195" s="22">
        <v>0</v>
      </c>
      <c r="R195" s="23">
        <v>0</v>
      </c>
      <c r="S195" s="42">
        <v>535</v>
      </c>
      <c r="T195" s="42">
        <v>0</v>
      </c>
      <c r="U195" s="48">
        <v>500</v>
      </c>
      <c r="V195" s="35">
        <f t="shared" si="15"/>
        <v>0</v>
      </c>
      <c r="W195" s="24">
        <v>0</v>
      </c>
      <c r="X195" s="25">
        <v>0</v>
      </c>
      <c r="Y195" s="26">
        <v>0</v>
      </c>
      <c r="Z195" s="49">
        <v>0</v>
      </c>
      <c r="AA195" s="45">
        <v>0</v>
      </c>
      <c r="AB195" s="27">
        <v>0</v>
      </c>
      <c r="AC195" s="28">
        <f t="shared" si="14"/>
        <v>37</v>
      </c>
      <c r="AD195" s="29">
        <v>0</v>
      </c>
      <c r="AE195" s="29">
        <v>37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43">
        <v>0</v>
      </c>
      <c r="AN195" s="51">
        <v>0</v>
      </c>
      <c r="AO195" s="51">
        <v>0</v>
      </c>
      <c r="AP195" s="43">
        <v>0</v>
      </c>
      <c r="AQ195" s="30">
        <f t="shared" si="12"/>
        <v>0</v>
      </c>
      <c r="AR195" s="31">
        <v>0</v>
      </c>
      <c r="AS195" s="41">
        <v>0</v>
      </c>
      <c r="AT195" s="32">
        <v>0</v>
      </c>
      <c r="AU195" s="47">
        <v>31</v>
      </c>
    </row>
    <row r="196" spans="1:47" s="58" customFormat="1" x14ac:dyDescent="0.25">
      <c r="A196" s="60" t="s">
        <v>53</v>
      </c>
      <c r="B196" s="36" t="s">
        <v>442</v>
      </c>
      <c r="C196" s="61" t="s">
        <v>42</v>
      </c>
      <c r="D196" s="62" t="s">
        <v>443</v>
      </c>
      <c r="E196" s="63">
        <v>699284</v>
      </c>
      <c r="F196" s="33">
        <v>56040</v>
      </c>
      <c r="G196" s="21">
        <f t="shared" si="13"/>
        <v>752</v>
      </c>
      <c r="H196" s="22">
        <v>0</v>
      </c>
      <c r="I196" s="34">
        <v>80</v>
      </c>
      <c r="J196" s="22">
        <v>0</v>
      </c>
      <c r="K196" s="22">
        <v>0</v>
      </c>
      <c r="L196" s="22">
        <v>0</v>
      </c>
      <c r="M196" s="34">
        <v>0</v>
      </c>
      <c r="N196" s="22">
        <v>0</v>
      </c>
      <c r="O196" s="34">
        <v>0</v>
      </c>
      <c r="P196" s="22">
        <v>0</v>
      </c>
      <c r="Q196" s="22">
        <v>0</v>
      </c>
      <c r="R196" s="23">
        <v>0</v>
      </c>
      <c r="S196" s="42">
        <v>372</v>
      </c>
      <c r="T196" s="42">
        <v>0</v>
      </c>
      <c r="U196" s="48">
        <v>300</v>
      </c>
      <c r="V196" s="35">
        <f t="shared" si="15"/>
        <v>0</v>
      </c>
      <c r="W196" s="24">
        <v>0</v>
      </c>
      <c r="X196" s="25">
        <v>0</v>
      </c>
      <c r="Y196" s="26">
        <v>0</v>
      </c>
      <c r="Z196" s="49">
        <v>0</v>
      </c>
      <c r="AA196" s="45">
        <v>0</v>
      </c>
      <c r="AB196" s="27">
        <v>0</v>
      </c>
      <c r="AC196" s="28">
        <f t="shared" si="14"/>
        <v>0</v>
      </c>
      <c r="AD196" s="29">
        <v>0</v>
      </c>
      <c r="AE196" s="29">
        <v>0</v>
      </c>
      <c r="AF196" s="29">
        <v>0</v>
      </c>
      <c r="AG196" s="29">
        <v>0</v>
      </c>
      <c r="AH196" s="29">
        <v>0</v>
      </c>
      <c r="AI196" s="29">
        <v>0</v>
      </c>
      <c r="AJ196" s="29">
        <v>0</v>
      </c>
      <c r="AK196" s="29">
        <v>0</v>
      </c>
      <c r="AL196" s="29">
        <v>0</v>
      </c>
      <c r="AM196" s="43">
        <v>0</v>
      </c>
      <c r="AN196" s="51">
        <v>0</v>
      </c>
      <c r="AO196" s="51">
        <v>0</v>
      </c>
      <c r="AP196" s="43">
        <v>0</v>
      </c>
      <c r="AQ196" s="30">
        <f t="shared" si="12"/>
        <v>0</v>
      </c>
      <c r="AR196" s="31">
        <v>0</v>
      </c>
      <c r="AS196" s="41">
        <v>0</v>
      </c>
      <c r="AT196" s="32">
        <v>0</v>
      </c>
      <c r="AU196" s="47">
        <v>0</v>
      </c>
    </row>
    <row r="197" spans="1:47" s="58" customFormat="1" x14ac:dyDescent="0.25">
      <c r="A197" s="60" t="s">
        <v>53</v>
      </c>
      <c r="B197" s="36" t="s">
        <v>444</v>
      </c>
      <c r="C197" s="61" t="s">
        <v>42</v>
      </c>
      <c r="D197" s="62" t="s">
        <v>445</v>
      </c>
      <c r="E197" s="63">
        <v>699241</v>
      </c>
      <c r="F197" s="33">
        <v>78179</v>
      </c>
      <c r="G197" s="21">
        <f t="shared" si="13"/>
        <v>850</v>
      </c>
      <c r="H197" s="22">
        <v>0</v>
      </c>
      <c r="I197" s="34">
        <v>0</v>
      </c>
      <c r="J197" s="22">
        <v>0</v>
      </c>
      <c r="K197" s="22">
        <v>0</v>
      </c>
      <c r="L197" s="22">
        <v>0</v>
      </c>
      <c r="M197" s="34">
        <v>0</v>
      </c>
      <c r="N197" s="22">
        <v>0</v>
      </c>
      <c r="O197" s="34">
        <v>0</v>
      </c>
      <c r="P197" s="22">
        <v>0</v>
      </c>
      <c r="Q197" s="22">
        <v>0</v>
      </c>
      <c r="R197" s="23">
        <v>0</v>
      </c>
      <c r="S197" s="42">
        <v>0</v>
      </c>
      <c r="T197" s="42">
        <v>0</v>
      </c>
      <c r="U197" s="48">
        <v>850</v>
      </c>
      <c r="V197" s="35">
        <f t="shared" si="15"/>
        <v>0</v>
      </c>
      <c r="W197" s="24">
        <v>0</v>
      </c>
      <c r="X197" s="25">
        <v>0</v>
      </c>
      <c r="Y197" s="26">
        <v>0</v>
      </c>
      <c r="Z197" s="49">
        <v>0</v>
      </c>
      <c r="AA197" s="45">
        <v>0</v>
      </c>
      <c r="AB197" s="27">
        <v>0</v>
      </c>
      <c r="AC197" s="28">
        <f t="shared" si="14"/>
        <v>0</v>
      </c>
      <c r="AD197" s="29">
        <v>0</v>
      </c>
      <c r="AE197" s="29">
        <v>0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43">
        <v>0</v>
      </c>
      <c r="AN197" s="51">
        <v>0</v>
      </c>
      <c r="AO197" s="51">
        <v>0</v>
      </c>
      <c r="AP197" s="43">
        <v>0</v>
      </c>
      <c r="AQ197" s="30">
        <f t="shared" si="12"/>
        <v>0</v>
      </c>
      <c r="AR197" s="31">
        <v>0</v>
      </c>
      <c r="AS197" s="41">
        <v>0</v>
      </c>
      <c r="AT197" s="32">
        <v>0</v>
      </c>
      <c r="AU197" s="47">
        <v>0</v>
      </c>
    </row>
    <row r="198" spans="1:47" s="58" customFormat="1" x14ac:dyDescent="0.25">
      <c r="A198" s="60" t="s">
        <v>53</v>
      </c>
      <c r="B198" s="36" t="s">
        <v>446</v>
      </c>
      <c r="C198" s="61" t="s">
        <v>42</v>
      </c>
      <c r="D198" s="62" t="s">
        <v>447</v>
      </c>
      <c r="E198" s="63">
        <v>699217</v>
      </c>
      <c r="F198" s="33">
        <v>80930</v>
      </c>
      <c r="G198" s="21">
        <f t="shared" si="13"/>
        <v>1335</v>
      </c>
      <c r="H198" s="22">
        <v>0</v>
      </c>
      <c r="I198" s="34">
        <v>0</v>
      </c>
      <c r="J198" s="22">
        <v>0</v>
      </c>
      <c r="K198" s="22">
        <v>0</v>
      </c>
      <c r="L198" s="22">
        <v>0</v>
      </c>
      <c r="M198" s="34">
        <v>0</v>
      </c>
      <c r="N198" s="22">
        <v>0</v>
      </c>
      <c r="O198" s="34">
        <v>0</v>
      </c>
      <c r="P198" s="22">
        <v>0</v>
      </c>
      <c r="Q198" s="22">
        <v>0</v>
      </c>
      <c r="R198" s="23">
        <v>0</v>
      </c>
      <c r="S198" s="42">
        <v>385</v>
      </c>
      <c r="T198" s="42">
        <v>0</v>
      </c>
      <c r="U198" s="48">
        <v>950</v>
      </c>
      <c r="V198" s="35">
        <f t="shared" si="15"/>
        <v>0</v>
      </c>
      <c r="W198" s="24">
        <v>0</v>
      </c>
      <c r="X198" s="25">
        <v>0</v>
      </c>
      <c r="Y198" s="26">
        <v>0</v>
      </c>
      <c r="Z198" s="49">
        <v>0</v>
      </c>
      <c r="AA198" s="45">
        <v>0</v>
      </c>
      <c r="AB198" s="27">
        <v>0</v>
      </c>
      <c r="AC198" s="28">
        <f t="shared" si="14"/>
        <v>0</v>
      </c>
      <c r="AD198" s="29">
        <v>0</v>
      </c>
      <c r="AE198" s="29">
        <v>0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0</v>
      </c>
      <c r="AM198" s="43">
        <v>0</v>
      </c>
      <c r="AN198" s="51">
        <v>0</v>
      </c>
      <c r="AO198" s="51">
        <v>0</v>
      </c>
      <c r="AP198" s="43">
        <v>0</v>
      </c>
      <c r="AQ198" s="30">
        <f t="shared" si="12"/>
        <v>0</v>
      </c>
      <c r="AR198" s="31">
        <v>0</v>
      </c>
      <c r="AS198" s="41">
        <v>0</v>
      </c>
      <c r="AT198" s="32">
        <v>0</v>
      </c>
      <c r="AU198" s="47">
        <v>0</v>
      </c>
    </row>
    <row r="199" spans="1:47" s="58" customFormat="1" x14ac:dyDescent="0.25">
      <c r="A199" s="60" t="s">
        <v>53</v>
      </c>
      <c r="B199" s="36" t="s">
        <v>448</v>
      </c>
      <c r="C199" s="61" t="s">
        <v>42</v>
      </c>
      <c r="D199" s="62" t="s">
        <v>449</v>
      </c>
      <c r="E199" s="63">
        <v>699098</v>
      </c>
      <c r="F199" s="33">
        <v>138422</v>
      </c>
      <c r="G199" s="21">
        <f t="shared" si="13"/>
        <v>1900</v>
      </c>
      <c r="H199" s="22">
        <v>0</v>
      </c>
      <c r="I199" s="34">
        <v>0</v>
      </c>
      <c r="J199" s="22">
        <v>0</v>
      </c>
      <c r="K199" s="22">
        <v>0</v>
      </c>
      <c r="L199" s="22">
        <v>0</v>
      </c>
      <c r="M199" s="34">
        <v>0</v>
      </c>
      <c r="N199" s="22">
        <v>0</v>
      </c>
      <c r="O199" s="34">
        <v>0</v>
      </c>
      <c r="P199" s="22">
        <v>0</v>
      </c>
      <c r="Q199" s="22">
        <v>0</v>
      </c>
      <c r="R199" s="23">
        <v>0</v>
      </c>
      <c r="S199" s="42">
        <v>0</v>
      </c>
      <c r="T199" s="42">
        <v>0</v>
      </c>
      <c r="U199" s="48">
        <v>1900</v>
      </c>
      <c r="V199" s="35">
        <f t="shared" si="15"/>
        <v>0</v>
      </c>
      <c r="W199" s="24">
        <v>0</v>
      </c>
      <c r="X199" s="25">
        <v>0</v>
      </c>
      <c r="Y199" s="26">
        <v>0</v>
      </c>
      <c r="Z199" s="49">
        <v>0</v>
      </c>
      <c r="AA199" s="45">
        <v>0</v>
      </c>
      <c r="AB199" s="27">
        <v>0</v>
      </c>
      <c r="AC199" s="28">
        <f t="shared" si="14"/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29">
        <v>0</v>
      </c>
      <c r="AK199" s="29">
        <v>0</v>
      </c>
      <c r="AL199" s="29">
        <v>0</v>
      </c>
      <c r="AM199" s="43">
        <v>0</v>
      </c>
      <c r="AN199" s="51">
        <v>0</v>
      </c>
      <c r="AO199" s="51">
        <v>0</v>
      </c>
      <c r="AP199" s="43">
        <v>0</v>
      </c>
      <c r="AQ199" s="30">
        <f t="shared" si="12"/>
        <v>0</v>
      </c>
      <c r="AR199" s="31">
        <v>0</v>
      </c>
      <c r="AS199" s="41">
        <v>0</v>
      </c>
      <c r="AT199" s="32">
        <v>0</v>
      </c>
      <c r="AU199" s="47">
        <v>0</v>
      </c>
    </row>
    <row r="200" spans="1:47" s="58" customFormat="1" x14ac:dyDescent="0.25">
      <c r="A200" s="60" t="s">
        <v>53</v>
      </c>
      <c r="B200" s="36" t="s">
        <v>450</v>
      </c>
      <c r="C200" s="61" t="s">
        <v>42</v>
      </c>
      <c r="D200" s="62" t="s">
        <v>451</v>
      </c>
      <c r="E200" s="63">
        <v>687251</v>
      </c>
      <c r="F200" s="33">
        <v>190835</v>
      </c>
      <c r="G200" s="21">
        <f t="shared" si="13"/>
        <v>3419</v>
      </c>
      <c r="H200" s="22">
        <v>0</v>
      </c>
      <c r="I200" s="34">
        <v>0</v>
      </c>
      <c r="J200" s="22">
        <v>0</v>
      </c>
      <c r="K200" s="22">
        <v>0</v>
      </c>
      <c r="L200" s="22">
        <v>0</v>
      </c>
      <c r="M200" s="34">
        <v>0</v>
      </c>
      <c r="N200" s="22">
        <v>0</v>
      </c>
      <c r="O200" s="34">
        <v>0</v>
      </c>
      <c r="P200" s="22">
        <v>0</v>
      </c>
      <c r="Q200" s="22">
        <v>0</v>
      </c>
      <c r="R200" s="23">
        <v>0</v>
      </c>
      <c r="S200" s="42">
        <v>819</v>
      </c>
      <c r="T200" s="42">
        <v>0</v>
      </c>
      <c r="U200" s="48">
        <v>2600</v>
      </c>
      <c r="V200" s="35">
        <f t="shared" si="15"/>
        <v>0</v>
      </c>
      <c r="W200" s="24">
        <v>0</v>
      </c>
      <c r="X200" s="25">
        <v>0</v>
      </c>
      <c r="Y200" s="26">
        <v>0</v>
      </c>
      <c r="Z200" s="49">
        <v>0</v>
      </c>
      <c r="AA200" s="45">
        <v>0</v>
      </c>
      <c r="AB200" s="27">
        <v>0</v>
      </c>
      <c r="AC200" s="28">
        <f t="shared" si="14"/>
        <v>0</v>
      </c>
      <c r="AD200" s="29">
        <v>0</v>
      </c>
      <c r="AE200" s="29">
        <v>0</v>
      </c>
      <c r="AF200" s="29">
        <v>0</v>
      </c>
      <c r="AG200" s="29">
        <v>0</v>
      </c>
      <c r="AH200" s="29">
        <v>0</v>
      </c>
      <c r="AI200" s="29">
        <v>0</v>
      </c>
      <c r="AJ200" s="29">
        <v>0</v>
      </c>
      <c r="AK200" s="29">
        <v>0</v>
      </c>
      <c r="AL200" s="29">
        <v>0</v>
      </c>
      <c r="AM200" s="43">
        <v>0</v>
      </c>
      <c r="AN200" s="51">
        <v>0</v>
      </c>
      <c r="AO200" s="51">
        <v>0</v>
      </c>
      <c r="AP200" s="43">
        <v>0</v>
      </c>
      <c r="AQ200" s="30">
        <f t="shared" si="12"/>
        <v>0</v>
      </c>
      <c r="AR200" s="31">
        <v>0</v>
      </c>
      <c r="AS200" s="41">
        <v>0</v>
      </c>
      <c r="AT200" s="32">
        <v>0</v>
      </c>
      <c r="AU200" s="47">
        <v>46</v>
      </c>
    </row>
    <row r="201" spans="1:47" s="58" customFormat="1" x14ac:dyDescent="0.25">
      <c r="A201" s="60" t="s">
        <v>53</v>
      </c>
      <c r="B201" s="36" t="s">
        <v>452</v>
      </c>
      <c r="C201" s="61" t="s">
        <v>42</v>
      </c>
      <c r="D201" s="62" t="s">
        <v>453</v>
      </c>
      <c r="E201" s="63">
        <v>692280</v>
      </c>
      <c r="F201" s="33">
        <v>147443</v>
      </c>
      <c r="G201" s="21">
        <f t="shared" si="13"/>
        <v>2966</v>
      </c>
      <c r="H201" s="22">
        <v>0</v>
      </c>
      <c r="I201" s="34">
        <v>635</v>
      </c>
      <c r="J201" s="22">
        <v>0</v>
      </c>
      <c r="K201" s="22">
        <v>0</v>
      </c>
      <c r="L201" s="22">
        <v>0</v>
      </c>
      <c r="M201" s="34">
        <v>0</v>
      </c>
      <c r="N201" s="22">
        <v>0</v>
      </c>
      <c r="O201" s="34">
        <v>0</v>
      </c>
      <c r="P201" s="22">
        <v>0</v>
      </c>
      <c r="Q201" s="22">
        <v>0</v>
      </c>
      <c r="R201" s="23">
        <v>0</v>
      </c>
      <c r="S201" s="42">
        <v>381</v>
      </c>
      <c r="T201" s="42">
        <v>0</v>
      </c>
      <c r="U201" s="48">
        <v>1950</v>
      </c>
      <c r="V201" s="35">
        <f t="shared" si="15"/>
        <v>0</v>
      </c>
      <c r="W201" s="24">
        <v>0</v>
      </c>
      <c r="X201" s="25">
        <v>0</v>
      </c>
      <c r="Y201" s="26">
        <v>0</v>
      </c>
      <c r="Z201" s="49">
        <v>0</v>
      </c>
      <c r="AA201" s="45">
        <v>0</v>
      </c>
      <c r="AB201" s="27">
        <v>0</v>
      </c>
      <c r="AC201" s="28">
        <f t="shared" si="14"/>
        <v>187</v>
      </c>
      <c r="AD201" s="29">
        <v>0</v>
      </c>
      <c r="AE201" s="29">
        <v>187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43">
        <v>0</v>
      </c>
      <c r="AN201" s="51">
        <v>0</v>
      </c>
      <c r="AO201" s="51">
        <v>0</v>
      </c>
      <c r="AP201" s="43">
        <v>0</v>
      </c>
      <c r="AQ201" s="30">
        <f t="shared" si="12"/>
        <v>0</v>
      </c>
      <c r="AR201" s="31">
        <v>0</v>
      </c>
      <c r="AS201" s="41">
        <v>0</v>
      </c>
      <c r="AT201" s="32">
        <v>0</v>
      </c>
      <c r="AU201" s="47">
        <v>0</v>
      </c>
    </row>
    <row r="202" spans="1:47" s="58" customFormat="1" x14ac:dyDescent="0.25">
      <c r="A202" s="60" t="s">
        <v>53</v>
      </c>
      <c r="B202" s="36" t="s">
        <v>454</v>
      </c>
      <c r="C202" s="61" t="s">
        <v>42</v>
      </c>
      <c r="D202" s="62" t="s">
        <v>455</v>
      </c>
      <c r="E202" s="63">
        <v>692328</v>
      </c>
      <c r="F202" s="33">
        <v>553922</v>
      </c>
      <c r="G202" s="21">
        <f t="shared" si="13"/>
        <v>55148</v>
      </c>
      <c r="H202" s="22">
        <v>0</v>
      </c>
      <c r="I202" s="34">
        <v>0</v>
      </c>
      <c r="J202" s="22">
        <v>0</v>
      </c>
      <c r="K202" s="22">
        <v>0</v>
      </c>
      <c r="L202" s="22">
        <v>0</v>
      </c>
      <c r="M202" s="34">
        <v>2336</v>
      </c>
      <c r="N202" s="22">
        <v>0</v>
      </c>
      <c r="O202" s="34">
        <v>0</v>
      </c>
      <c r="P202" s="22">
        <v>2681</v>
      </c>
      <c r="Q202" s="22">
        <v>0</v>
      </c>
      <c r="R202" s="23">
        <v>0</v>
      </c>
      <c r="S202" s="42">
        <v>3761</v>
      </c>
      <c r="T202" s="42">
        <v>44270</v>
      </c>
      <c r="U202" s="48">
        <v>2100</v>
      </c>
      <c r="V202" s="35">
        <f t="shared" si="15"/>
        <v>0</v>
      </c>
      <c r="W202" s="24">
        <v>0</v>
      </c>
      <c r="X202" s="25">
        <v>0</v>
      </c>
      <c r="Y202" s="26">
        <v>0</v>
      </c>
      <c r="Z202" s="49">
        <v>0</v>
      </c>
      <c r="AA202" s="45">
        <v>0</v>
      </c>
      <c r="AB202" s="27">
        <v>37294</v>
      </c>
      <c r="AC202" s="28">
        <f t="shared" si="14"/>
        <v>6993</v>
      </c>
      <c r="AD202" s="29">
        <v>0</v>
      </c>
      <c r="AE202" s="29">
        <v>0</v>
      </c>
      <c r="AF202" s="29">
        <v>0</v>
      </c>
      <c r="AG202" s="29">
        <v>0</v>
      </c>
      <c r="AH202" s="29">
        <v>0</v>
      </c>
      <c r="AI202" s="29">
        <v>0</v>
      </c>
      <c r="AJ202" s="29">
        <v>6993</v>
      </c>
      <c r="AK202" s="29">
        <v>0</v>
      </c>
      <c r="AL202" s="29">
        <v>0</v>
      </c>
      <c r="AM202" s="43">
        <v>0</v>
      </c>
      <c r="AN202" s="51">
        <v>0</v>
      </c>
      <c r="AO202" s="51">
        <v>0</v>
      </c>
      <c r="AP202" s="43">
        <v>0</v>
      </c>
      <c r="AQ202" s="30">
        <f t="shared" si="12"/>
        <v>0</v>
      </c>
      <c r="AR202" s="31">
        <v>0</v>
      </c>
      <c r="AS202" s="41">
        <v>0</v>
      </c>
      <c r="AT202" s="32">
        <v>0</v>
      </c>
      <c r="AU202" s="47">
        <v>200</v>
      </c>
    </row>
    <row r="203" spans="1:47" s="58" customFormat="1" x14ac:dyDescent="0.25">
      <c r="A203" s="60" t="s">
        <v>53</v>
      </c>
      <c r="B203" s="36" t="s">
        <v>456</v>
      </c>
      <c r="C203" s="61" t="s">
        <v>42</v>
      </c>
      <c r="D203" s="62" t="s">
        <v>457</v>
      </c>
      <c r="E203" s="63">
        <v>692344</v>
      </c>
      <c r="F203" s="33">
        <v>71977</v>
      </c>
      <c r="G203" s="21">
        <f t="shared" si="13"/>
        <v>1366</v>
      </c>
      <c r="H203" s="22">
        <v>0</v>
      </c>
      <c r="I203" s="34">
        <v>0</v>
      </c>
      <c r="J203" s="22">
        <v>0</v>
      </c>
      <c r="K203" s="22">
        <v>0</v>
      </c>
      <c r="L203" s="22">
        <v>0</v>
      </c>
      <c r="M203" s="34">
        <v>0</v>
      </c>
      <c r="N203" s="22">
        <v>0</v>
      </c>
      <c r="O203" s="34">
        <v>0</v>
      </c>
      <c r="P203" s="22">
        <v>0</v>
      </c>
      <c r="Q203" s="22">
        <v>0</v>
      </c>
      <c r="R203" s="23">
        <v>0</v>
      </c>
      <c r="S203" s="42">
        <v>516</v>
      </c>
      <c r="T203" s="42">
        <v>0</v>
      </c>
      <c r="U203" s="48">
        <v>850</v>
      </c>
      <c r="V203" s="35">
        <f t="shared" si="15"/>
        <v>0</v>
      </c>
      <c r="W203" s="24">
        <v>0</v>
      </c>
      <c r="X203" s="25">
        <v>0</v>
      </c>
      <c r="Y203" s="26">
        <v>0</v>
      </c>
      <c r="Z203" s="49">
        <v>0</v>
      </c>
      <c r="AA203" s="45">
        <v>0</v>
      </c>
      <c r="AB203" s="27">
        <v>0</v>
      </c>
      <c r="AC203" s="28">
        <f t="shared" si="14"/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29">
        <v>0</v>
      </c>
      <c r="AK203" s="29">
        <v>0</v>
      </c>
      <c r="AL203" s="29">
        <v>0</v>
      </c>
      <c r="AM203" s="43">
        <v>0</v>
      </c>
      <c r="AN203" s="51">
        <v>0</v>
      </c>
      <c r="AO203" s="51">
        <v>0</v>
      </c>
      <c r="AP203" s="43">
        <v>0</v>
      </c>
      <c r="AQ203" s="30">
        <f t="shared" si="12"/>
        <v>0</v>
      </c>
      <c r="AR203" s="31">
        <v>0</v>
      </c>
      <c r="AS203" s="41">
        <v>0</v>
      </c>
      <c r="AT203" s="32">
        <v>0</v>
      </c>
      <c r="AU203" s="47">
        <v>0</v>
      </c>
    </row>
    <row r="204" spans="1:47" s="58" customFormat="1" x14ac:dyDescent="0.25">
      <c r="A204" s="60" t="s">
        <v>53</v>
      </c>
      <c r="B204" s="36" t="s">
        <v>458</v>
      </c>
      <c r="C204" s="61" t="s">
        <v>42</v>
      </c>
      <c r="D204" s="62" t="s">
        <v>459</v>
      </c>
      <c r="E204" s="63">
        <v>692336</v>
      </c>
      <c r="F204" s="33">
        <v>283462</v>
      </c>
      <c r="G204" s="21">
        <f t="shared" si="13"/>
        <v>6918</v>
      </c>
      <c r="H204" s="22">
        <v>0</v>
      </c>
      <c r="I204" s="34">
        <v>0</v>
      </c>
      <c r="J204" s="22">
        <v>0</v>
      </c>
      <c r="K204" s="22">
        <v>0</v>
      </c>
      <c r="L204" s="22">
        <v>0</v>
      </c>
      <c r="M204" s="34">
        <v>1293</v>
      </c>
      <c r="N204" s="22">
        <v>0</v>
      </c>
      <c r="O204" s="34">
        <v>0</v>
      </c>
      <c r="P204" s="22">
        <v>703</v>
      </c>
      <c r="Q204" s="22">
        <v>0</v>
      </c>
      <c r="R204" s="23">
        <v>0</v>
      </c>
      <c r="S204" s="42">
        <v>2922</v>
      </c>
      <c r="T204" s="42">
        <v>0</v>
      </c>
      <c r="U204" s="48">
        <v>2000</v>
      </c>
      <c r="V204" s="35">
        <f t="shared" si="15"/>
        <v>0</v>
      </c>
      <c r="W204" s="24">
        <v>0</v>
      </c>
      <c r="X204" s="25">
        <v>0</v>
      </c>
      <c r="Y204" s="26">
        <v>0</v>
      </c>
      <c r="Z204" s="49">
        <v>0</v>
      </c>
      <c r="AA204" s="45">
        <v>0</v>
      </c>
      <c r="AB204" s="27">
        <v>512</v>
      </c>
      <c r="AC204" s="28">
        <f t="shared" si="14"/>
        <v>0</v>
      </c>
      <c r="AD204" s="29">
        <v>0</v>
      </c>
      <c r="AE204" s="29">
        <v>0</v>
      </c>
      <c r="AF204" s="29">
        <v>0</v>
      </c>
      <c r="AG204" s="29">
        <v>0</v>
      </c>
      <c r="AH204" s="29">
        <v>0</v>
      </c>
      <c r="AI204" s="29">
        <v>0</v>
      </c>
      <c r="AJ204" s="29">
        <v>0</v>
      </c>
      <c r="AK204" s="29">
        <v>0</v>
      </c>
      <c r="AL204" s="29">
        <v>0</v>
      </c>
      <c r="AM204" s="43">
        <v>0</v>
      </c>
      <c r="AN204" s="51">
        <v>0</v>
      </c>
      <c r="AO204" s="51">
        <v>0</v>
      </c>
      <c r="AP204" s="43">
        <v>0</v>
      </c>
      <c r="AQ204" s="30">
        <f t="shared" si="12"/>
        <v>0</v>
      </c>
      <c r="AR204" s="31">
        <v>0</v>
      </c>
      <c r="AS204" s="41">
        <v>0</v>
      </c>
      <c r="AT204" s="32">
        <v>0</v>
      </c>
      <c r="AU204" s="47">
        <v>0</v>
      </c>
    </row>
    <row r="205" spans="1:47" s="58" customFormat="1" x14ac:dyDescent="0.25">
      <c r="A205" s="60" t="s">
        <v>53</v>
      </c>
      <c r="B205" s="36" t="s">
        <v>460</v>
      </c>
      <c r="C205" s="61" t="s">
        <v>42</v>
      </c>
      <c r="D205" s="62" t="s">
        <v>461</v>
      </c>
      <c r="E205" s="63">
        <v>692361</v>
      </c>
      <c r="F205" s="33">
        <v>129169</v>
      </c>
      <c r="G205" s="21">
        <f t="shared" si="13"/>
        <v>6349</v>
      </c>
      <c r="H205" s="22">
        <v>0</v>
      </c>
      <c r="I205" s="34">
        <v>2182</v>
      </c>
      <c r="J205" s="22">
        <v>0</v>
      </c>
      <c r="K205" s="22">
        <v>0</v>
      </c>
      <c r="L205" s="22">
        <v>0</v>
      </c>
      <c r="M205" s="34">
        <v>832</v>
      </c>
      <c r="N205" s="22">
        <v>0</v>
      </c>
      <c r="O205" s="34">
        <v>0</v>
      </c>
      <c r="P205" s="22">
        <v>826</v>
      </c>
      <c r="Q205" s="22">
        <v>0</v>
      </c>
      <c r="R205" s="23">
        <v>2000</v>
      </c>
      <c r="S205" s="42">
        <v>509</v>
      </c>
      <c r="T205" s="42">
        <v>0</v>
      </c>
      <c r="U205" s="48">
        <v>0</v>
      </c>
      <c r="V205" s="35">
        <f t="shared" si="15"/>
        <v>0</v>
      </c>
      <c r="W205" s="24">
        <v>0</v>
      </c>
      <c r="X205" s="25">
        <v>0</v>
      </c>
      <c r="Y205" s="26">
        <v>0</v>
      </c>
      <c r="Z205" s="49">
        <v>0</v>
      </c>
      <c r="AA205" s="45">
        <v>0</v>
      </c>
      <c r="AB205" s="27">
        <v>2839</v>
      </c>
      <c r="AC205" s="28">
        <f t="shared" si="14"/>
        <v>108</v>
      </c>
      <c r="AD205" s="29">
        <v>0</v>
      </c>
      <c r="AE205" s="29">
        <v>108</v>
      </c>
      <c r="AF205" s="29">
        <v>0</v>
      </c>
      <c r="AG205" s="29">
        <v>0</v>
      </c>
      <c r="AH205" s="29">
        <v>0</v>
      </c>
      <c r="AI205" s="29">
        <v>0</v>
      </c>
      <c r="AJ205" s="29">
        <v>0</v>
      </c>
      <c r="AK205" s="29">
        <v>0</v>
      </c>
      <c r="AL205" s="29">
        <v>0</v>
      </c>
      <c r="AM205" s="43">
        <v>0</v>
      </c>
      <c r="AN205" s="51">
        <v>0</v>
      </c>
      <c r="AO205" s="51">
        <v>0</v>
      </c>
      <c r="AP205" s="43">
        <v>0</v>
      </c>
      <c r="AQ205" s="30">
        <f t="shared" si="12"/>
        <v>0</v>
      </c>
      <c r="AR205" s="31">
        <v>0</v>
      </c>
      <c r="AS205" s="41">
        <v>0</v>
      </c>
      <c r="AT205" s="32">
        <v>0</v>
      </c>
      <c r="AU205" s="47">
        <v>0</v>
      </c>
    </row>
    <row r="206" spans="1:47" s="58" customFormat="1" x14ac:dyDescent="0.25">
      <c r="A206" s="60" t="s">
        <v>53</v>
      </c>
      <c r="B206" s="36" t="s">
        <v>462</v>
      </c>
      <c r="C206" s="61" t="s">
        <v>42</v>
      </c>
      <c r="D206" s="62" t="s">
        <v>463</v>
      </c>
      <c r="E206" s="63">
        <v>692387</v>
      </c>
      <c r="F206" s="33">
        <v>77106</v>
      </c>
      <c r="G206" s="21">
        <f t="shared" si="13"/>
        <v>1400</v>
      </c>
      <c r="H206" s="22">
        <v>0</v>
      </c>
      <c r="I206" s="34">
        <v>0</v>
      </c>
      <c r="J206" s="22">
        <v>0</v>
      </c>
      <c r="K206" s="22">
        <v>0</v>
      </c>
      <c r="L206" s="22">
        <v>0</v>
      </c>
      <c r="M206" s="34">
        <v>0</v>
      </c>
      <c r="N206" s="22">
        <v>0</v>
      </c>
      <c r="O206" s="34">
        <v>0</v>
      </c>
      <c r="P206" s="22">
        <v>0</v>
      </c>
      <c r="Q206" s="22">
        <v>0</v>
      </c>
      <c r="R206" s="23">
        <v>0</v>
      </c>
      <c r="S206" s="42">
        <v>650</v>
      </c>
      <c r="T206" s="42">
        <v>0</v>
      </c>
      <c r="U206" s="48">
        <v>750</v>
      </c>
      <c r="V206" s="35">
        <f t="shared" si="15"/>
        <v>0</v>
      </c>
      <c r="W206" s="24">
        <v>0</v>
      </c>
      <c r="X206" s="25">
        <v>0</v>
      </c>
      <c r="Y206" s="26">
        <v>0</v>
      </c>
      <c r="Z206" s="49">
        <v>0</v>
      </c>
      <c r="AA206" s="45">
        <v>0</v>
      </c>
      <c r="AB206" s="27">
        <v>0</v>
      </c>
      <c r="AC206" s="28">
        <f t="shared" si="14"/>
        <v>0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43">
        <v>0</v>
      </c>
      <c r="AN206" s="51">
        <v>0</v>
      </c>
      <c r="AO206" s="51">
        <v>0</v>
      </c>
      <c r="AP206" s="43">
        <v>0</v>
      </c>
      <c r="AQ206" s="30">
        <f t="shared" si="12"/>
        <v>0</v>
      </c>
      <c r="AR206" s="31">
        <v>0</v>
      </c>
      <c r="AS206" s="41">
        <v>0</v>
      </c>
      <c r="AT206" s="32">
        <v>0</v>
      </c>
      <c r="AU206" s="47">
        <v>0</v>
      </c>
    </row>
    <row r="207" spans="1:47" s="58" customFormat="1" x14ac:dyDescent="0.25">
      <c r="A207" s="60" t="s">
        <v>53</v>
      </c>
      <c r="B207" s="36" t="s">
        <v>464</v>
      </c>
      <c r="C207" s="61" t="s">
        <v>42</v>
      </c>
      <c r="D207" s="62" t="s">
        <v>465</v>
      </c>
      <c r="E207" s="63">
        <v>692484</v>
      </c>
      <c r="F207" s="33">
        <v>81306</v>
      </c>
      <c r="G207" s="21">
        <f t="shared" si="13"/>
        <v>2109</v>
      </c>
      <c r="H207" s="22">
        <v>0</v>
      </c>
      <c r="I207" s="34">
        <v>198</v>
      </c>
      <c r="J207" s="22">
        <v>0</v>
      </c>
      <c r="K207" s="22">
        <v>0</v>
      </c>
      <c r="L207" s="22">
        <v>0</v>
      </c>
      <c r="M207" s="34">
        <v>0</v>
      </c>
      <c r="N207" s="22">
        <v>0</v>
      </c>
      <c r="O207" s="34">
        <v>0</v>
      </c>
      <c r="P207" s="22">
        <v>0</v>
      </c>
      <c r="Q207" s="22">
        <v>0</v>
      </c>
      <c r="R207" s="23">
        <v>0</v>
      </c>
      <c r="S207" s="42">
        <v>461</v>
      </c>
      <c r="T207" s="42">
        <v>0</v>
      </c>
      <c r="U207" s="48">
        <v>1450</v>
      </c>
      <c r="V207" s="35">
        <f t="shared" si="15"/>
        <v>0</v>
      </c>
      <c r="W207" s="24">
        <v>0</v>
      </c>
      <c r="X207" s="25">
        <v>0</v>
      </c>
      <c r="Y207" s="26">
        <v>0</v>
      </c>
      <c r="Z207" s="49">
        <v>0</v>
      </c>
      <c r="AA207" s="45">
        <v>0</v>
      </c>
      <c r="AB207" s="27">
        <v>0</v>
      </c>
      <c r="AC207" s="28">
        <f t="shared" si="14"/>
        <v>22</v>
      </c>
      <c r="AD207" s="29">
        <v>0</v>
      </c>
      <c r="AE207" s="29">
        <v>22</v>
      </c>
      <c r="AF207" s="29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43">
        <v>0</v>
      </c>
      <c r="AN207" s="51">
        <v>0</v>
      </c>
      <c r="AO207" s="51">
        <v>0</v>
      </c>
      <c r="AP207" s="43">
        <v>0</v>
      </c>
      <c r="AQ207" s="30">
        <f t="shared" si="12"/>
        <v>0</v>
      </c>
      <c r="AR207" s="31">
        <v>0</v>
      </c>
      <c r="AS207" s="41">
        <v>0</v>
      </c>
      <c r="AT207" s="32">
        <v>0</v>
      </c>
      <c r="AU207" s="47">
        <v>0</v>
      </c>
    </row>
    <row r="208" spans="1:47" s="58" customFormat="1" x14ac:dyDescent="0.25">
      <c r="A208" s="60" t="s">
        <v>53</v>
      </c>
      <c r="B208" s="36" t="s">
        <v>466</v>
      </c>
      <c r="C208" s="61" t="s">
        <v>42</v>
      </c>
      <c r="D208" s="62" t="s">
        <v>467</v>
      </c>
      <c r="E208" s="63">
        <v>648833</v>
      </c>
      <c r="F208" s="33">
        <v>78424</v>
      </c>
      <c r="G208" s="21">
        <f t="shared" si="13"/>
        <v>3371</v>
      </c>
      <c r="H208" s="22">
        <v>1602</v>
      </c>
      <c r="I208" s="34">
        <v>0</v>
      </c>
      <c r="J208" s="22">
        <v>0</v>
      </c>
      <c r="K208" s="22">
        <v>0</v>
      </c>
      <c r="L208" s="22">
        <v>0</v>
      </c>
      <c r="M208" s="34">
        <v>0</v>
      </c>
      <c r="N208" s="22">
        <v>0</v>
      </c>
      <c r="O208" s="34">
        <v>0</v>
      </c>
      <c r="P208" s="22">
        <v>0</v>
      </c>
      <c r="Q208" s="22">
        <v>0</v>
      </c>
      <c r="R208" s="23">
        <v>0</v>
      </c>
      <c r="S208" s="42">
        <v>719</v>
      </c>
      <c r="T208" s="42">
        <v>0</v>
      </c>
      <c r="U208" s="48">
        <v>1050</v>
      </c>
      <c r="V208" s="35">
        <f t="shared" si="15"/>
        <v>0</v>
      </c>
      <c r="W208" s="24">
        <v>0</v>
      </c>
      <c r="X208" s="25">
        <v>0</v>
      </c>
      <c r="Y208" s="26">
        <v>0</v>
      </c>
      <c r="Z208" s="49">
        <v>0</v>
      </c>
      <c r="AA208" s="45">
        <v>0</v>
      </c>
      <c r="AB208" s="27">
        <v>0</v>
      </c>
      <c r="AC208" s="28">
        <f t="shared" si="14"/>
        <v>0</v>
      </c>
      <c r="AD208" s="29">
        <v>0</v>
      </c>
      <c r="AE208" s="29">
        <v>0</v>
      </c>
      <c r="AF208" s="29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43">
        <v>0</v>
      </c>
      <c r="AN208" s="51">
        <v>0</v>
      </c>
      <c r="AO208" s="51">
        <v>0</v>
      </c>
      <c r="AP208" s="43">
        <v>0</v>
      </c>
      <c r="AQ208" s="30">
        <f t="shared" si="12"/>
        <v>0</v>
      </c>
      <c r="AR208" s="31">
        <v>0</v>
      </c>
      <c r="AS208" s="41">
        <v>0</v>
      </c>
      <c r="AT208" s="32">
        <v>0</v>
      </c>
      <c r="AU208" s="47">
        <v>0</v>
      </c>
    </row>
    <row r="209" spans="1:47" s="58" customFormat="1" x14ac:dyDescent="0.25">
      <c r="A209" s="60" t="s">
        <v>53</v>
      </c>
      <c r="B209" s="36" t="s">
        <v>468</v>
      </c>
      <c r="C209" s="61" t="s">
        <v>42</v>
      </c>
      <c r="D209" s="62" t="s">
        <v>469</v>
      </c>
      <c r="E209" s="63">
        <v>647845</v>
      </c>
      <c r="F209" s="33">
        <v>84932</v>
      </c>
      <c r="G209" s="21">
        <f t="shared" si="13"/>
        <v>850</v>
      </c>
      <c r="H209" s="22">
        <v>0</v>
      </c>
      <c r="I209" s="34">
        <v>0</v>
      </c>
      <c r="J209" s="22">
        <v>0</v>
      </c>
      <c r="K209" s="22">
        <v>0</v>
      </c>
      <c r="L209" s="22">
        <v>0</v>
      </c>
      <c r="M209" s="34">
        <v>0</v>
      </c>
      <c r="N209" s="22">
        <v>0</v>
      </c>
      <c r="O209" s="34">
        <v>0</v>
      </c>
      <c r="P209" s="22">
        <v>0</v>
      </c>
      <c r="Q209" s="22">
        <v>0</v>
      </c>
      <c r="R209" s="23">
        <v>0</v>
      </c>
      <c r="S209" s="42">
        <v>0</v>
      </c>
      <c r="T209" s="42">
        <v>0</v>
      </c>
      <c r="U209" s="48">
        <v>850</v>
      </c>
      <c r="V209" s="35">
        <f t="shared" si="15"/>
        <v>0</v>
      </c>
      <c r="W209" s="24">
        <v>0</v>
      </c>
      <c r="X209" s="25">
        <v>0</v>
      </c>
      <c r="Y209" s="26">
        <v>0</v>
      </c>
      <c r="Z209" s="49">
        <v>0</v>
      </c>
      <c r="AA209" s="45">
        <v>0</v>
      </c>
      <c r="AB209" s="27">
        <v>0</v>
      </c>
      <c r="AC209" s="28">
        <f t="shared" si="14"/>
        <v>0</v>
      </c>
      <c r="AD209" s="29">
        <v>0</v>
      </c>
      <c r="AE209" s="29">
        <v>0</v>
      </c>
      <c r="AF209" s="29">
        <v>0</v>
      </c>
      <c r="AG209" s="29">
        <v>0</v>
      </c>
      <c r="AH209" s="29">
        <v>0</v>
      </c>
      <c r="AI209" s="29">
        <v>0</v>
      </c>
      <c r="AJ209" s="29">
        <v>0</v>
      </c>
      <c r="AK209" s="29">
        <v>0</v>
      </c>
      <c r="AL209" s="29">
        <v>0</v>
      </c>
      <c r="AM209" s="43">
        <v>0</v>
      </c>
      <c r="AN209" s="51">
        <v>0</v>
      </c>
      <c r="AO209" s="51">
        <v>0</v>
      </c>
      <c r="AP209" s="43">
        <v>0</v>
      </c>
      <c r="AQ209" s="30">
        <f t="shared" si="12"/>
        <v>0</v>
      </c>
      <c r="AR209" s="31">
        <v>0</v>
      </c>
      <c r="AS209" s="41">
        <v>0</v>
      </c>
      <c r="AT209" s="32">
        <v>0</v>
      </c>
      <c r="AU209" s="47">
        <v>0</v>
      </c>
    </row>
    <row r="210" spans="1:47" s="58" customFormat="1" x14ac:dyDescent="0.25">
      <c r="A210" s="60" t="s">
        <v>53</v>
      </c>
      <c r="B210" s="36" t="s">
        <v>470</v>
      </c>
      <c r="C210" s="61" t="s">
        <v>42</v>
      </c>
      <c r="D210" s="62" t="s">
        <v>471</v>
      </c>
      <c r="E210" s="63">
        <v>31872611</v>
      </c>
      <c r="F210" s="33">
        <v>85329</v>
      </c>
      <c r="G210" s="21">
        <f t="shared" si="13"/>
        <v>983</v>
      </c>
      <c r="H210" s="22">
        <v>0</v>
      </c>
      <c r="I210" s="34">
        <v>0</v>
      </c>
      <c r="J210" s="22">
        <v>0</v>
      </c>
      <c r="K210" s="22">
        <v>0</v>
      </c>
      <c r="L210" s="22">
        <v>0</v>
      </c>
      <c r="M210" s="34">
        <v>0</v>
      </c>
      <c r="N210" s="22">
        <v>0</v>
      </c>
      <c r="O210" s="34">
        <v>0</v>
      </c>
      <c r="P210" s="22">
        <v>0</v>
      </c>
      <c r="Q210" s="22">
        <v>0</v>
      </c>
      <c r="R210" s="23">
        <v>0</v>
      </c>
      <c r="S210" s="42">
        <v>533</v>
      </c>
      <c r="T210" s="42">
        <v>0</v>
      </c>
      <c r="U210" s="48">
        <v>450</v>
      </c>
      <c r="V210" s="35">
        <f t="shared" si="15"/>
        <v>0</v>
      </c>
      <c r="W210" s="24">
        <v>0</v>
      </c>
      <c r="X210" s="25">
        <v>0</v>
      </c>
      <c r="Y210" s="26">
        <v>0</v>
      </c>
      <c r="Z210" s="49">
        <v>0</v>
      </c>
      <c r="AA210" s="45">
        <v>0</v>
      </c>
      <c r="AB210" s="27">
        <v>0</v>
      </c>
      <c r="AC210" s="28">
        <f t="shared" si="14"/>
        <v>0</v>
      </c>
      <c r="AD210" s="29">
        <v>0</v>
      </c>
      <c r="AE210" s="29">
        <v>0</v>
      </c>
      <c r="AF210" s="29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43">
        <v>0</v>
      </c>
      <c r="AN210" s="51">
        <v>0</v>
      </c>
      <c r="AO210" s="51">
        <v>0</v>
      </c>
      <c r="AP210" s="43">
        <v>0</v>
      </c>
      <c r="AQ210" s="30">
        <f t="shared" si="12"/>
        <v>0</v>
      </c>
      <c r="AR210" s="31">
        <v>0</v>
      </c>
      <c r="AS210" s="41">
        <v>0</v>
      </c>
      <c r="AT210" s="32">
        <v>0</v>
      </c>
      <c r="AU210" s="47">
        <v>0</v>
      </c>
    </row>
    <row r="211" spans="1:47" s="58" customFormat="1" x14ac:dyDescent="0.25">
      <c r="A211" s="60" t="s">
        <v>53</v>
      </c>
      <c r="B211" s="36" t="s">
        <v>472</v>
      </c>
      <c r="C211" s="61" t="s">
        <v>42</v>
      </c>
      <c r="D211" s="62" t="s">
        <v>473</v>
      </c>
      <c r="E211" s="63">
        <v>623695</v>
      </c>
      <c r="F211" s="33">
        <v>84413</v>
      </c>
      <c r="G211" s="21">
        <f t="shared" si="13"/>
        <v>1788</v>
      </c>
      <c r="H211" s="22">
        <v>0</v>
      </c>
      <c r="I211" s="34">
        <v>288</v>
      </c>
      <c r="J211" s="22">
        <v>0</v>
      </c>
      <c r="K211" s="22">
        <v>0</v>
      </c>
      <c r="L211" s="22">
        <v>0</v>
      </c>
      <c r="M211" s="34">
        <v>0</v>
      </c>
      <c r="N211" s="22">
        <v>0</v>
      </c>
      <c r="O211" s="34">
        <v>0</v>
      </c>
      <c r="P211" s="22">
        <v>0</v>
      </c>
      <c r="Q211" s="22">
        <v>0</v>
      </c>
      <c r="R211" s="23">
        <v>0</v>
      </c>
      <c r="S211" s="42">
        <v>0</v>
      </c>
      <c r="T211" s="42">
        <v>0</v>
      </c>
      <c r="U211" s="48">
        <v>1500</v>
      </c>
      <c r="V211" s="35">
        <f t="shared" si="15"/>
        <v>0</v>
      </c>
      <c r="W211" s="24">
        <v>0</v>
      </c>
      <c r="X211" s="25">
        <v>0</v>
      </c>
      <c r="Y211" s="26">
        <v>0</v>
      </c>
      <c r="Z211" s="49">
        <v>0</v>
      </c>
      <c r="AA211" s="45">
        <v>0</v>
      </c>
      <c r="AB211" s="27">
        <v>0</v>
      </c>
      <c r="AC211" s="28">
        <f t="shared" si="14"/>
        <v>28</v>
      </c>
      <c r="AD211" s="29">
        <v>0</v>
      </c>
      <c r="AE211" s="29">
        <v>28</v>
      </c>
      <c r="AF211" s="29">
        <v>0</v>
      </c>
      <c r="AG211" s="29">
        <v>0</v>
      </c>
      <c r="AH211" s="29">
        <v>0</v>
      </c>
      <c r="AI211" s="29">
        <v>0</v>
      </c>
      <c r="AJ211" s="29">
        <v>0</v>
      </c>
      <c r="AK211" s="29">
        <v>0</v>
      </c>
      <c r="AL211" s="29">
        <v>0</v>
      </c>
      <c r="AM211" s="43">
        <v>0</v>
      </c>
      <c r="AN211" s="51">
        <v>0</v>
      </c>
      <c r="AO211" s="51">
        <v>0</v>
      </c>
      <c r="AP211" s="43">
        <v>0</v>
      </c>
      <c r="AQ211" s="30">
        <f t="shared" si="12"/>
        <v>0</v>
      </c>
      <c r="AR211" s="31">
        <v>0</v>
      </c>
      <c r="AS211" s="41">
        <v>0</v>
      </c>
      <c r="AT211" s="32">
        <v>0</v>
      </c>
      <c r="AU211" s="47">
        <v>0</v>
      </c>
    </row>
    <row r="212" spans="1:47" s="58" customFormat="1" x14ac:dyDescent="0.25">
      <c r="A212" s="60" t="s">
        <v>53</v>
      </c>
      <c r="B212" s="36" t="s">
        <v>474</v>
      </c>
      <c r="C212" s="61" t="s">
        <v>42</v>
      </c>
      <c r="D212" s="62" t="s">
        <v>475</v>
      </c>
      <c r="E212" s="63">
        <v>34006737</v>
      </c>
      <c r="F212" s="33">
        <v>182870</v>
      </c>
      <c r="G212" s="21">
        <f t="shared" si="13"/>
        <v>9408</v>
      </c>
      <c r="H212" s="22">
        <v>0</v>
      </c>
      <c r="I212" s="34">
        <v>0</v>
      </c>
      <c r="J212" s="22">
        <v>0</v>
      </c>
      <c r="K212" s="22">
        <v>0</v>
      </c>
      <c r="L212" s="22">
        <v>0</v>
      </c>
      <c r="M212" s="34">
        <v>0</v>
      </c>
      <c r="N212" s="22">
        <v>0</v>
      </c>
      <c r="O212" s="34">
        <v>0</v>
      </c>
      <c r="P212" s="22">
        <v>0</v>
      </c>
      <c r="Q212" s="22">
        <v>0</v>
      </c>
      <c r="R212" s="23">
        <v>0</v>
      </c>
      <c r="S212" s="42">
        <v>706</v>
      </c>
      <c r="T212" s="42">
        <v>6152</v>
      </c>
      <c r="U212" s="48">
        <v>2550</v>
      </c>
      <c r="V212" s="35">
        <f t="shared" si="15"/>
        <v>0</v>
      </c>
      <c r="W212" s="24">
        <v>0</v>
      </c>
      <c r="X212" s="25">
        <v>0</v>
      </c>
      <c r="Y212" s="26">
        <v>0</v>
      </c>
      <c r="Z212" s="49">
        <v>0</v>
      </c>
      <c r="AA212" s="45">
        <v>0</v>
      </c>
      <c r="AB212" s="27">
        <v>0</v>
      </c>
      <c r="AC212" s="28">
        <f t="shared" si="14"/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43">
        <v>0</v>
      </c>
      <c r="AN212" s="51">
        <v>0</v>
      </c>
      <c r="AO212" s="51">
        <v>0</v>
      </c>
      <c r="AP212" s="43">
        <v>0</v>
      </c>
      <c r="AQ212" s="30">
        <f t="shared" si="12"/>
        <v>0</v>
      </c>
      <c r="AR212" s="31">
        <v>0</v>
      </c>
      <c r="AS212" s="41">
        <v>0</v>
      </c>
      <c r="AT212" s="32">
        <v>0</v>
      </c>
      <c r="AU212" s="47">
        <v>0</v>
      </c>
    </row>
    <row r="213" spans="1:47" s="58" customFormat="1" x14ac:dyDescent="0.25">
      <c r="A213" s="60" t="s">
        <v>53</v>
      </c>
      <c r="B213" s="36" t="s">
        <v>476</v>
      </c>
      <c r="C213" s="61" t="s">
        <v>43</v>
      </c>
      <c r="D213" s="62" t="s">
        <v>477</v>
      </c>
      <c r="E213" s="63">
        <v>677574</v>
      </c>
      <c r="F213" s="33">
        <v>1841777</v>
      </c>
      <c r="G213" s="21">
        <f t="shared" si="13"/>
        <v>233076</v>
      </c>
      <c r="H213" s="22">
        <v>3091</v>
      </c>
      <c r="I213" s="34">
        <v>11345</v>
      </c>
      <c r="J213" s="22">
        <v>0</v>
      </c>
      <c r="K213" s="22">
        <v>0</v>
      </c>
      <c r="L213" s="22">
        <v>0</v>
      </c>
      <c r="M213" s="34">
        <v>14611</v>
      </c>
      <c r="N213" s="22">
        <v>0</v>
      </c>
      <c r="O213" s="34">
        <v>0</v>
      </c>
      <c r="P213" s="22">
        <v>12742</v>
      </c>
      <c r="Q213" s="22">
        <v>7500</v>
      </c>
      <c r="R213" s="23">
        <v>3800</v>
      </c>
      <c r="S213" s="42">
        <v>56193</v>
      </c>
      <c r="T213" s="42">
        <v>119194</v>
      </c>
      <c r="U213" s="48">
        <v>4600</v>
      </c>
      <c r="V213" s="35">
        <f t="shared" si="15"/>
        <v>0</v>
      </c>
      <c r="W213" s="24">
        <v>0</v>
      </c>
      <c r="X213" s="25">
        <v>0</v>
      </c>
      <c r="Y213" s="26">
        <v>0</v>
      </c>
      <c r="Z213" s="49">
        <v>0</v>
      </c>
      <c r="AA213" s="45">
        <v>0</v>
      </c>
      <c r="AB213" s="27">
        <v>16309</v>
      </c>
      <c r="AC213" s="28">
        <f t="shared" si="14"/>
        <v>1530</v>
      </c>
      <c r="AD213" s="29">
        <v>0</v>
      </c>
      <c r="AE213" s="29">
        <v>1530</v>
      </c>
      <c r="AF213" s="29">
        <v>0</v>
      </c>
      <c r="AG213" s="29">
        <v>0</v>
      </c>
      <c r="AH213" s="29">
        <v>0</v>
      </c>
      <c r="AI213" s="29">
        <v>0</v>
      </c>
      <c r="AJ213" s="29">
        <v>0</v>
      </c>
      <c r="AK213" s="29">
        <v>0</v>
      </c>
      <c r="AL213" s="29">
        <v>0</v>
      </c>
      <c r="AM213" s="43">
        <v>0</v>
      </c>
      <c r="AN213" s="51">
        <v>0</v>
      </c>
      <c r="AO213" s="51">
        <v>0</v>
      </c>
      <c r="AP213" s="43">
        <v>0</v>
      </c>
      <c r="AQ213" s="30">
        <f t="shared" si="12"/>
        <v>0</v>
      </c>
      <c r="AR213" s="31">
        <v>0</v>
      </c>
      <c r="AS213" s="41">
        <v>0</v>
      </c>
      <c r="AT213" s="32">
        <v>0</v>
      </c>
      <c r="AU213" s="47">
        <v>0</v>
      </c>
    </row>
    <row r="214" spans="1:47" s="58" customFormat="1" ht="25.5" x14ac:dyDescent="0.25">
      <c r="A214" s="60" t="s">
        <v>53</v>
      </c>
      <c r="B214" s="61" t="s">
        <v>478</v>
      </c>
      <c r="C214" s="61" t="s">
        <v>43</v>
      </c>
      <c r="D214" s="62" t="s">
        <v>479</v>
      </c>
      <c r="E214" s="63">
        <v>34012656</v>
      </c>
      <c r="F214" s="33">
        <v>0</v>
      </c>
      <c r="G214" s="21">
        <f t="shared" si="13"/>
        <v>701</v>
      </c>
      <c r="H214" s="22">
        <v>0</v>
      </c>
      <c r="I214" s="34">
        <v>0</v>
      </c>
      <c r="J214" s="22">
        <v>0</v>
      </c>
      <c r="K214" s="22">
        <v>0</v>
      </c>
      <c r="L214" s="22">
        <v>0</v>
      </c>
      <c r="M214" s="34">
        <v>0</v>
      </c>
      <c r="N214" s="22">
        <v>0</v>
      </c>
      <c r="O214" s="34">
        <v>0</v>
      </c>
      <c r="P214" s="22">
        <v>0</v>
      </c>
      <c r="Q214" s="22">
        <v>0</v>
      </c>
      <c r="R214" s="23">
        <v>0</v>
      </c>
      <c r="S214" s="42">
        <v>701</v>
      </c>
      <c r="T214" s="42">
        <v>0</v>
      </c>
      <c r="U214" s="48">
        <v>0</v>
      </c>
      <c r="V214" s="35">
        <v>0</v>
      </c>
      <c r="W214" s="24">
        <v>0</v>
      </c>
      <c r="X214" s="25">
        <v>0</v>
      </c>
      <c r="Y214" s="26">
        <v>0</v>
      </c>
      <c r="Z214" s="49">
        <v>0</v>
      </c>
      <c r="AA214" s="45">
        <v>0</v>
      </c>
      <c r="AB214" s="27">
        <v>0</v>
      </c>
      <c r="AC214" s="28">
        <f t="shared" si="14"/>
        <v>0</v>
      </c>
      <c r="AD214" s="29">
        <v>0</v>
      </c>
      <c r="AE214" s="29">
        <v>0</v>
      </c>
      <c r="AF214" s="29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0</v>
      </c>
      <c r="AM214" s="43">
        <v>0</v>
      </c>
      <c r="AN214" s="51">
        <v>0</v>
      </c>
      <c r="AO214" s="51">
        <v>0</v>
      </c>
      <c r="AP214" s="43">
        <v>0</v>
      </c>
      <c r="AQ214" s="30">
        <f t="shared" si="12"/>
        <v>0</v>
      </c>
      <c r="AR214" s="31">
        <v>0</v>
      </c>
      <c r="AS214" s="41">
        <v>0</v>
      </c>
      <c r="AT214" s="32">
        <v>0</v>
      </c>
      <c r="AU214" s="47">
        <v>0</v>
      </c>
    </row>
    <row r="215" spans="1:47" s="58" customFormat="1" x14ac:dyDescent="0.25">
      <c r="A215" s="60" t="s">
        <v>53</v>
      </c>
      <c r="B215" s="61" t="s">
        <v>480</v>
      </c>
      <c r="C215" s="61" t="s">
        <v>43</v>
      </c>
      <c r="D215" s="62" t="s">
        <v>481</v>
      </c>
      <c r="E215" s="63">
        <v>31928854</v>
      </c>
      <c r="F215" s="33">
        <v>0</v>
      </c>
      <c r="G215" s="21">
        <f t="shared" si="13"/>
        <v>5780</v>
      </c>
      <c r="H215" s="22">
        <v>0</v>
      </c>
      <c r="I215" s="34">
        <v>0</v>
      </c>
      <c r="J215" s="22">
        <v>0</v>
      </c>
      <c r="K215" s="22">
        <v>0</v>
      </c>
      <c r="L215" s="22">
        <v>0</v>
      </c>
      <c r="M215" s="34">
        <v>4653</v>
      </c>
      <c r="N215" s="22">
        <v>0</v>
      </c>
      <c r="O215" s="34">
        <v>0</v>
      </c>
      <c r="P215" s="22">
        <v>0</v>
      </c>
      <c r="Q215" s="22">
        <v>0</v>
      </c>
      <c r="R215" s="23">
        <v>0</v>
      </c>
      <c r="S215" s="42">
        <v>1127</v>
      </c>
      <c r="T215" s="42">
        <v>0</v>
      </c>
      <c r="U215" s="48">
        <v>0</v>
      </c>
      <c r="V215" s="35">
        <f>SUM(W215:Z215)</f>
        <v>0</v>
      </c>
      <c r="W215" s="24">
        <v>0</v>
      </c>
      <c r="X215" s="25">
        <v>0</v>
      </c>
      <c r="Y215" s="26">
        <v>0</v>
      </c>
      <c r="Z215" s="49">
        <v>0</v>
      </c>
      <c r="AA215" s="45">
        <v>0</v>
      </c>
      <c r="AB215" s="27">
        <v>0</v>
      </c>
      <c r="AC215" s="28">
        <f t="shared" si="14"/>
        <v>1733</v>
      </c>
      <c r="AD215" s="29">
        <v>0</v>
      </c>
      <c r="AE215" s="29">
        <v>0</v>
      </c>
      <c r="AF215" s="29">
        <v>0</v>
      </c>
      <c r="AG215" s="29">
        <v>0</v>
      </c>
      <c r="AH215" s="29">
        <v>0</v>
      </c>
      <c r="AI215" s="29">
        <v>1733</v>
      </c>
      <c r="AJ215" s="29">
        <v>0</v>
      </c>
      <c r="AK215" s="29">
        <v>0</v>
      </c>
      <c r="AL215" s="29">
        <v>0</v>
      </c>
      <c r="AM215" s="43">
        <v>0</v>
      </c>
      <c r="AN215" s="51">
        <v>0</v>
      </c>
      <c r="AO215" s="51">
        <v>0</v>
      </c>
      <c r="AP215" s="43">
        <v>0</v>
      </c>
      <c r="AQ215" s="30">
        <f t="shared" si="12"/>
        <v>0</v>
      </c>
      <c r="AR215" s="31">
        <v>0</v>
      </c>
      <c r="AS215" s="41">
        <v>0</v>
      </c>
      <c r="AT215" s="32">
        <v>0</v>
      </c>
      <c r="AU215" s="47">
        <v>0</v>
      </c>
    </row>
    <row r="216" spans="1:47" s="58" customFormat="1" ht="25.5" x14ac:dyDescent="0.25">
      <c r="A216" s="60" t="s">
        <v>53</v>
      </c>
      <c r="B216" s="61" t="s">
        <v>482</v>
      </c>
      <c r="C216" s="61" t="s">
        <v>43</v>
      </c>
      <c r="D216" s="62" t="s">
        <v>483</v>
      </c>
      <c r="E216" s="63">
        <v>42142661</v>
      </c>
      <c r="F216" s="33">
        <v>0</v>
      </c>
      <c r="G216" s="21">
        <f t="shared" si="13"/>
        <v>1691</v>
      </c>
      <c r="H216" s="22">
        <v>0</v>
      </c>
      <c r="I216" s="34">
        <v>0</v>
      </c>
      <c r="J216" s="22">
        <v>0</v>
      </c>
      <c r="K216" s="22">
        <v>0</v>
      </c>
      <c r="L216" s="22">
        <v>0</v>
      </c>
      <c r="M216" s="34">
        <v>0</v>
      </c>
      <c r="N216" s="22">
        <v>0</v>
      </c>
      <c r="O216" s="34">
        <v>0</v>
      </c>
      <c r="P216" s="22">
        <v>0</v>
      </c>
      <c r="Q216" s="22">
        <v>0</v>
      </c>
      <c r="R216" s="23">
        <v>0</v>
      </c>
      <c r="S216" s="42">
        <v>1691</v>
      </c>
      <c r="T216" s="42">
        <v>0</v>
      </c>
      <c r="U216" s="48">
        <v>0</v>
      </c>
      <c r="V216" s="35">
        <v>0</v>
      </c>
      <c r="W216" s="24">
        <v>0</v>
      </c>
      <c r="X216" s="25">
        <v>0</v>
      </c>
      <c r="Y216" s="26">
        <v>0</v>
      </c>
      <c r="Z216" s="49">
        <v>0</v>
      </c>
      <c r="AA216" s="45">
        <v>0</v>
      </c>
      <c r="AB216" s="27">
        <v>0</v>
      </c>
      <c r="AC216" s="28">
        <f t="shared" si="14"/>
        <v>0</v>
      </c>
      <c r="AD216" s="29">
        <v>0</v>
      </c>
      <c r="AE216" s="29">
        <v>0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0</v>
      </c>
      <c r="AM216" s="43">
        <v>0</v>
      </c>
      <c r="AN216" s="51">
        <v>0</v>
      </c>
      <c r="AO216" s="51">
        <v>0</v>
      </c>
      <c r="AP216" s="43">
        <v>0</v>
      </c>
      <c r="AQ216" s="30">
        <f t="shared" si="12"/>
        <v>0</v>
      </c>
      <c r="AR216" s="31">
        <v>0</v>
      </c>
      <c r="AS216" s="41">
        <v>0</v>
      </c>
      <c r="AT216" s="32">
        <v>0</v>
      </c>
      <c r="AU216" s="47">
        <v>0</v>
      </c>
    </row>
    <row r="217" spans="1:47" s="58" customFormat="1" x14ac:dyDescent="0.25">
      <c r="A217" s="60" t="s">
        <v>53</v>
      </c>
      <c r="B217" s="36" t="s">
        <v>484</v>
      </c>
      <c r="C217" s="61" t="s">
        <v>43</v>
      </c>
      <c r="D217" s="62" t="s">
        <v>485</v>
      </c>
      <c r="E217" s="63">
        <v>35626259</v>
      </c>
      <c r="F217" s="33">
        <v>141741</v>
      </c>
      <c r="G217" s="21">
        <f t="shared" si="13"/>
        <v>2824</v>
      </c>
      <c r="H217" s="22">
        <v>0</v>
      </c>
      <c r="I217" s="34">
        <v>0</v>
      </c>
      <c r="J217" s="22">
        <v>0</v>
      </c>
      <c r="K217" s="22">
        <v>0</v>
      </c>
      <c r="L217" s="22">
        <v>0</v>
      </c>
      <c r="M217" s="34">
        <v>0</v>
      </c>
      <c r="N217" s="22">
        <v>0</v>
      </c>
      <c r="O217" s="34">
        <v>0</v>
      </c>
      <c r="P217" s="22">
        <v>0</v>
      </c>
      <c r="Q217" s="22">
        <v>0</v>
      </c>
      <c r="R217" s="23">
        <v>0</v>
      </c>
      <c r="S217" s="42">
        <v>574</v>
      </c>
      <c r="T217" s="42">
        <v>0</v>
      </c>
      <c r="U217" s="48">
        <v>2250</v>
      </c>
      <c r="V217" s="35">
        <f>SUM(W217:Z217)</f>
        <v>0</v>
      </c>
      <c r="W217" s="24">
        <v>0</v>
      </c>
      <c r="X217" s="25">
        <v>0</v>
      </c>
      <c r="Y217" s="26">
        <v>0</v>
      </c>
      <c r="Z217" s="49">
        <v>0</v>
      </c>
      <c r="AA217" s="45">
        <v>0</v>
      </c>
      <c r="AB217" s="27">
        <v>0</v>
      </c>
      <c r="AC217" s="28">
        <f t="shared" si="14"/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43">
        <v>0</v>
      </c>
      <c r="AN217" s="51">
        <v>0</v>
      </c>
      <c r="AO217" s="51">
        <v>0</v>
      </c>
      <c r="AP217" s="43">
        <v>0</v>
      </c>
      <c r="AQ217" s="30">
        <f t="shared" si="12"/>
        <v>0</v>
      </c>
      <c r="AR217" s="31">
        <v>0</v>
      </c>
      <c r="AS217" s="41">
        <v>0</v>
      </c>
      <c r="AT217" s="32">
        <v>0</v>
      </c>
      <c r="AU217" s="47">
        <v>0</v>
      </c>
    </row>
    <row r="218" spans="1:47" s="58" customFormat="1" x14ac:dyDescent="0.25">
      <c r="A218" s="60" t="s">
        <v>53</v>
      </c>
      <c r="B218" s="36" t="s">
        <v>486</v>
      </c>
      <c r="C218" s="61" t="s">
        <v>44</v>
      </c>
      <c r="D218" s="62" t="s">
        <v>487</v>
      </c>
      <c r="E218" s="63">
        <v>36127795</v>
      </c>
      <c r="F218" s="33">
        <v>664937</v>
      </c>
      <c r="G218" s="21">
        <f t="shared" si="13"/>
        <v>75807</v>
      </c>
      <c r="H218" s="22">
        <v>0</v>
      </c>
      <c r="I218" s="34">
        <v>0</v>
      </c>
      <c r="J218" s="22">
        <v>0</v>
      </c>
      <c r="K218" s="22">
        <v>0</v>
      </c>
      <c r="L218" s="22">
        <v>0</v>
      </c>
      <c r="M218" s="34">
        <v>5261</v>
      </c>
      <c r="N218" s="22">
        <v>0</v>
      </c>
      <c r="O218" s="34">
        <v>0</v>
      </c>
      <c r="P218" s="22">
        <v>5429</v>
      </c>
      <c r="Q218" s="22">
        <v>0</v>
      </c>
      <c r="R218" s="23">
        <v>6000</v>
      </c>
      <c r="S218" s="42">
        <v>10453</v>
      </c>
      <c r="T218" s="42">
        <v>48664</v>
      </c>
      <c r="U218" s="48">
        <v>0</v>
      </c>
      <c r="V218" s="35">
        <f>SUM(W218:Z218)</f>
        <v>0</v>
      </c>
      <c r="W218" s="24">
        <v>0</v>
      </c>
      <c r="X218" s="25">
        <v>0</v>
      </c>
      <c r="Y218" s="26">
        <v>0</v>
      </c>
      <c r="Z218" s="49">
        <v>0</v>
      </c>
      <c r="AA218" s="45">
        <v>0</v>
      </c>
      <c r="AB218" s="27">
        <v>0</v>
      </c>
      <c r="AC218" s="28">
        <f t="shared" si="14"/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43">
        <v>0</v>
      </c>
      <c r="AN218" s="51">
        <v>0</v>
      </c>
      <c r="AO218" s="51">
        <v>0</v>
      </c>
      <c r="AP218" s="43">
        <v>0</v>
      </c>
      <c r="AQ218" s="30">
        <f t="shared" si="12"/>
        <v>0</v>
      </c>
      <c r="AR218" s="31">
        <v>0</v>
      </c>
      <c r="AS218" s="41">
        <v>0</v>
      </c>
      <c r="AT218" s="32">
        <v>0</v>
      </c>
      <c r="AU218" s="47">
        <v>0</v>
      </c>
    </row>
    <row r="219" spans="1:47" s="58" customFormat="1" x14ac:dyDescent="0.25">
      <c r="A219" s="60" t="s">
        <v>53</v>
      </c>
      <c r="B219" s="36" t="s">
        <v>488</v>
      </c>
      <c r="C219" s="61" t="s">
        <v>44</v>
      </c>
      <c r="D219" s="62" t="s">
        <v>489</v>
      </c>
      <c r="E219" s="63">
        <v>36119644</v>
      </c>
      <c r="F219" s="33">
        <v>268421</v>
      </c>
      <c r="G219" s="21">
        <f t="shared" si="13"/>
        <v>12437</v>
      </c>
      <c r="H219" s="22">
        <v>0</v>
      </c>
      <c r="I219" s="34">
        <v>0</v>
      </c>
      <c r="J219" s="22">
        <v>0</v>
      </c>
      <c r="K219" s="22">
        <v>0</v>
      </c>
      <c r="L219" s="22">
        <v>0</v>
      </c>
      <c r="M219" s="34">
        <v>0</v>
      </c>
      <c r="N219" s="22">
        <v>0</v>
      </c>
      <c r="O219" s="34">
        <v>0</v>
      </c>
      <c r="P219" s="22">
        <v>0</v>
      </c>
      <c r="Q219" s="22">
        <v>0</v>
      </c>
      <c r="R219" s="23">
        <v>0</v>
      </c>
      <c r="S219" s="42">
        <v>757</v>
      </c>
      <c r="T219" s="42">
        <v>7430</v>
      </c>
      <c r="U219" s="48">
        <v>4250</v>
      </c>
      <c r="V219" s="35">
        <f>SUM(W219:Z219)</f>
        <v>0</v>
      </c>
      <c r="W219" s="24">
        <v>0</v>
      </c>
      <c r="X219" s="25">
        <v>0</v>
      </c>
      <c r="Y219" s="26">
        <v>0</v>
      </c>
      <c r="Z219" s="49">
        <v>0</v>
      </c>
      <c r="AA219" s="45">
        <v>0</v>
      </c>
      <c r="AB219" s="27">
        <v>0</v>
      </c>
      <c r="AC219" s="28">
        <f t="shared" si="14"/>
        <v>3125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29">
        <v>2699</v>
      </c>
      <c r="AK219" s="29">
        <v>0</v>
      </c>
      <c r="AL219" s="29">
        <v>0</v>
      </c>
      <c r="AM219" s="43">
        <v>0</v>
      </c>
      <c r="AN219" s="51">
        <v>0</v>
      </c>
      <c r="AO219" s="51">
        <v>0</v>
      </c>
      <c r="AP219" s="43">
        <v>426</v>
      </c>
      <c r="AQ219" s="30">
        <f t="shared" si="12"/>
        <v>0</v>
      </c>
      <c r="AR219" s="31">
        <v>0</v>
      </c>
      <c r="AS219" s="41">
        <v>0</v>
      </c>
      <c r="AT219" s="32">
        <v>0</v>
      </c>
      <c r="AU219" s="47">
        <v>31</v>
      </c>
    </row>
    <row r="220" spans="1:47" s="58" customFormat="1" x14ac:dyDescent="0.25">
      <c r="A220" s="60" t="s">
        <v>53</v>
      </c>
      <c r="B220" s="36" t="s">
        <v>490</v>
      </c>
      <c r="C220" s="61" t="s">
        <v>44</v>
      </c>
      <c r="D220" s="62" t="s">
        <v>491</v>
      </c>
      <c r="E220" s="63">
        <v>37662635</v>
      </c>
      <c r="F220" s="33">
        <v>81845</v>
      </c>
      <c r="G220" s="21">
        <f t="shared" si="13"/>
        <v>800</v>
      </c>
      <c r="H220" s="22">
        <v>0</v>
      </c>
      <c r="I220" s="34">
        <v>0</v>
      </c>
      <c r="J220" s="22">
        <v>0</v>
      </c>
      <c r="K220" s="22">
        <v>0</v>
      </c>
      <c r="L220" s="22">
        <v>0</v>
      </c>
      <c r="M220" s="34">
        <v>0</v>
      </c>
      <c r="N220" s="22">
        <v>0</v>
      </c>
      <c r="O220" s="34">
        <v>0</v>
      </c>
      <c r="P220" s="22">
        <v>0</v>
      </c>
      <c r="Q220" s="22">
        <v>0</v>
      </c>
      <c r="R220" s="23">
        <v>0</v>
      </c>
      <c r="S220" s="42">
        <v>0</v>
      </c>
      <c r="T220" s="42">
        <v>0</v>
      </c>
      <c r="U220" s="48">
        <v>800</v>
      </c>
      <c r="V220" s="35">
        <f>SUM(W220:Z220)</f>
        <v>0</v>
      </c>
      <c r="W220" s="24">
        <v>0</v>
      </c>
      <c r="X220" s="25">
        <v>0</v>
      </c>
      <c r="Y220" s="26">
        <v>0</v>
      </c>
      <c r="Z220" s="49">
        <v>0</v>
      </c>
      <c r="AA220" s="45">
        <v>0</v>
      </c>
      <c r="AB220" s="27">
        <v>0</v>
      </c>
      <c r="AC220" s="28">
        <f t="shared" si="14"/>
        <v>0</v>
      </c>
      <c r="AD220" s="29">
        <v>0</v>
      </c>
      <c r="AE220" s="29">
        <v>0</v>
      </c>
      <c r="AF220" s="29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0</v>
      </c>
      <c r="AM220" s="43">
        <v>0</v>
      </c>
      <c r="AN220" s="51">
        <v>0</v>
      </c>
      <c r="AO220" s="51">
        <v>0</v>
      </c>
      <c r="AP220" s="43">
        <v>0</v>
      </c>
      <c r="AQ220" s="30">
        <f t="shared" si="12"/>
        <v>0</v>
      </c>
      <c r="AR220" s="31">
        <v>0</v>
      </c>
      <c r="AS220" s="41">
        <v>0</v>
      </c>
      <c r="AT220" s="32">
        <v>0</v>
      </c>
      <c r="AU220" s="47">
        <v>0</v>
      </c>
    </row>
    <row r="221" spans="1:47" s="58" customFormat="1" x14ac:dyDescent="0.25">
      <c r="A221" s="60" t="s">
        <v>53</v>
      </c>
      <c r="B221" s="61" t="s">
        <v>492</v>
      </c>
      <c r="C221" s="61" t="s">
        <v>44</v>
      </c>
      <c r="D221" s="62" t="s">
        <v>493</v>
      </c>
      <c r="E221" s="63">
        <v>32893841</v>
      </c>
      <c r="F221" s="33">
        <v>0</v>
      </c>
      <c r="G221" s="21">
        <f t="shared" si="13"/>
        <v>13876</v>
      </c>
      <c r="H221" s="22">
        <v>0</v>
      </c>
      <c r="I221" s="34">
        <v>0</v>
      </c>
      <c r="J221" s="22">
        <v>0</v>
      </c>
      <c r="K221" s="22">
        <v>0</v>
      </c>
      <c r="L221" s="22">
        <v>0</v>
      </c>
      <c r="M221" s="34">
        <v>0</v>
      </c>
      <c r="N221" s="22">
        <v>0</v>
      </c>
      <c r="O221" s="34">
        <v>0</v>
      </c>
      <c r="P221" s="22">
        <v>0</v>
      </c>
      <c r="Q221" s="22">
        <v>0</v>
      </c>
      <c r="R221" s="23">
        <v>0</v>
      </c>
      <c r="S221" s="42">
        <v>13876</v>
      </c>
      <c r="T221" s="42">
        <v>0</v>
      </c>
      <c r="U221" s="48">
        <v>0</v>
      </c>
      <c r="V221" s="35">
        <v>0</v>
      </c>
      <c r="W221" s="24">
        <v>0</v>
      </c>
      <c r="X221" s="25">
        <v>0</v>
      </c>
      <c r="Y221" s="26">
        <v>0</v>
      </c>
      <c r="Z221" s="49">
        <v>0</v>
      </c>
      <c r="AA221" s="45">
        <v>0</v>
      </c>
      <c r="AB221" s="27">
        <v>0</v>
      </c>
      <c r="AC221" s="28">
        <f t="shared" si="14"/>
        <v>0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0</v>
      </c>
      <c r="AK221" s="29">
        <v>0</v>
      </c>
      <c r="AL221" s="29">
        <v>0</v>
      </c>
      <c r="AM221" s="43">
        <v>0</v>
      </c>
      <c r="AN221" s="51">
        <v>0</v>
      </c>
      <c r="AO221" s="51">
        <v>0</v>
      </c>
      <c r="AP221" s="43">
        <v>0</v>
      </c>
      <c r="AQ221" s="30">
        <f t="shared" si="12"/>
        <v>0</v>
      </c>
      <c r="AR221" s="31">
        <v>0</v>
      </c>
      <c r="AS221" s="41">
        <v>0</v>
      </c>
      <c r="AT221" s="32">
        <v>0</v>
      </c>
      <c r="AU221" s="47">
        <v>0</v>
      </c>
    </row>
    <row r="222" spans="1:47" s="58" customFormat="1" x14ac:dyDescent="0.25">
      <c r="A222" s="60" t="s">
        <v>53</v>
      </c>
      <c r="B222" s="36" t="s">
        <v>494</v>
      </c>
      <c r="C222" s="61" t="s">
        <v>44</v>
      </c>
      <c r="D222" s="62" t="s">
        <v>495</v>
      </c>
      <c r="E222" s="63">
        <v>53131045</v>
      </c>
      <c r="F222" s="33">
        <v>233881</v>
      </c>
      <c r="G222" s="21">
        <f t="shared" si="13"/>
        <v>20838</v>
      </c>
      <c r="H222" s="22">
        <v>0</v>
      </c>
      <c r="I222" s="34">
        <v>0</v>
      </c>
      <c r="J222" s="22">
        <v>0</v>
      </c>
      <c r="K222" s="22">
        <v>0</v>
      </c>
      <c r="L222" s="22">
        <v>0</v>
      </c>
      <c r="M222" s="34">
        <v>0</v>
      </c>
      <c r="N222" s="22">
        <v>0</v>
      </c>
      <c r="O222" s="34">
        <v>0</v>
      </c>
      <c r="P222" s="22">
        <v>0</v>
      </c>
      <c r="Q222" s="22">
        <v>0</v>
      </c>
      <c r="R222" s="23">
        <v>0</v>
      </c>
      <c r="S222" s="42">
        <v>0</v>
      </c>
      <c r="T222" s="42">
        <v>17838</v>
      </c>
      <c r="U222" s="48">
        <v>3000</v>
      </c>
      <c r="V222" s="35">
        <f>SUM(W222:Z222)</f>
        <v>0</v>
      </c>
      <c r="W222" s="24">
        <v>0</v>
      </c>
      <c r="X222" s="25">
        <v>0</v>
      </c>
      <c r="Y222" s="26">
        <v>0</v>
      </c>
      <c r="Z222" s="49">
        <v>0</v>
      </c>
      <c r="AA222" s="45">
        <v>0</v>
      </c>
      <c r="AB222" s="27">
        <v>0</v>
      </c>
      <c r="AC222" s="28">
        <f t="shared" si="14"/>
        <v>0</v>
      </c>
      <c r="AD222" s="29">
        <v>0</v>
      </c>
      <c r="AE222" s="29">
        <v>0</v>
      </c>
      <c r="AF222" s="29">
        <v>0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43">
        <v>0</v>
      </c>
      <c r="AN222" s="51">
        <v>0</v>
      </c>
      <c r="AO222" s="51">
        <v>0</v>
      </c>
      <c r="AP222" s="43">
        <v>0</v>
      </c>
      <c r="AQ222" s="30">
        <f t="shared" si="12"/>
        <v>0</v>
      </c>
      <c r="AR222" s="31">
        <v>0</v>
      </c>
      <c r="AS222" s="41">
        <v>0</v>
      </c>
      <c r="AT222" s="32">
        <v>0</v>
      </c>
      <c r="AU222" s="47">
        <v>0</v>
      </c>
    </row>
    <row r="223" spans="1:47" s="58" customFormat="1" x14ac:dyDescent="0.25">
      <c r="A223" s="60" t="s">
        <v>53</v>
      </c>
      <c r="B223" s="61" t="s">
        <v>496</v>
      </c>
      <c r="C223" s="61" t="s">
        <v>44</v>
      </c>
      <c r="D223" s="62" t="s">
        <v>497</v>
      </c>
      <c r="E223" s="63">
        <v>90000331</v>
      </c>
      <c r="F223" s="33">
        <v>0</v>
      </c>
      <c r="G223" s="21">
        <f t="shared" si="13"/>
        <v>921</v>
      </c>
      <c r="H223" s="22">
        <v>0</v>
      </c>
      <c r="I223" s="34">
        <v>0</v>
      </c>
      <c r="J223" s="22">
        <v>0</v>
      </c>
      <c r="K223" s="22">
        <v>0</v>
      </c>
      <c r="L223" s="22">
        <v>0</v>
      </c>
      <c r="M223" s="34">
        <v>0</v>
      </c>
      <c r="N223" s="22">
        <v>0</v>
      </c>
      <c r="O223" s="34">
        <v>0</v>
      </c>
      <c r="P223" s="22">
        <v>0</v>
      </c>
      <c r="Q223" s="22">
        <v>0</v>
      </c>
      <c r="R223" s="23">
        <v>0</v>
      </c>
      <c r="S223" s="42">
        <v>921</v>
      </c>
      <c r="T223" s="42">
        <v>0</v>
      </c>
      <c r="U223" s="48">
        <v>0</v>
      </c>
      <c r="V223" s="35">
        <v>0</v>
      </c>
      <c r="W223" s="24">
        <v>0</v>
      </c>
      <c r="X223" s="25">
        <v>0</v>
      </c>
      <c r="Y223" s="26">
        <v>0</v>
      </c>
      <c r="Z223" s="49">
        <v>0</v>
      </c>
      <c r="AA223" s="45">
        <v>0</v>
      </c>
      <c r="AB223" s="27">
        <v>0</v>
      </c>
      <c r="AC223" s="28">
        <f t="shared" si="14"/>
        <v>0</v>
      </c>
      <c r="AD223" s="29">
        <v>0</v>
      </c>
      <c r="AE223" s="29">
        <v>0</v>
      </c>
      <c r="AF223" s="29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0</v>
      </c>
      <c r="AM223" s="43">
        <v>0</v>
      </c>
      <c r="AN223" s="51">
        <v>0</v>
      </c>
      <c r="AO223" s="51">
        <v>0</v>
      </c>
      <c r="AP223" s="43">
        <v>0</v>
      </c>
      <c r="AQ223" s="30">
        <f t="shared" si="12"/>
        <v>0</v>
      </c>
      <c r="AR223" s="31">
        <v>0</v>
      </c>
      <c r="AS223" s="41">
        <v>0</v>
      </c>
      <c r="AT223" s="32">
        <v>0</v>
      </c>
      <c r="AU223" s="47">
        <v>0</v>
      </c>
    </row>
    <row r="224" spans="1:47" s="58" customFormat="1" ht="25.5" x14ac:dyDescent="0.25">
      <c r="A224" s="60" t="s">
        <v>53</v>
      </c>
      <c r="B224" s="61" t="s">
        <v>498</v>
      </c>
      <c r="C224" s="61" t="s">
        <v>44</v>
      </c>
      <c r="D224" s="62" t="s">
        <v>499</v>
      </c>
      <c r="E224" s="63">
        <v>35252073</v>
      </c>
      <c r="F224" s="33">
        <v>0</v>
      </c>
      <c r="G224" s="21">
        <f t="shared" si="13"/>
        <v>1431</v>
      </c>
      <c r="H224" s="22">
        <v>0</v>
      </c>
      <c r="I224" s="34">
        <v>0</v>
      </c>
      <c r="J224" s="22">
        <v>0</v>
      </c>
      <c r="K224" s="22">
        <v>0</v>
      </c>
      <c r="L224" s="22">
        <v>0</v>
      </c>
      <c r="M224" s="34">
        <v>0</v>
      </c>
      <c r="N224" s="22">
        <v>0</v>
      </c>
      <c r="O224" s="34">
        <v>0</v>
      </c>
      <c r="P224" s="22">
        <v>0</v>
      </c>
      <c r="Q224" s="22">
        <v>0</v>
      </c>
      <c r="R224" s="23">
        <v>0</v>
      </c>
      <c r="S224" s="42">
        <v>1431</v>
      </c>
      <c r="T224" s="42">
        <v>0</v>
      </c>
      <c r="U224" s="48">
        <v>0</v>
      </c>
      <c r="V224" s="35">
        <v>0</v>
      </c>
      <c r="W224" s="24">
        <v>0</v>
      </c>
      <c r="X224" s="25">
        <v>0</v>
      </c>
      <c r="Y224" s="26">
        <v>0</v>
      </c>
      <c r="Z224" s="49">
        <v>0</v>
      </c>
      <c r="AA224" s="45">
        <v>0</v>
      </c>
      <c r="AB224" s="27">
        <v>0</v>
      </c>
      <c r="AC224" s="28">
        <f t="shared" si="14"/>
        <v>0</v>
      </c>
      <c r="AD224" s="29">
        <v>0</v>
      </c>
      <c r="AE224" s="29">
        <v>0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43">
        <v>0</v>
      </c>
      <c r="AN224" s="51">
        <v>0</v>
      </c>
      <c r="AO224" s="51">
        <v>0</v>
      </c>
      <c r="AP224" s="43">
        <v>0</v>
      </c>
      <c r="AQ224" s="30">
        <f t="shared" si="12"/>
        <v>0</v>
      </c>
      <c r="AR224" s="31">
        <v>0</v>
      </c>
      <c r="AS224" s="41">
        <v>0</v>
      </c>
      <c r="AT224" s="32">
        <v>0</v>
      </c>
      <c r="AU224" s="47">
        <v>0</v>
      </c>
    </row>
    <row r="225" spans="1:47" s="58" customFormat="1" x14ac:dyDescent="0.25">
      <c r="A225" s="60" t="s">
        <v>53</v>
      </c>
      <c r="B225" s="61" t="s">
        <v>500</v>
      </c>
      <c r="C225" s="61" t="s">
        <v>44</v>
      </c>
      <c r="D225" s="62" t="s">
        <v>501</v>
      </c>
      <c r="E225" s="63">
        <v>52734005</v>
      </c>
      <c r="F225" s="33">
        <v>0</v>
      </c>
      <c r="G225" s="21">
        <f t="shared" si="13"/>
        <v>1452</v>
      </c>
      <c r="H225" s="22">
        <v>0</v>
      </c>
      <c r="I225" s="34">
        <v>0</v>
      </c>
      <c r="J225" s="22">
        <v>0</v>
      </c>
      <c r="K225" s="22">
        <v>0</v>
      </c>
      <c r="L225" s="22">
        <v>0</v>
      </c>
      <c r="M225" s="34">
        <v>0</v>
      </c>
      <c r="N225" s="22">
        <v>0</v>
      </c>
      <c r="O225" s="34">
        <v>0</v>
      </c>
      <c r="P225" s="22">
        <v>0</v>
      </c>
      <c r="Q225" s="22">
        <v>0</v>
      </c>
      <c r="R225" s="23">
        <v>0</v>
      </c>
      <c r="S225" s="42">
        <v>1452</v>
      </c>
      <c r="T225" s="42">
        <v>0</v>
      </c>
      <c r="U225" s="48">
        <v>0</v>
      </c>
      <c r="V225" s="35">
        <v>0</v>
      </c>
      <c r="W225" s="24">
        <v>0</v>
      </c>
      <c r="X225" s="25">
        <v>0</v>
      </c>
      <c r="Y225" s="26">
        <v>0</v>
      </c>
      <c r="Z225" s="49">
        <v>0</v>
      </c>
      <c r="AA225" s="45">
        <v>0</v>
      </c>
      <c r="AB225" s="27">
        <v>0</v>
      </c>
      <c r="AC225" s="28">
        <f t="shared" si="14"/>
        <v>0</v>
      </c>
      <c r="AD225" s="29">
        <v>0</v>
      </c>
      <c r="AE225" s="29">
        <v>0</v>
      </c>
      <c r="AF225" s="29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0</v>
      </c>
      <c r="AM225" s="43">
        <v>0</v>
      </c>
      <c r="AN225" s="51">
        <v>0</v>
      </c>
      <c r="AO225" s="51">
        <v>0</v>
      </c>
      <c r="AP225" s="43">
        <v>0</v>
      </c>
      <c r="AQ225" s="30">
        <f t="shared" si="12"/>
        <v>0</v>
      </c>
      <c r="AR225" s="31">
        <v>0</v>
      </c>
      <c r="AS225" s="41">
        <v>0</v>
      </c>
      <c r="AT225" s="32">
        <v>0</v>
      </c>
      <c r="AU225" s="47">
        <v>0</v>
      </c>
    </row>
    <row r="226" spans="1:47" s="58" customFormat="1" x14ac:dyDescent="0.25">
      <c r="A226" s="60" t="s">
        <v>53</v>
      </c>
      <c r="B226" s="36" t="s">
        <v>502</v>
      </c>
      <c r="C226" s="61" t="s">
        <v>44</v>
      </c>
      <c r="D226" s="62" t="s">
        <v>503</v>
      </c>
      <c r="E226" s="63">
        <v>54958865</v>
      </c>
      <c r="F226" s="33">
        <v>90311</v>
      </c>
      <c r="G226" s="21">
        <f t="shared" si="13"/>
        <v>20678</v>
      </c>
      <c r="H226" s="22">
        <v>0</v>
      </c>
      <c r="I226" s="34">
        <v>0</v>
      </c>
      <c r="J226" s="22">
        <v>0</v>
      </c>
      <c r="K226" s="22">
        <v>0</v>
      </c>
      <c r="L226" s="22">
        <v>0</v>
      </c>
      <c r="M226" s="34">
        <v>0</v>
      </c>
      <c r="N226" s="22">
        <v>0</v>
      </c>
      <c r="O226" s="34">
        <v>0</v>
      </c>
      <c r="P226" s="22">
        <v>0</v>
      </c>
      <c r="Q226" s="22">
        <v>0</v>
      </c>
      <c r="R226" s="23">
        <v>0</v>
      </c>
      <c r="S226" s="42">
        <v>0</v>
      </c>
      <c r="T226" s="42">
        <v>19878</v>
      </c>
      <c r="U226" s="48">
        <v>800</v>
      </c>
      <c r="V226" s="35">
        <f t="shared" ref="V226:V236" si="16">SUM(W226:Z226)</f>
        <v>0</v>
      </c>
      <c r="W226" s="24">
        <v>0</v>
      </c>
      <c r="X226" s="25">
        <v>0</v>
      </c>
      <c r="Y226" s="26">
        <v>0</v>
      </c>
      <c r="Z226" s="49">
        <v>0</v>
      </c>
      <c r="AA226" s="45">
        <v>0</v>
      </c>
      <c r="AB226" s="27">
        <v>0</v>
      </c>
      <c r="AC226" s="28">
        <f t="shared" si="14"/>
        <v>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0</v>
      </c>
      <c r="AM226" s="43">
        <v>0</v>
      </c>
      <c r="AN226" s="51">
        <v>0</v>
      </c>
      <c r="AO226" s="51">
        <v>0</v>
      </c>
      <c r="AP226" s="43">
        <v>0</v>
      </c>
      <c r="AQ226" s="30">
        <f t="shared" si="12"/>
        <v>0</v>
      </c>
      <c r="AR226" s="31">
        <v>0</v>
      </c>
      <c r="AS226" s="41">
        <v>0</v>
      </c>
      <c r="AT226" s="32">
        <v>0</v>
      </c>
      <c r="AU226" s="47">
        <v>0</v>
      </c>
    </row>
    <row r="227" spans="1:47" s="58" customFormat="1" x14ac:dyDescent="0.25">
      <c r="A227" s="60" t="s">
        <v>53</v>
      </c>
      <c r="B227" s="36" t="s">
        <v>504</v>
      </c>
      <c r="C227" s="61" t="s">
        <v>44</v>
      </c>
      <c r="D227" s="62" t="s">
        <v>505</v>
      </c>
      <c r="E227" s="63">
        <v>55085326</v>
      </c>
      <c r="F227" s="33">
        <v>151622</v>
      </c>
      <c r="G227" s="21">
        <f t="shared" si="13"/>
        <v>1350</v>
      </c>
      <c r="H227" s="22">
        <v>0</v>
      </c>
      <c r="I227" s="34">
        <v>0</v>
      </c>
      <c r="J227" s="22">
        <v>0</v>
      </c>
      <c r="K227" s="22">
        <v>0</v>
      </c>
      <c r="L227" s="22">
        <v>0</v>
      </c>
      <c r="M227" s="34">
        <v>0</v>
      </c>
      <c r="N227" s="22">
        <v>0</v>
      </c>
      <c r="O227" s="34">
        <v>0</v>
      </c>
      <c r="P227" s="22">
        <v>0</v>
      </c>
      <c r="Q227" s="22">
        <v>0</v>
      </c>
      <c r="R227" s="23">
        <v>0</v>
      </c>
      <c r="S227" s="42">
        <v>0</v>
      </c>
      <c r="T227" s="42">
        <v>0</v>
      </c>
      <c r="U227" s="48">
        <v>1350</v>
      </c>
      <c r="V227" s="35">
        <f t="shared" si="16"/>
        <v>0</v>
      </c>
      <c r="W227" s="24">
        <v>0</v>
      </c>
      <c r="X227" s="25">
        <v>0</v>
      </c>
      <c r="Y227" s="26">
        <v>0</v>
      </c>
      <c r="Z227" s="49">
        <v>0</v>
      </c>
      <c r="AA227" s="45">
        <v>0</v>
      </c>
      <c r="AB227" s="27">
        <v>0</v>
      </c>
      <c r="AC227" s="28">
        <f t="shared" si="14"/>
        <v>0</v>
      </c>
      <c r="AD227" s="29">
        <v>0</v>
      </c>
      <c r="AE227" s="29">
        <v>0</v>
      </c>
      <c r="AF227" s="29">
        <v>0</v>
      </c>
      <c r="AG227" s="29">
        <v>0</v>
      </c>
      <c r="AH227" s="29">
        <v>0</v>
      </c>
      <c r="AI227" s="29">
        <v>0</v>
      </c>
      <c r="AJ227" s="29">
        <v>0</v>
      </c>
      <c r="AK227" s="29">
        <v>0</v>
      </c>
      <c r="AL227" s="29">
        <v>0</v>
      </c>
      <c r="AM227" s="43">
        <v>0</v>
      </c>
      <c r="AN227" s="51">
        <v>0</v>
      </c>
      <c r="AO227" s="51">
        <v>0</v>
      </c>
      <c r="AP227" s="43">
        <v>0</v>
      </c>
      <c r="AQ227" s="30">
        <f t="shared" si="12"/>
        <v>0</v>
      </c>
      <c r="AR227" s="31">
        <v>0</v>
      </c>
      <c r="AS227" s="41">
        <v>0</v>
      </c>
      <c r="AT227" s="32">
        <v>0</v>
      </c>
      <c r="AU227" s="47">
        <v>0</v>
      </c>
    </row>
    <row r="228" spans="1:47" s="58" customFormat="1" x14ac:dyDescent="0.25">
      <c r="A228" s="60" t="s">
        <v>53</v>
      </c>
      <c r="B228" s="36" t="s">
        <v>506</v>
      </c>
      <c r="C228" s="61" t="s">
        <v>44</v>
      </c>
      <c r="D228" s="62" t="s">
        <v>507</v>
      </c>
      <c r="E228" s="63">
        <v>55104584</v>
      </c>
      <c r="F228" s="33">
        <v>273304</v>
      </c>
      <c r="G228" s="21">
        <f t="shared" si="13"/>
        <v>0</v>
      </c>
      <c r="H228" s="22">
        <v>0</v>
      </c>
      <c r="I228" s="34">
        <v>0</v>
      </c>
      <c r="J228" s="22">
        <v>0</v>
      </c>
      <c r="K228" s="22">
        <v>0</v>
      </c>
      <c r="L228" s="22">
        <v>0</v>
      </c>
      <c r="M228" s="34">
        <v>0</v>
      </c>
      <c r="N228" s="22">
        <v>0</v>
      </c>
      <c r="O228" s="34">
        <v>0</v>
      </c>
      <c r="P228" s="22">
        <v>0</v>
      </c>
      <c r="Q228" s="22">
        <v>0</v>
      </c>
      <c r="R228" s="23">
        <v>0</v>
      </c>
      <c r="S228" s="42">
        <v>0</v>
      </c>
      <c r="T228" s="42">
        <v>0</v>
      </c>
      <c r="U228" s="48">
        <v>0</v>
      </c>
      <c r="V228" s="35">
        <f t="shared" si="16"/>
        <v>0</v>
      </c>
      <c r="W228" s="24">
        <v>0</v>
      </c>
      <c r="X228" s="25">
        <v>0</v>
      </c>
      <c r="Y228" s="26">
        <v>0</v>
      </c>
      <c r="Z228" s="49">
        <v>0</v>
      </c>
      <c r="AA228" s="45">
        <v>0</v>
      </c>
      <c r="AB228" s="27">
        <v>0</v>
      </c>
      <c r="AC228" s="28">
        <f t="shared" si="14"/>
        <v>0</v>
      </c>
      <c r="AD228" s="29">
        <v>0</v>
      </c>
      <c r="AE228" s="29">
        <v>0</v>
      </c>
      <c r="AF228" s="29">
        <v>0</v>
      </c>
      <c r="AG228" s="29">
        <v>0</v>
      </c>
      <c r="AH228" s="29">
        <v>0</v>
      </c>
      <c r="AI228" s="29">
        <v>0</v>
      </c>
      <c r="AJ228" s="29">
        <v>0</v>
      </c>
      <c r="AK228" s="29">
        <v>0</v>
      </c>
      <c r="AL228" s="29">
        <v>0</v>
      </c>
      <c r="AM228" s="43">
        <v>0</v>
      </c>
      <c r="AN228" s="51">
        <v>0</v>
      </c>
      <c r="AO228" s="51">
        <v>0</v>
      </c>
      <c r="AP228" s="43">
        <v>0</v>
      </c>
      <c r="AQ228" s="30">
        <f t="shared" si="12"/>
        <v>0</v>
      </c>
      <c r="AR228" s="31">
        <v>0</v>
      </c>
      <c r="AS228" s="41">
        <v>0</v>
      </c>
      <c r="AT228" s="32">
        <v>0</v>
      </c>
      <c r="AU228" s="47">
        <v>0</v>
      </c>
    </row>
    <row r="229" spans="1:47" s="58" customFormat="1" x14ac:dyDescent="0.25">
      <c r="A229" s="60" t="s">
        <v>53</v>
      </c>
      <c r="B229" s="36" t="s">
        <v>508</v>
      </c>
      <c r="C229" s="61" t="s">
        <v>44</v>
      </c>
      <c r="D229" s="62" t="s">
        <v>509</v>
      </c>
      <c r="E229" s="63">
        <v>42281997</v>
      </c>
      <c r="F229" s="33">
        <v>80947</v>
      </c>
      <c r="G229" s="21">
        <f t="shared" si="13"/>
        <v>750</v>
      </c>
      <c r="H229" s="22">
        <v>0</v>
      </c>
      <c r="I229" s="34">
        <v>0</v>
      </c>
      <c r="J229" s="22">
        <v>0</v>
      </c>
      <c r="K229" s="22">
        <v>0</v>
      </c>
      <c r="L229" s="22">
        <v>0</v>
      </c>
      <c r="M229" s="34">
        <v>0</v>
      </c>
      <c r="N229" s="22">
        <v>0</v>
      </c>
      <c r="O229" s="34">
        <v>0</v>
      </c>
      <c r="P229" s="22">
        <v>0</v>
      </c>
      <c r="Q229" s="22">
        <v>0</v>
      </c>
      <c r="R229" s="23">
        <v>0</v>
      </c>
      <c r="S229" s="42">
        <v>0</v>
      </c>
      <c r="T229" s="42">
        <v>0</v>
      </c>
      <c r="U229" s="48">
        <v>750</v>
      </c>
      <c r="V229" s="35">
        <f t="shared" si="16"/>
        <v>0</v>
      </c>
      <c r="W229" s="24">
        <v>0</v>
      </c>
      <c r="X229" s="25">
        <v>0</v>
      </c>
      <c r="Y229" s="26">
        <v>0</v>
      </c>
      <c r="Z229" s="49">
        <v>0</v>
      </c>
      <c r="AA229" s="45">
        <v>0</v>
      </c>
      <c r="AB229" s="27">
        <v>0</v>
      </c>
      <c r="AC229" s="28">
        <f t="shared" si="14"/>
        <v>0</v>
      </c>
      <c r="AD229" s="29">
        <v>0</v>
      </c>
      <c r="AE229" s="29">
        <v>0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43">
        <v>0</v>
      </c>
      <c r="AN229" s="51">
        <v>0</v>
      </c>
      <c r="AO229" s="51">
        <v>0</v>
      </c>
      <c r="AP229" s="43">
        <v>0</v>
      </c>
      <c r="AQ229" s="30">
        <f t="shared" si="12"/>
        <v>0</v>
      </c>
      <c r="AR229" s="31">
        <v>0</v>
      </c>
      <c r="AS229" s="41">
        <v>0</v>
      </c>
      <c r="AT229" s="32">
        <v>0</v>
      </c>
      <c r="AU229" s="47">
        <v>0</v>
      </c>
    </row>
    <row r="230" spans="1:47" s="58" customFormat="1" x14ac:dyDescent="0.25">
      <c r="A230" s="60" t="s">
        <v>53</v>
      </c>
      <c r="B230" s="36" t="s">
        <v>510</v>
      </c>
      <c r="C230" s="61" t="s">
        <v>44</v>
      </c>
      <c r="D230" s="62" t="s">
        <v>511</v>
      </c>
      <c r="E230" s="63">
        <v>53361601</v>
      </c>
      <c r="F230" s="33">
        <v>527580</v>
      </c>
      <c r="G230" s="21">
        <f t="shared" si="13"/>
        <v>0</v>
      </c>
      <c r="H230" s="22">
        <v>0</v>
      </c>
      <c r="I230" s="34">
        <v>0</v>
      </c>
      <c r="J230" s="22">
        <v>0</v>
      </c>
      <c r="K230" s="22">
        <v>0</v>
      </c>
      <c r="L230" s="22">
        <v>0</v>
      </c>
      <c r="M230" s="34">
        <v>0</v>
      </c>
      <c r="N230" s="22">
        <v>0</v>
      </c>
      <c r="O230" s="34">
        <v>0</v>
      </c>
      <c r="P230" s="22">
        <v>0</v>
      </c>
      <c r="Q230" s="22">
        <v>0</v>
      </c>
      <c r="R230" s="23">
        <v>0</v>
      </c>
      <c r="S230" s="42">
        <v>0</v>
      </c>
      <c r="T230" s="42">
        <v>0</v>
      </c>
      <c r="U230" s="48">
        <v>0</v>
      </c>
      <c r="V230" s="35">
        <f t="shared" si="16"/>
        <v>0</v>
      </c>
      <c r="W230" s="24">
        <v>0</v>
      </c>
      <c r="X230" s="25">
        <v>0</v>
      </c>
      <c r="Y230" s="26">
        <v>0</v>
      </c>
      <c r="Z230" s="49">
        <v>0</v>
      </c>
      <c r="AA230" s="45">
        <v>0</v>
      </c>
      <c r="AB230" s="27">
        <v>0</v>
      </c>
      <c r="AC230" s="28">
        <f t="shared" si="14"/>
        <v>0</v>
      </c>
      <c r="AD230" s="29">
        <v>0</v>
      </c>
      <c r="AE230" s="29">
        <v>0</v>
      </c>
      <c r="AF230" s="29">
        <v>0</v>
      </c>
      <c r="AG230" s="29">
        <v>0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43">
        <v>0</v>
      </c>
      <c r="AN230" s="51">
        <v>0</v>
      </c>
      <c r="AO230" s="51">
        <v>0</v>
      </c>
      <c r="AP230" s="43">
        <v>0</v>
      </c>
      <c r="AQ230" s="30">
        <f t="shared" si="12"/>
        <v>0</v>
      </c>
      <c r="AR230" s="31">
        <v>0</v>
      </c>
      <c r="AS230" s="41">
        <v>0</v>
      </c>
      <c r="AT230" s="32">
        <v>0</v>
      </c>
      <c r="AU230" s="47">
        <v>0</v>
      </c>
    </row>
    <row r="231" spans="1:47" s="58" customFormat="1" x14ac:dyDescent="0.25">
      <c r="A231" s="60" t="s">
        <v>53</v>
      </c>
      <c r="B231" s="36" t="s">
        <v>512</v>
      </c>
      <c r="C231" s="61" t="s">
        <v>44</v>
      </c>
      <c r="D231" s="62" t="s">
        <v>513</v>
      </c>
      <c r="E231" s="63">
        <v>42375673</v>
      </c>
      <c r="F231" s="33">
        <v>435189</v>
      </c>
      <c r="G231" s="21">
        <f t="shared" si="13"/>
        <v>89633</v>
      </c>
      <c r="H231" s="22">
        <v>0</v>
      </c>
      <c r="I231" s="34">
        <v>0</v>
      </c>
      <c r="J231" s="22">
        <v>0</v>
      </c>
      <c r="K231" s="22">
        <v>0</v>
      </c>
      <c r="L231" s="22">
        <v>0</v>
      </c>
      <c r="M231" s="34">
        <v>646</v>
      </c>
      <c r="N231" s="22">
        <v>0</v>
      </c>
      <c r="O231" s="34">
        <v>0</v>
      </c>
      <c r="P231" s="22">
        <v>1348</v>
      </c>
      <c r="Q231" s="22">
        <v>0</v>
      </c>
      <c r="R231" s="23">
        <v>0</v>
      </c>
      <c r="S231" s="42">
        <v>1605</v>
      </c>
      <c r="T231" s="42">
        <v>83334</v>
      </c>
      <c r="U231" s="48">
        <v>2700</v>
      </c>
      <c r="V231" s="35">
        <f t="shared" si="16"/>
        <v>0</v>
      </c>
      <c r="W231" s="24">
        <v>0</v>
      </c>
      <c r="X231" s="25">
        <v>0</v>
      </c>
      <c r="Y231" s="26">
        <v>0</v>
      </c>
      <c r="Z231" s="49">
        <v>0</v>
      </c>
      <c r="AA231" s="45">
        <v>0</v>
      </c>
      <c r="AB231" s="27">
        <v>7730</v>
      </c>
      <c r="AC231" s="28">
        <f t="shared" si="14"/>
        <v>4874</v>
      </c>
      <c r="AD231" s="29">
        <v>0</v>
      </c>
      <c r="AE231" s="29">
        <v>0</v>
      </c>
      <c r="AF231" s="29">
        <v>0</v>
      </c>
      <c r="AG231" s="29">
        <v>0</v>
      </c>
      <c r="AH231" s="29">
        <v>0</v>
      </c>
      <c r="AI231" s="29">
        <v>0</v>
      </c>
      <c r="AJ231" s="29">
        <v>4874</v>
      </c>
      <c r="AK231" s="29">
        <v>0</v>
      </c>
      <c r="AL231" s="29">
        <v>0</v>
      </c>
      <c r="AM231" s="43">
        <v>0</v>
      </c>
      <c r="AN231" s="51">
        <v>0</v>
      </c>
      <c r="AO231" s="51">
        <v>0</v>
      </c>
      <c r="AP231" s="43">
        <v>0</v>
      </c>
      <c r="AQ231" s="30">
        <f t="shared" si="12"/>
        <v>0</v>
      </c>
      <c r="AR231" s="31">
        <v>0</v>
      </c>
      <c r="AS231" s="41">
        <v>0</v>
      </c>
      <c r="AT231" s="32">
        <v>0</v>
      </c>
      <c r="AU231" s="47">
        <v>0</v>
      </c>
    </row>
    <row r="232" spans="1:47" s="58" customFormat="1" x14ac:dyDescent="0.25">
      <c r="A232" s="60" t="s">
        <v>53</v>
      </c>
      <c r="B232" s="36" t="s">
        <v>514</v>
      </c>
      <c r="C232" s="61" t="s">
        <v>44</v>
      </c>
      <c r="D232" s="62" t="s">
        <v>515</v>
      </c>
      <c r="E232" s="63">
        <v>53456165</v>
      </c>
      <c r="F232" s="33">
        <v>71333</v>
      </c>
      <c r="G232" s="21">
        <f t="shared" si="13"/>
        <v>900</v>
      </c>
      <c r="H232" s="22">
        <v>0</v>
      </c>
      <c r="I232" s="34">
        <v>0</v>
      </c>
      <c r="J232" s="22">
        <v>0</v>
      </c>
      <c r="K232" s="22">
        <v>0</v>
      </c>
      <c r="L232" s="22">
        <v>0</v>
      </c>
      <c r="M232" s="34">
        <v>0</v>
      </c>
      <c r="N232" s="22">
        <v>0</v>
      </c>
      <c r="O232" s="34">
        <v>0</v>
      </c>
      <c r="P232" s="22">
        <v>0</v>
      </c>
      <c r="Q232" s="22">
        <v>0</v>
      </c>
      <c r="R232" s="23">
        <v>0</v>
      </c>
      <c r="S232" s="42">
        <v>0</v>
      </c>
      <c r="T232" s="42">
        <v>0</v>
      </c>
      <c r="U232" s="48">
        <v>900</v>
      </c>
      <c r="V232" s="35">
        <f t="shared" si="16"/>
        <v>0</v>
      </c>
      <c r="W232" s="24">
        <v>0</v>
      </c>
      <c r="X232" s="25">
        <v>0</v>
      </c>
      <c r="Y232" s="26">
        <v>0</v>
      </c>
      <c r="Z232" s="49">
        <v>0</v>
      </c>
      <c r="AA232" s="45">
        <v>0</v>
      </c>
      <c r="AB232" s="27">
        <v>0</v>
      </c>
      <c r="AC232" s="28">
        <f t="shared" si="14"/>
        <v>0</v>
      </c>
      <c r="AD232" s="29">
        <v>0</v>
      </c>
      <c r="AE232" s="29">
        <v>0</v>
      </c>
      <c r="AF232" s="29">
        <v>0</v>
      </c>
      <c r="AG232" s="29">
        <v>0</v>
      </c>
      <c r="AH232" s="29">
        <v>0</v>
      </c>
      <c r="AI232" s="29">
        <v>0</v>
      </c>
      <c r="AJ232" s="29">
        <v>0</v>
      </c>
      <c r="AK232" s="29">
        <v>0</v>
      </c>
      <c r="AL232" s="29">
        <v>0</v>
      </c>
      <c r="AM232" s="43">
        <v>0</v>
      </c>
      <c r="AN232" s="51">
        <v>0</v>
      </c>
      <c r="AO232" s="51">
        <v>0</v>
      </c>
      <c r="AP232" s="43">
        <v>0</v>
      </c>
      <c r="AQ232" s="30">
        <f t="shared" si="12"/>
        <v>0</v>
      </c>
      <c r="AR232" s="31">
        <v>0</v>
      </c>
      <c r="AS232" s="41">
        <v>0</v>
      </c>
      <c r="AT232" s="32">
        <v>0</v>
      </c>
      <c r="AU232" s="47">
        <v>0</v>
      </c>
    </row>
    <row r="233" spans="1:47" s="58" customFormat="1" x14ac:dyDescent="0.25">
      <c r="A233" s="60" t="s">
        <v>53</v>
      </c>
      <c r="B233" s="36" t="s">
        <v>516</v>
      </c>
      <c r="C233" s="61" t="s">
        <v>44</v>
      </c>
      <c r="D233" s="62" t="s">
        <v>517</v>
      </c>
      <c r="E233" s="63">
        <v>90000351</v>
      </c>
      <c r="F233" s="33">
        <v>235538</v>
      </c>
      <c r="G233" s="21">
        <f t="shared" si="13"/>
        <v>0</v>
      </c>
      <c r="H233" s="22">
        <v>0</v>
      </c>
      <c r="I233" s="34">
        <v>0</v>
      </c>
      <c r="J233" s="22">
        <v>0</v>
      </c>
      <c r="K233" s="22">
        <v>0</v>
      </c>
      <c r="L233" s="22">
        <v>0</v>
      </c>
      <c r="M233" s="34">
        <v>0</v>
      </c>
      <c r="N233" s="22">
        <v>0</v>
      </c>
      <c r="O233" s="34">
        <v>0</v>
      </c>
      <c r="P233" s="22">
        <v>0</v>
      </c>
      <c r="Q233" s="22">
        <v>0</v>
      </c>
      <c r="R233" s="23">
        <v>0</v>
      </c>
      <c r="S233" s="42">
        <v>0</v>
      </c>
      <c r="T233" s="42">
        <v>0</v>
      </c>
      <c r="U233" s="48">
        <v>0</v>
      </c>
      <c r="V233" s="35">
        <f t="shared" si="16"/>
        <v>0</v>
      </c>
      <c r="W233" s="24">
        <v>0</v>
      </c>
      <c r="X233" s="25">
        <v>0</v>
      </c>
      <c r="Y233" s="26">
        <v>0</v>
      </c>
      <c r="Z233" s="49">
        <v>0</v>
      </c>
      <c r="AA233" s="45">
        <v>0</v>
      </c>
      <c r="AB233" s="27">
        <v>0</v>
      </c>
      <c r="AC233" s="28">
        <f t="shared" si="14"/>
        <v>0</v>
      </c>
      <c r="AD233" s="29">
        <v>0</v>
      </c>
      <c r="AE233" s="29">
        <v>0</v>
      </c>
      <c r="AF233" s="29">
        <v>0</v>
      </c>
      <c r="AG233" s="29">
        <v>0</v>
      </c>
      <c r="AH233" s="29">
        <v>0</v>
      </c>
      <c r="AI233" s="29">
        <v>0</v>
      </c>
      <c r="AJ233" s="29">
        <v>0</v>
      </c>
      <c r="AK233" s="29">
        <v>0</v>
      </c>
      <c r="AL233" s="29">
        <v>0</v>
      </c>
      <c r="AM233" s="43">
        <v>0</v>
      </c>
      <c r="AN233" s="51">
        <v>0</v>
      </c>
      <c r="AO233" s="51">
        <v>0</v>
      </c>
      <c r="AP233" s="43">
        <v>0</v>
      </c>
      <c r="AQ233" s="30">
        <f t="shared" si="12"/>
        <v>0</v>
      </c>
      <c r="AR233" s="31">
        <v>0</v>
      </c>
      <c r="AS233" s="41">
        <v>0</v>
      </c>
      <c r="AT233" s="32">
        <v>0</v>
      </c>
      <c r="AU233" s="47">
        <v>0</v>
      </c>
    </row>
    <row r="234" spans="1:47" s="58" customFormat="1" x14ac:dyDescent="0.25">
      <c r="A234" s="60" t="s">
        <v>53</v>
      </c>
      <c r="B234" s="36" t="s">
        <v>518</v>
      </c>
      <c r="C234" s="61" t="s">
        <v>44</v>
      </c>
      <c r="D234" s="62" t="s">
        <v>519</v>
      </c>
      <c r="E234" s="63">
        <v>53333683</v>
      </c>
      <c r="F234" s="33">
        <v>129404</v>
      </c>
      <c r="G234" s="21">
        <f t="shared" si="13"/>
        <v>1250</v>
      </c>
      <c r="H234" s="22">
        <v>0</v>
      </c>
      <c r="I234" s="34">
        <v>0</v>
      </c>
      <c r="J234" s="22">
        <v>0</v>
      </c>
      <c r="K234" s="22">
        <v>0</v>
      </c>
      <c r="L234" s="22">
        <v>0</v>
      </c>
      <c r="M234" s="34">
        <v>0</v>
      </c>
      <c r="N234" s="22">
        <v>0</v>
      </c>
      <c r="O234" s="34">
        <v>0</v>
      </c>
      <c r="P234" s="22">
        <v>0</v>
      </c>
      <c r="Q234" s="22">
        <v>0</v>
      </c>
      <c r="R234" s="23">
        <v>0</v>
      </c>
      <c r="S234" s="42">
        <v>0</v>
      </c>
      <c r="T234" s="42">
        <v>0</v>
      </c>
      <c r="U234" s="48">
        <v>1250</v>
      </c>
      <c r="V234" s="35">
        <f t="shared" si="16"/>
        <v>0</v>
      </c>
      <c r="W234" s="24">
        <v>0</v>
      </c>
      <c r="X234" s="25">
        <v>0</v>
      </c>
      <c r="Y234" s="26">
        <v>0</v>
      </c>
      <c r="Z234" s="49">
        <v>0</v>
      </c>
      <c r="AA234" s="45">
        <v>0</v>
      </c>
      <c r="AB234" s="27">
        <v>0</v>
      </c>
      <c r="AC234" s="28">
        <f t="shared" si="14"/>
        <v>0</v>
      </c>
      <c r="AD234" s="29">
        <v>0</v>
      </c>
      <c r="AE234" s="29">
        <v>0</v>
      </c>
      <c r="AF234" s="29">
        <v>0</v>
      </c>
      <c r="AG234" s="29">
        <v>0</v>
      </c>
      <c r="AH234" s="29">
        <v>0</v>
      </c>
      <c r="AI234" s="29">
        <v>0</v>
      </c>
      <c r="AJ234" s="29">
        <v>0</v>
      </c>
      <c r="AK234" s="29">
        <v>0</v>
      </c>
      <c r="AL234" s="29">
        <v>0</v>
      </c>
      <c r="AM234" s="43">
        <v>0</v>
      </c>
      <c r="AN234" s="51">
        <v>0</v>
      </c>
      <c r="AO234" s="51">
        <v>0</v>
      </c>
      <c r="AP234" s="43">
        <v>0</v>
      </c>
      <c r="AQ234" s="30">
        <f t="shared" si="12"/>
        <v>0</v>
      </c>
      <c r="AR234" s="31">
        <v>0</v>
      </c>
      <c r="AS234" s="41">
        <v>0</v>
      </c>
      <c r="AT234" s="32">
        <v>0</v>
      </c>
      <c r="AU234" s="47">
        <v>0</v>
      </c>
    </row>
    <row r="235" spans="1:47" s="58" customFormat="1" x14ac:dyDescent="0.25">
      <c r="A235" s="60" t="s">
        <v>53</v>
      </c>
      <c r="B235" s="36" t="s">
        <v>602</v>
      </c>
      <c r="C235" s="61" t="s">
        <v>44</v>
      </c>
      <c r="D235" s="62" t="s">
        <v>520</v>
      </c>
      <c r="E235" s="63">
        <v>45736448</v>
      </c>
      <c r="F235" s="33">
        <v>198101</v>
      </c>
      <c r="G235" s="21">
        <f t="shared" si="13"/>
        <v>5187</v>
      </c>
      <c r="H235" s="22">
        <v>0</v>
      </c>
      <c r="I235" s="34">
        <v>0</v>
      </c>
      <c r="J235" s="22">
        <v>0</v>
      </c>
      <c r="K235" s="22">
        <v>0</v>
      </c>
      <c r="L235" s="22">
        <v>0</v>
      </c>
      <c r="M235" s="34">
        <v>980</v>
      </c>
      <c r="N235" s="22">
        <v>0</v>
      </c>
      <c r="O235" s="34">
        <v>0</v>
      </c>
      <c r="P235" s="22">
        <v>1938</v>
      </c>
      <c r="Q235" s="22">
        <v>1500</v>
      </c>
      <c r="R235" s="23">
        <v>0</v>
      </c>
      <c r="S235" s="42">
        <v>0</v>
      </c>
      <c r="T235" s="42">
        <v>769</v>
      </c>
      <c r="U235" s="48">
        <v>0</v>
      </c>
      <c r="V235" s="35">
        <f t="shared" si="16"/>
        <v>0</v>
      </c>
      <c r="W235" s="24">
        <v>0</v>
      </c>
      <c r="X235" s="25">
        <v>0</v>
      </c>
      <c r="Y235" s="26">
        <v>0</v>
      </c>
      <c r="Z235" s="49">
        <v>0</v>
      </c>
      <c r="AA235" s="45">
        <v>0</v>
      </c>
      <c r="AB235" s="27">
        <v>1902</v>
      </c>
      <c r="AC235" s="28">
        <f t="shared" si="14"/>
        <v>346</v>
      </c>
      <c r="AD235" s="29">
        <v>0</v>
      </c>
      <c r="AE235" s="29">
        <v>0</v>
      </c>
      <c r="AF235" s="29">
        <v>0</v>
      </c>
      <c r="AG235" s="29">
        <v>0</v>
      </c>
      <c r="AH235" s="29">
        <v>0</v>
      </c>
      <c r="AI235" s="29">
        <v>346</v>
      </c>
      <c r="AJ235" s="29">
        <v>0</v>
      </c>
      <c r="AK235" s="29">
        <v>0</v>
      </c>
      <c r="AL235" s="29">
        <v>0</v>
      </c>
      <c r="AM235" s="43">
        <v>0</v>
      </c>
      <c r="AN235" s="51">
        <v>0</v>
      </c>
      <c r="AO235" s="51">
        <v>0</v>
      </c>
      <c r="AP235" s="43">
        <v>0</v>
      </c>
      <c r="AQ235" s="30">
        <f t="shared" si="12"/>
        <v>0</v>
      </c>
      <c r="AR235" s="31">
        <v>0</v>
      </c>
      <c r="AS235" s="41">
        <v>0</v>
      </c>
      <c r="AT235" s="32">
        <v>0</v>
      </c>
      <c r="AU235" s="47">
        <v>0</v>
      </c>
    </row>
    <row r="236" spans="1:47" s="58" customFormat="1" x14ac:dyDescent="0.25">
      <c r="A236" s="60" t="s">
        <v>53</v>
      </c>
      <c r="B236" s="36" t="s">
        <v>521</v>
      </c>
      <c r="C236" s="61" t="s">
        <v>44</v>
      </c>
      <c r="D236" s="62" t="s">
        <v>522</v>
      </c>
      <c r="E236" s="63">
        <v>48046434</v>
      </c>
      <c r="F236" s="33">
        <v>88507</v>
      </c>
      <c r="G236" s="21">
        <f t="shared" si="13"/>
        <v>800</v>
      </c>
      <c r="H236" s="22">
        <v>0</v>
      </c>
      <c r="I236" s="34">
        <v>0</v>
      </c>
      <c r="J236" s="22">
        <v>0</v>
      </c>
      <c r="K236" s="22">
        <v>0</v>
      </c>
      <c r="L236" s="22">
        <v>0</v>
      </c>
      <c r="M236" s="34">
        <v>0</v>
      </c>
      <c r="N236" s="22">
        <v>0</v>
      </c>
      <c r="O236" s="34">
        <v>0</v>
      </c>
      <c r="P236" s="22">
        <v>0</v>
      </c>
      <c r="Q236" s="22">
        <v>0</v>
      </c>
      <c r="R236" s="23">
        <v>0</v>
      </c>
      <c r="S236" s="42">
        <v>0</v>
      </c>
      <c r="T236" s="42">
        <v>0</v>
      </c>
      <c r="U236" s="48">
        <v>800</v>
      </c>
      <c r="V236" s="35">
        <f t="shared" si="16"/>
        <v>0</v>
      </c>
      <c r="W236" s="24">
        <v>0</v>
      </c>
      <c r="X236" s="25">
        <v>0</v>
      </c>
      <c r="Y236" s="26">
        <v>0</v>
      </c>
      <c r="Z236" s="49">
        <v>0</v>
      </c>
      <c r="AA236" s="45">
        <v>0</v>
      </c>
      <c r="AB236" s="27">
        <v>0</v>
      </c>
      <c r="AC236" s="28">
        <f t="shared" si="14"/>
        <v>0</v>
      </c>
      <c r="AD236" s="29">
        <v>0</v>
      </c>
      <c r="AE236" s="29">
        <v>0</v>
      </c>
      <c r="AF236" s="29">
        <v>0</v>
      </c>
      <c r="AG236" s="29">
        <v>0</v>
      </c>
      <c r="AH236" s="29">
        <v>0</v>
      </c>
      <c r="AI236" s="29">
        <v>0</v>
      </c>
      <c r="AJ236" s="29">
        <v>0</v>
      </c>
      <c r="AK236" s="29">
        <v>0</v>
      </c>
      <c r="AL236" s="29">
        <v>0</v>
      </c>
      <c r="AM236" s="43">
        <v>0</v>
      </c>
      <c r="AN236" s="51">
        <v>0</v>
      </c>
      <c r="AO236" s="51">
        <v>0</v>
      </c>
      <c r="AP236" s="43">
        <v>0</v>
      </c>
      <c r="AQ236" s="30">
        <f t="shared" si="12"/>
        <v>0</v>
      </c>
      <c r="AR236" s="31">
        <v>0</v>
      </c>
      <c r="AS236" s="41">
        <v>0</v>
      </c>
      <c r="AT236" s="32">
        <v>0</v>
      </c>
      <c r="AU236" s="47">
        <v>0</v>
      </c>
    </row>
    <row r="237" spans="1:47" s="58" customFormat="1" x14ac:dyDescent="0.25">
      <c r="A237" s="60" t="s">
        <v>53</v>
      </c>
      <c r="B237" s="61" t="s">
        <v>523</v>
      </c>
      <c r="C237" s="61" t="s">
        <v>44</v>
      </c>
      <c r="D237" s="62" t="s">
        <v>524</v>
      </c>
      <c r="E237" s="63">
        <v>52456072</v>
      </c>
      <c r="F237" s="33">
        <v>0</v>
      </c>
      <c r="G237" s="21">
        <f t="shared" si="13"/>
        <v>432</v>
      </c>
      <c r="H237" s="22">
        <v>0</v>
      </c>
      <c r="I237" s="34">
        <v>0</v>
      </c>
      <c r="J237" s="22">
        <v>0</v>
      </c>
      <c r="K237" s="22">
        <v>0</v>
      </c>
      <c r="L237" s="22">
        <v>0</v>
      </c>
      <c r="M237" s="34">
        <v>0</v>
      </c>
      <c r="N237" s="22">
        <v>0</v>
      </c>
      <c r="O237" s="34">
        <v>0</v>
      </c>
      <c r="P237" s="22">
        <v>0</v>
      </c>
      <c r="Q237" s="22">
        <v>0</v>
      </c>
      <c r="R237" s="23">
        <v>0</v>
      </c>
      <c r="S237" s="42">
        <v>432</v>
      </c>
      <c r="T237" s="42">
        <v>0</v>
      </c>
      <c r="U237" s="48">
        <v>0</v>
      </c>
      <c r="V237" s="35">
        <v>0</v>
      </c>
      <c r="W237" s="24">
        <v>0</v>
      </c>
      <c r="X237" s="25">
        <v>0</v>
      </c>
      <c r="Y237" s="26">
        <v>0</v>
      </c>
      <c r="Z237" s="49">
        <v>0</v>
      </c>
      <c r="AA237" s="45">
        <v>0</v>
      </c>
      <c r="AB237" s="27">
        <v>0</v>
      </c>
      <c r="AC237" s="28">
        <f t="shared" si="14"/>
        <v>0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43">
        <v>0</v>
      </c>
      <c r="AN237" s="51">
        <v>0</v>
      </c>
      <c r="AO237" s="51">
        <v>0</v>
      </c>
      <c r="AP237" s="43">
        <v>0</v>
      </c>
      <c r="AQ237" s="30">
        <f t="shared" si="12"/>
        <v>0</v>
      </c>
      <c r="AR237" s="31">
        <v>0</v>
      </c>
      <c r="AS237" s="41">
        <v>0</v>
      </c>
      <c r="AT237" s="32">
        <v>0</v>
      </c>
      <c r="AU237" s="47">
        <v>0</v>
      </c>
    </row>
    <row r="238" spans="1:47" s="58" customFormat="1" x14ac:dyDescent="0.25">
      <c r="A238" s="60" t="s">
        <v>53</v>
      </c>
      <c r="B238" s="36" t="s">
        <v>525</v>
      </c>
      <c r="C238" s="61" t="s">
        <v>44</v>
      </c>
      <c r="D238" s="62" t="s">
        <v>526</v>
      </c>
      <c r="E238" s="63">
        <v>54611458</v>
      </c>
      <c r="F238" s="33">
        <v>18681</v>
      </c>
      <c r="G238" s="21">
        <f t="shared" si="13"/>
        <v>200</v>
      </c>
      <c r="H238" s="22">
        <v>0</v>
      </c>
      <c r="I238" s="34">
        <v>0</v>
      </c>
      <c r="J238" s="22">
        <v>0</v>
      </c>
      <c r="K238" s="22">
        <v>0</v>
      </c>
      <c r="L238" s="22">
        <v>0</v>
      </c>
      <c r="M238" s="34">
        <v>0</v>
      </c>
      <c r="N238" s="22">
        <v>0</v>
      </c>
      <c r="O238" s="34">
        <v>0</v>
      </c>
      <c r="P238" s="22">
        <v>0</v>
      </c>
      <c r="Q238" s="22">
        <v>0</v>
      </c>
      <c r="R238" s="23">
        <v>0</v>
      </c>
      <c r="S238" s="42">
        <v>0</v>
      </c>
      <c r="T238" s="42">
        <v>0</v>
      </c>
      <c r="U238" s="48">
        <v>200</v>
      </c>
      <c r="V238" s="35">
        <f>SUM(W238:Z238)</f>
        <v>0</v>
      </c>
      <c r="W238" s="24">
        <v>0</v>
      </c>
      <c r="X238" s="25">
        <v>0</v>
      </c>
      <c r="Y238" s="26">
        <v>0</v>
      </c>
      <c r="Z238" s="49">
        <v>0</v>
      </c>
      <c r="AA238" s="45">
        <v>0</v>
      </c>
      <c r="AB238" s="27">
        <v>0</v>
      </c>
      <c r="AC238" s="28">
        <f t="shared" si="14"/>
        <v>0</v>
      </c>
      <c r="AD238" s="29">
        <v>0</v>
      </c>
      <c r="AE238" s="29">
        <v>0</v>
      </c>
      <c r="AF238" s="29">
        <v>0</v>
      </c>
      <c r="AG238" s="29">
        <v>0</v>
      </c>
      <c r="AH238" s="29">
        <v>0</v>
      </c>
      <c r="AI238" s="29">
        <v>0</v>
      </c>
      <c r="AJ238" s="29">
        <v>0</v>
      </c>
      <c r="AK238" s="29">
        <v>0</v>
      </c>
      <c r="AL238" s="29">
        <v>0</v>
      </c>
      <c r="AM238" s="43">
        <v>0</v>
      </c>
      <c r="AN238" s="51">
        <v>0</v>
      </c>
      <c r="AO238" s="51">
        <v>0</v>
      </c>
      <c r="AP238" s="43">
        <v>0</v>
      </c>
      <c r="AQ238" s="30">
        <f t="shared" si="12"/>
        <v>0</v>
      </c>
      <c r="AR238" s="31">
        <v>0</v>
      </c>
      <c r="AS238" s="41">
        <v>0</v>
      </c>
      <c r="AT238" s="32">
        <v>0</v>
      </c>
      <c r="AU238" s="47">
        <v>0</v>
      </c>
    </row>
    <row r="239" spans="1:47" s="58" customFormat="1" x14ac:dyDescent="0.25">
      <c r="A239" s="60" t="s">
        <v>53</v>
      </c>
      <c r="B239" s="36" t="s">
        <v>527</v>
      </c>
      <c r="C239" s="61" t="s">
        <v>44</v>
      </c>
      <c r="D239" s="62" t="s">
        <v>528</v>
      </c>
      <c r="E239" s="63">
        <v>50884433</v>
      </c>
      <c r="F239" s="33">
        <v>7345</v>
      </c>
      <c r="G239" s="21">
        <f t="shared" si="13"/>
        <v>0</v>
      </c>
      <c r="H239" s="22">
        <v>0</v>
      </c>
      <c r="I239" s="34">
        <v>0</v>
      </c>
      <c r="J239" s="22">
        <v>0</v>
      </c>
      <c r="K239" s="22">
        <v>0</v>
      </c>
      <c r="L239" s="22">
        <v>0</v>
      </c>
      <c r="M239" s="34">
        <v>0</v>
      </c>
      <c r="N239" s="22">
        <v>0</v>
      </c>
      <c r="O239" s="34">
        <v>0</v>
      </c>
      <c r="P239" s="22">
        <v>0</v>
      </c>
      <c r="Q239" s="22">
        <v>0</v>
      </c>
      <c r="R239" s="23">
        <v>0</v>
      </c>
      <c r="S239" s="42">
        <v>0</v>
      </c>
      <c r="T239" s="42">
        <v>0</v>
      </c>
      <c r="U239" s="48">
        <v>0</v>
      </c>
      <c r="V239" s="35">
        <f>SUM(W239:Z239)</f>
        <v>0</v>
      </c>
      <c r="W239" s="24">
        <v>0</v>
      </c>
      <c r="X239" s="25">
        <v>0</v>
      </c>
      <c r="Y239" s="26">
        <v>0</v>
      </c>
      <c r="Z239" s="49">
        <v>0</v>
      </c>
      <c r="AA239" s="45">
        <v>0</v>
      </c>
      <c r="AB239" s="27">
        <v>0</v>
      </c>
      <c r="AC239" s="28">
        <f t="shared" si="14"/>
        <v>0</v>
      </c>
      <c r="AD239" s="29">
        <v>0</v>
      </c>
      <c r="AE239" s="29">
        <v>0</v>
      </c>
      <c r="AF239" s="29">
        <v>0</v>
      </c>
      <c r="AG239" s="29">
        <v>0</v>
      </c>
      <c r="AH239" s="29">
        <v>0</v>
      </c>
      <c r="AI239" s="29">
        <v>0</v>
      </c>
      <c r="AJ239" s="29">
        <v>0</v>
      </c>
      <c r="AK239" s="29">
        <v>0</v>
      </c>
      <c r="AL239" s="29">
        <v>0</v>
      </c>
      <c r="AM239" s="43">
        <v>0</v>
      </c>
      <c r="AN239" s="51">
        <v>0</v>
      </c>
      <c r="AO239" s="51">
        <v>0</v>
      </c>
      <c r="AP239" s="43">
        <v>0</v>
      </c>
      <c r="AQ239" s="30">
        <f t="shared" si="12"/>
        <v>0</v>
      </c>
      <c r="AR239" s="31">
        <v>0</v>
      </c>
      <c r="AS239" s="41">
        <v>0</v>
      </c>
      <c r="AT239" s="32">
        <v>0</v>
      </c>
      <c r="AU239" s="47">
        <v>0</v>
      </c>
    </row>
    <row r="240" spans="1:47" s="58" customFormat="1" x14ac:dyDescent="0.25">
      <c r="A240" s="60" t="s">
        <v>53</v>
      </c>
      <c r="B240" s="36" t="s">
        <v>529</v>
      </c>
      <c r="C240" s="61" t="s">
        <v>44</v>
      </c>
      <c r="D240" s="62" t="s">
        <v>530</v>
      </c>
      <c r="E240" s="63">
        <v>56742703</v>
      </c>
      <c r="F240" s="33">
        <v>46251</v>
      </c>
      <c r="G240" s="21">
        <f t="shared" si="13"/>
        <v>191</v>
      </c>
      <c r="H240" s="22">
        <v>0</v>
      </c>
      <c r="I240" s="34">
        <v>0</v>
      </c>
      <c r="J240" s="22">
        <v>0</v>
      </c>
      <c r="K240" s="22">
        <v>0</v>
      </c>
      <c r="L240" s="22">
        <v>0</v>
      </c>
      <c r="M240" s="34">
        <v>141</v>
      </c>
      <c r="N240" s="22">
        <v>0</v>
      </c>
      <c r="O240" s="34">
        <v>0</v>
      </c>
      <c r="P240" s="22">
        <v>0</v>
      </c>
      <c r="Q240" s="22">
        <v>0</v>
      </c>
      <c r="R240" s="23">
        <v>0</v>
      </c>
      <c r="S240" s="42">
        <v>0</v>
      </c>
      <c r="T240" s="42">
        <v>0</v>
      </c>
      <c r="U240" s="48">
        <v>50</v>
      </c>
      <c r="V240" s="35">
        <f>SUM(W240:Z240)</f>
        <v>0</v>
      </c>
      <c r="W240" s="24">
        <v>0</v>
      </c>
      <c r="X240" s="25">
        <v>0</v>
      </c>
      <c r="Y240" s="26">
        <v>0</v>
      </c>
      <c r="Z240" s="49">
        <v>0</v>
      </c>
      <c r="AA240" s="45">
        <v>0</v>
      </c>
      <c r="AB240" s="27">
        <v>0</v>
      </c>
      <c r="AC240" s="28">
        <f t="shared" si="14"/>
        <v>0</v>
      </c>
      <c r="AD240" s="29">
        <v>0</v>
      </c>
      <c r="AE240" s="29">
        <v>0</v>
      </c>
      <c r="AF240" s="29">
        <v>0</v>
      </c>
      <c r="AG240" s="29">
        <v>0</v>
      </c>
      <c r="AH240" s="29">
        <v>0</v>
      </c>
      <c r="AI240" s="29">
        <v>0</v>
      </c>
      <c r="AJ240" s="29">
        <v>0</v>
      </c>
      <c r="AK240" s="29">
        <v>0</v>
      </c>
      <c r="AL240" s="29">
        <v>0</v>
      </c>
      <c r="AM240" s="43">
        <v>0</v>
      </c>
      <c r="AN240" s="51">
        <v>0</v>
      </c>
      <c r="AO240" s="51">
        <v>0</v>
      </c>
      <c r="AP240" s="43">
        <v>0</v>
      </c>
      <c r="AQ240" s="30">
        <f t="shared" si="12"/>
        <v>0</v>
      </c>
      <c r="AR240" s="31">
        <v>0</v>
      </c>
      <c r="AS240" s="41">
        <v>0</v>
      </c>
      <c r="AT240" s="32">
        <v>0</v>
      </c>
      <c r="AU240" s="47">
        <v>0</v>
      </c>
    </row>
    <row r="241" spans="1:47" s="58" customFormat="1" x14ac:dyDescent="0.25">
      <c r="A241" s="60" t="s">
        <v>53</v>
      </c>
      <c r="B241" s="61" t="s">
        <v>531</v>
      </c>
      <c r="C241" s="61" t="s">
        <v>44</v>
      </c>
      <c r="D241" s="62" t="s">
        <v>532</v>
      </c>
      <c r="E241" s="63">
        <v>90000181</v>
      </c>
      <c r="F241" s="33">
        <v>0</v>
      </c>
      <c r="G241" s="21">
        <f t="shared" si="13"/>
        <v>10857</v>
      </c>
      <c r="H241" s="22">
        <v>0</v>
      </c>
      <c r="I241" s="34">
        <v>0</v>
      </c>
      <c r="J241" s="22">
        <v>0</v>
      </c>
      <c r="K241" s="22">
        <v>0</v>
      </c>
      <c r="L241" s="22">
        <v>0</v>
      </c>
      <c r="M241" s="34">
        <v>0</v>
      </c>
      <c r="N241" s="22">
        <v>0</v>
      </c>
      <c r="O241" s="34">
        <v>0</v>
      </c>
      <c r="P241" s="22">
        <v>0</v>
      </c>
      <c r="Q241" s="22">
        <v>0</v>
      </c>
      <c r="R241" s="23">
        <v>0</v>
      </c>
      <c r="S241" s="42">
        <v>10857</v>
      </c>
      <c r="T241" s="42">
        <v>0</v>
      </c>
      <c r="U241" s="48">
        <v>0</v>
      </c>
      <c r="V241" s="35">
        <v>0</v>
      </c>
      <c r="W241" s="24">
        <v>0</v>
      </c>
      <c r="X241" s="25">
        <v>0</v>
      </c>
      <c r="Y241" s="26">
        <v>0</v>
      </c>
      <c r="Z241" s="49">
        <v>0</v>
      </c>
      <c r="AA241" s="45">
        <v>0</v>
      </c>
      <c r="AB241" s="27">
        <v>0</v>
      </c>
      <c r="AC241" s="28">
        <f t="shared" si="14"/>
        <v>0</v>
      </c>
      <c r="AD241" s="29">
        <v>0</v>
      </c>
      <c r="AE241" s="29">
        <v>0</v>
      </c>
      <c r="AF241" s="29">
        <v>0</v>
      </c>
      <c r="AG241" s="29">
        <v>0</v>
      </c>
      <c r="AH241" s="29">
        <v>0</v>
      </c>
      <c r="AI241" s="29">
        <v>0</v>
      </c>
      <c r="AJ241" s="29">
        <v>0</v>
      </c>
      <c r="AK241" s="29">
        <v>0</v>
      </c>
      <c r="AL241" s="29">
        <v>0</v>
      </c>
      <c r="AM241" s="43">
        <v>0</v>
      </c>
      <c r="AN241" s="51">
        <v>0</v>
      </c>
      <c r="AO241" s="51">
        <v>0</v>
      </c>
      <c r="AP241" s="43">
        <v>0</v>
      </c>
      <c r="AQ241" s="30">
        <f t="shared" si="12"/>
        <v>0</v>
      </c>
      <c r="AR241" s="31">
        <v>0</v>
      </c>
      <c r="AS241" s="41">
        <v>0</v>
      </c>
      <c r="AT241" s="32">
        <v>0</v>
      </c>
      <c r="AU241" s="47">
        <v>0</v>
      </c>
    </row>
    <row r="242" spans="1:47" s="58" customFormat="1" x14ac:dyDescent="0.25">
      <c r="A242" s="60" t="s">
        <v>53</v>
      </c>
      <c r="B242" s="61" t="s">
        <v>533</v>
      </c>
      <c r="C242" s="61" t="s">
        <v>44</v>
      </c>
      <c r="D242" s="62" t="s">
        <v>534</v>
      </c>
      <c r="E242" s="63">
        <v>32804547</v>
      </c>
      <c r="F242" s="33">
        <v>0</v>
      </c>
      <c r="G242" s="21">
        <f t="shared" si="13"/>
        <v>16075</v>
      </c>
      <c r="H242" s="22">
        <v>0</v>
      </c>
      <c r="I242" s="34">
        <v>0</v>
      </c>
      <c r="J242" s="22">
        <v>0</v>
      </c>
      <c r="K242" s="22">
        <v>0</v>
      </c>
      <c r="L242" s="22">
        <v>0</v>
      </c>
      <c r="M242" s="34">
        <v>9107</v>
      </c>
      <c r="N242" s="22">
        <v>0</v>
      </c>
      <c r="O242" s="34">
        <v>0</v>
      </c>
      <c r="P242" s="22">
        <v>0</v>
      </c>
      <c r="Q242" s="22">
        <v>0</v>
      </c>
      <c r="R242" s="23">
        <v>0</v>
      </c>
      <c r="S242" s="42">
        <v>6968</v>
      </c>
      <c r="T242" s="42">
        <v>0</v>
      </c>
      <c r="U242" s="48">
        <v>0</v>
      </c>
      <c r="V242" s="35">
        <f>SUM(W242:Z242)</f>
        <v>0</v>
      </c>
      <c r="W242" s="24">
        <v>0</v>
      </c>
      <c r="X242" s="25">
        <v>0</v>
      </c>
      <c r="Y242" s="26">
        <v>0</v>
      </c>
      <c r="Z242" s="49">
        <v>0</v>
      </c>
      <c r="AA242" s="45">
        <v>0</v>
      </c>
      <c r="AB242" s="27">
        <v>0</v>
      </c>
      <c r="AC242" s="28">
        <f t="shared" si="14"/>
        <v>0</v>
      </c>
      <c r="AD242" s="29">
        <v>0</v>
      </c>
      <c r="AE242" s="29">
        <v>0</v>
      </c>
      <c r="AF242" s="29">
        <v>0</v>
      </c>
      <c r="AG242" s="29">
        <v>0</v>
      </c>
      <c r="AH242" s="29">
        <v>0</v>
      </c>
      <c r="AI242" s="29">
        <v>0</v>
      </c>
      <c r="AJ242" s="29">
        <v>0</v>
      </c>
      <c r="AK242" s="29">
        <v>0</v>
      </c>
      <c r="AL242" s="29">
        <v>0</v>
      </c>
      <c r="AM242" s="43">
        <v>0</v>
      </c>
      <c r="AN242" s="51">
        <v>0</v>
      </c>
      <c r="AO242" s="51">
        <v>0</v>
      </c>
      <c r="AP242" s="43">
        <v>0</v>
      </c>
      <c r="AQ242" s="30">
        <f t="shared" si="12"/>
        <v>0</v>
      </c>
      <c r="AR242" s="31">
        <v>0</v>
      </c>
      <c r="AS242" s="41">
        <v>0</v>
      </c>
      <c r="AT242" s="32">
        <v>0</v>
      </c>
      <c r="AU242" s="47">
        <v>0</v>
      </c>
    </row>
    <row r="243" spans="1:47" s="58" customFormat="1" x14ac:dyDescent="0.25">
      <c r="A243" s="60" t="s">
        <v>53</v>
      </c>
      <c r="B243" s="36" t="s">
        <v>535</v>
      </c>
      <c r="C243" s="61" t="s">
        <v>44</v>
      </c>
      <c r="D243" s="62" t="s">
        <v>536</v>
      </c>
      <c r="E243" s="63">
        <v>36323373</v>
      </c>
      <c r="F243" s="33">
        <v>717633</v>
      </c>
      <c r="G243" s="21">
        <f t="shared" si="13"/>
        <v>12894</v>
      </c>
      <c r="H243" s="22">
        <v>0</v>
      </c>
      <c r="I243" s="34">
        <v>0</v>
      </c>
      <c r="J243" s="22">
        <v>450</v>
      </c>
      <c r="K243" s="22">
        <v>0</v>
      </c>
      <c r="L243" s="22">
        <v>0</v>
      </c>
      <c r="M243" s="34">
        <v>1523</v>
      </c>
      <c r="N243" s="22">
        <v>0</v>
      </c>
      <c r="O243" s="34">
        <v>0</v>
      </c>
      <c r="P243" s="22">
        <v>2162</v>
      </c>
      <c r="Q243" s="22">
        <v>2550</v>
      </c>
      <c r="R243" s="23">
        <v>0</v>
      </c>
      <c r="S243" s="42">
        <v>1855</v>
      </c>
      <c r="T243" s="42">
        <v>4354</v>
      </c>
      <c r="U243" s="48">
        <v>0</v>
      </c>
      <c r="V243" s="35">
        <f>SUM(W243:Z243)</f>
        <v>0</v>
      </c>
      <c r="W243" s="24">
        <v>0</v>
      </c>
      <c r="X243" s="25">
        <v>0</v>
      </c>
      <c r="Y243" s="26">
        <v>0</v>
      </c>
      <c r="Z243" s="49">
        <v>0</v>
      </c>
      <c r="AA243" s="45">
        <v>0</v>
      </c>
      <c r="AB243" s="27">
        <v>3608</v>
      </c>
      <c r="AC243" s="28">
        <f t="shared" si="14"/>
        <v>0</v>
      </c>
      <c r="AD243" s="29">
        <v>0</v>
      </c>
      <c r="AE243" s="29">
        <v>0</v>
      </c>
      <c r="AF243" s="29">
        <v>0</v>
      </c>
      <c r="AG243" s="29">
        <v>0</v>
      </c>
      <c r="AH243" s="29">
        <v>0</v>
      </c>
      <c r="AI243" s="29">
        <v>0</v>
      </c>
      <c r="AJ243" s="29">
        <v>0</v>
      </c>
      <c r="AK243" s="29">
        <v>0</v>
      </c>
      <c r="AL243" s="29">
        <v>0</v>
      </c>
      <c r="AM243" s="43">
        <v>0</v>
      </c>
      <c r="AN243" s="51">
        <v>0</v>
      </c>
      <c r="AO243" s="51">
        <v>0</v>
      </c>
      <c r="AP243" s="43">
        <v>0</v>
      </c>
      <c r="AQ243" s="30">
        <f t="shared" si="12"/>
        <v>0</v>
      </c>
      <c r="AR243" s="31">
        <v>0</v>
      </c>
      <c r="AS243" s="41">
        <v>0</v>
      </c>
      <c r="AT243" s="32">
        <v>0</v>
      </c>
      <c r="AU243" s="47">
        <v>0</v>
      </c>
    </row>
    <row r="244" spans="1:47" s="58" customFormat="1" x14ac:dyDescent="0.25">
      <c r="A244" s="60" t="s">
        <v>53</v>
      </c>
      <c r="B244" s="36" t="s">
        <v>537</v>
      </c>
      <c r="C244" s="61" t="s">
        <v>44</v>
      </c>
      <c r="D244" s="62" t="s">
        <v>538</v>
      </c>
      <c r="E244" s="63">
        <v>90000141</v>
      </c>
      <c r="F244" s="33">
        <v>174485</v>
      </c>
      <c r="G244" s="21">
        <f t="shared" si="13"/>
        <v>0</v>
      </c>
      <c r="H244" s="22">
        <v>0</v>
      </c>
      <c r="I244" s="34">
        <v>0</v>
      </c>
      <c r="J244" s="22">
        <v>0</v>
      </c>
      <c r="K244" s="22">
        <v>0</v>
      </c>
      <c r="L244" s="22">
        <v>0</v>
      </c>
      <c r="M244" s="34">
        <v>0</v>
      </c>
      <c r="N244" s="22">
        <v>0</v>
      </c>
      <c r="O244" s="34">
        <v>0</v>
      </c>
      <c r="P244" s="22">
        <v>0</v>
      </c>
      <c r="Q244" s="22">
        <v>0</v>
      </c>
      <c r="R244" s="23">
        <v>0</v>
      </c>
      <c r="S244" s="42">
        <v>0</v>
      </c>
      <c r="T244" s="42">
        <v>0</v>
      </c>
      <c r="U244" s="48">
        <v>0</v>
      </c>
      <c r="V244" s="35">
        <f>SUM(W244:Z244)</f>
        <v>0</v>
      </c>
      <c r="W244" s="24">
        <v>0</v>
      </c>
      <c r="X244" s="25">
        <v>0</v>
      </c>
      <c r="Y244" s="26">
        <v>0</v>
      </c>
      <c r="Z244" s="49">
        <v>0</v>
      </c>
      <c r="AA244" s="45">
        <v>0</v>
      </c>
      <c r="AB244" s="27">
        <v>0</v>
      </c>
      <c r="AC244" s="28">
        <f t="shared" si="14"/>
        <v>0</v>
      </c>
      <c r="AD244" s="29">
        <v>0</v>
      </c>
      <c r="AE244" s="29">
        <v>0</v>
      </c>
      <c r="AF244" s="29">
        <v>0</v>
      </c>
      <c r="AG244" s="29">
        <v>0</v>
      </c>
      <c r="AH244" s="29">
        <v>0</v>
      </c>
      <c r="AI244" s="29">
        <v>0</v>
      </c>
      <c r="AJ244" s="29">
        <v>0</v>
      </c>
      <c r="AK244" s="29">
        <v>0</v>
      </c>
      <c r="AL244" s="29">
        <v>0</v>
      </c>
      <c r="AM244" s="43">
        <v>0</v>
      </c>
      <c r="AN244" s="51">
        <v>0</v>
      </c>
      <c r="AO244" s="51">
        <v>0</v>
      </c>
      <c r="AP244" s="43">
        <v>0</v>
      </c>
      <c r="AQ244" s="30">
        <f t="shared" si="12"/>
        <v>0</v>
      </c>
      <c r="AR244" s="31">
        <v>0</v>
      </c>
      <c r="AS244" s="41">
        <v>0</v>
      </c>
      <c r="AT244" s="32">
        <v>0</v>
      </c>
      <c r="AU244" s="47">
        <v>0</v>
      </c>
    </row>
    <row r="245" spans="1:47" s="58" customFormat="1" x14ac:dyDescent="0.25">
      <c r="A245" s="60" t="s">
        <v>53</v>
      </c>
      <c r="B245" s="61" t="s">
        <v>539</v>
      </c>
      <c r="C245" s="61" t="s">
        <v>44</v>
      </c>
      <c r="D245" s="62" t="s">
        <v>540</v>
      </c>
      <c r="E245" s="63">
        <v>36117307</v>
      </c>
      <c r="F245" s="33">
        <v>0</v>
      </c>
      <c r="G245" s="21">
        <f t="shared" si="13"/>
        <v>1730</v>
      </c>
      <c r="H245" s="22">
        <v>0</v>
      </c>
      <c r="I245" s="34">
        <v>0</v>
      </c>
      <c r="J245" s="22">
        <v>0</v>
      </c>
      <c r="K245" s="22">
        <v>0</v>
      </c>
      <c r="L245" s="22">
        <v>0</v>
      </c>
      <c r="M245" s="34">
        <v>1075</v>
      </c>
      <c r="N245" s="22">
        <v>0</v>
      </c>
      <c r="O245" s="34">
        <v>0</v>
      </c>
      <c r="P245" s="22">
        <v>0</v>
      </c>
      <c r="Q245" s="22">
        <v>0</v>
      </c>
      <c r="R245" s="23">
        <v>0</v>
      </c>
      <c r="S245" s="42">
        <v>655</v>
      </c>
      <c r="T245" s="42">
        <v>0</v>
      </c>
      <c r="U245" s="48">
        <v>0</v>
      </c>
      <c r="V245" s="35">
        <f>SUM(W245:Z245)</f>
        <v>0</v>
      </c>
      <c r="W245" s="24">
        <v>0</v>
      </c>
      <c r="X245" s="25">
        <v>0</v>
      </c>
      <c r="Y245" s="26">
        <v>0</v>
      </c>
      <c r="Z245" s="49">
        <v>0</v>
      </c>
      <c r="AA245" s="45">
        <v>0</v>
      </c>
      <c r="AB245" s="27">
        <v>0</v>
      </c>
      <c r="AC245" s="28">
        <f t="shared" si="14"/>
        <v>899</v>
      </c>
      <c r="AD245" s="29">
        <v>0</v>
      </c>
      <c r="AE245" s="29">
        <v>0</v>
      </c>
      <c r="AF245" s="29">
        <v>0</v>
      </c>
      <c r="AG245" s="29">
        <v>0</v>
      </c>
      <c r="AH245" s="29">
        <v>0</v>
      </c>
      <c r="AI245" s="29">
        <v>899</v>
      </c>
      <c r="AJ245" s="29">
        <v>0</v>
      </c>
      <c r="AK245" s="29">
        <v>0</v>
      </c>
      <c r="AL245" s="29">
        <v>0</v>
      </c>
      <c r="AM245" s="43">
        <v>0</v>
      </c>
      <c r="AN245" s="51">
        <v>0</v>
      </c>
      <c r="AO245" s="51">
        <v>0</v>
      </c>
      <c r="AP245" s="43">
        <v>0</v>
      </c>
      <c r="AQ245" s="30">
        <f t="shared" si="12"/>
        <v>0</v>
      </c>
      <c r="AR245" s="31">
        <v>0</v>
      </c>
      <c r="AS245" s="41">
        <v>0</v>
      </c>
      <c r="AT245" s="32">
        <v>0</v>
      </c>
      <c r="AU245" s="47">
        <v>0</v>
      </c>
    </row>
    <row r="246" spans="1:47" s="58" customFormat="1" x14ac:dyDescent="0.25">
      <c r="A246" s="60" t="s">
        <v>53</v>
      </c>
      <c r="B246" s="36" t="s">
        <v>541</v>
      </c>
      <c r="C246" s="61" t="s">
        <v>44</v>
      </c>
      <c r="D246" s="62" t="s">
        <v>542</v>
      </c>
      <c r="E246" s="63">
        <v>37922688</v>
      </c>
      <c r="F246" s="33">
        <v>644182</v>
      </c>
      <c r="G246" s="21">
        <f t="shared" si="13"/>
        <v>27801</v>
      </c>
      <c r="H246" s="22">
        <v>1676</v>
      </c>
      <c r="I246" s="34">
        <v>0</v>
      </c>
      <c r="J246" s="22">
        <v>0</v>
      </c>
      <c r="K246" s="22">
        <v>0</v>
      </c>
      <c r="L246" s="22">
        <v>0</v>
      </c>
      <c r="M246" s="34">
        <v>5043</v>
      </c>
      <c r="N246" s="22">
        <v>0</v>
      </c>
      <c r="O246" s="34">
        <v>0</v>
      </c>
      <c r="P246" s="22">
        <v>3432</v>
      </c>
      <c r="Q246" s="22">
        <v>2700</v>
      </c>
      <c r="R246" s="23">
        <v>0</v>
      </c>
      <c r="S246" s="42">
        <v>5936</v>
      </c>
      <c r="T246" s="42">
        <v>9014</v>
      </c>
      <c r="U246" s="48">
        <v>0</v>
      </c>
      <c r="V246" s="35">
        <f>SUM(W246:Z246)</f>
        <v>0</v>
      </c>
      <c r="W246" s="24">
        <v>0</v>
      </c>
      <c r="X246" s="25">
        <v>0</v>
      </c>
      <c r="Y246" s="26">
        <v>0</v>
      </c>
      <c r="Z246" s="49">
        <v>0</v>
      </c>
      <c r="AA246" s="45">
        <v>0</v>
      </c>
      <c r="AB246" s="27">
        <v>52417</v>
      </c>
      <c r="AC246" s="28">
        <f t="shared" si="14"/>
        <v>0</v>
      </c>
      <c r="AD246" s="29">
        <v>0</v>
      </c>
      <c r="AE246" s="29">
        <v>0</v>
      </c>
      <c r="AF246" s="29">
        <v>0</v>
      </c>
      <c r="AG246" s="29">
        <v>0</v>
      </c>
      <c r="AH246" s="29">
        <v>0</v>
      </c>
      <c r="AI246" s="29">
        <v>0</v>
      </c>
      <c r="AJ246" s="29">
        <v>0</v>
      </c>
      <c r="AK246" s="29">
        <v>0</v>
      </c>
      <c r="AL246" s="29">
        <v>0</v>
      </c>
      <c r="AM246" s="43">
        <v>0</v>
      </c>
      <c r="AN246" s="51">
        <v>0</v>
      </c>
      <c r="AO246" s="51">
        <v>0</v>
      </c>
      <c r="AP246" s="43">
        <v>0</v>
      </c>
      <c r="AQ246" s="30">
        <f t="shared" ref="AQ246:AQ276" si="17">SUM(AR246:AT246)</f>
        <v>0</v>
      </c>
      <c r="AR246" s="31">
        <v>0</v>
      </c>
      <c r="AS246" s="41">
        <v>0</v>
      </c>
      <c r="AT246" s="32">
        <v>0</v>
      </c>
      <c r="AU246" s="47">
        <v>0</v>
      </c>
    </row>
    <row r="247" spans="1:47" s="58" customFormat="1" x14ac:dyDescent="0.25">
      <c r="A247" s="60" t="s">
        <v>53</v>
      </c>
      <c r="B247" s="61" t="s">
        <v>543</v>
      </c>
      <c r="C247" s="61" t="s">
        <v>44</v>
      </c>
      <c r="D247" s="62" t="s">
        <v>544</v>
      </c>
      <c r="E247" s="63">
        <v>36346586</v>
      </c>
      <c r="F247" s="33">
        <v>0</v>
      </c>
      <c r="G247" s="21">
        <f t="shared" ref="G247:G276" si="18">SUM(H247:U247)</f>
        <v>7097</v>
      </c>
      <c r="H247" s="22">
        <v>0</v>
      </c>
      <c r="I247" s="34">
        <v>0</v>
      </c>
      <c r="J247" s="22">
        <v>0</v>
      </c>
      <c r="K247" s="22">
        <v>0</v>
      </c>
      <c r="L247" s="22">
        <v>0</v>
      </c>
      <c r="M247" s="34">
        <v>0</v>
      </c>
      <c r="N247" s="22">
        <v>0</v>
      </c>
      <c r="O247" s="34">
        <v>0</v>
      </c>
      <c r="P247" s="22">
        <v>0</v>
      </c>
      <c r="Q247" s="22">
        <v>0</v>
      </c>
      <c r="R247" s="23">
        <v>0</v>
      </c>
      <c r="S247" s="42">
        <v>7097</v>
      </c>
      <c r="T247" s="42">
        <v>0</v>
      </c>
      <c r="U247" s="48">
        <v>0</v>
      </c>
      <c r="V247" s="35">
        <v>0</v>
      </c>
      <c r="W247" s="24">
        <v>0</v>
      </c>
      <c r="X247" s="25">
        <v>0</v>
      </c>
      <c r="Y247" s="26">
        <v>0</v>
      </c>
      <c r="Z247" s="49">
        <v>0</v>
      </c>
      <c r="AA247" s="45">
        <v>0</v>
      </c>
      <c r="AB247" s="27">
        <v>0</v>
      </c>
      <c r="AC247" s="28">
        <f t="shared" ref="AC247:AC276" si="19">SUM(AD247:AP247)</f>
        <v>0</v>
      </c>
      <c r="AD247" s="29">
        <v>0</v>
      </c>
      <c r="AE247" s="29">
        <v>0</v>
      </c>
      <c r="AF247" s="29">
        <v>0</v>
      </c>
      <c r="AG247" s="29">
        <v>0</v>
      </c>
      <c r="AH247" s="29">
        <v>0</v>
      </c>
      <c r="AI247" s="29">
        <v>0</v>
      </c>
      <c r="AJ247" s="29">
        <v>0</v>
      </c>
      <c r="AK247" s="29">
        <v>0</v>
      </c>
      <c r="AL247" s="29">
        <v>0</v>
      </c>
      <c r="AM247" s="43">
        <v>0</v>
      </c>
      <c r="AN247" s="51">
        <v>0</v>
      </c>
      <c r="AO247" s="51">
        <v>0</v>
      </c>
      <c r="AP247" s="43">
        <v>0</v>
      </c>
      <c r="AQ247" s="30">
        <f t="shared" si="17"/>
        <v>0</v>
      </c>
      <c r="AR247" s="31">
        <v>0</v>
      </c>
      <c r="AS247" s="41">
        <v>0</v>
      </c>
      <c r="AT247" s="32">
        <v>0</v>
      </c>
      <c r="AU247" s="47">
        <v>0</v>
      </c>
    </row>
    <row r="248" spans="1:47" s="58" customFormat="1" x14ac:dyDescent="0.25">
      <c r="A248" s="60" t="s">
        <v>53</v>
      </c>
      <c r="B248" s="36" t="s">
        <v>545</v>
      </c>
      <c r="C248" s="61" t="s">
        <v>44</v>
      </c>
      <c r="D248" s="62" t="s">
        <v>546</v>
      </c>
      <c r="E248" s="63">
        <v>90000193</v>
      </c>
      <c r="F248" s="33">
        <v>187413</v>
      </c>
      <c r="G248" s="21">
        <f t="shared" si="18"/>
        <v>0</v>
      </c>
      <c r="H248" s="22">
        <v>0</v>
      </c>
      <c r="I248" s="34">
        <v>0</v>
      </c>
      <c r="J248" s="22">
        <v>0</v>
      </c>
      <c r="K248" s="22">
        <v>0</v>
      </c>
      <c r="L248" s="22">
        <v>0</v>
      </c>
      <c r="M248" s="34">
        <v>0</v>
      </c>
      <c r="N248" s="22">
        <v>0</v>
      </c>
      <c r="O248" s="34">
        <v>0</v>
      </c>
      <c r="P248" s="22">
        <v>0</v>
      </c>
      <c r="Q248" s="22">
        <v>0</v>
      </c>
      <c r="R248" s="23">
        <v>0</v>
      </c>
      <c r="S248" s="42">
        <v>0</v>
      </c>
      <c r="T248" s="42">
        <v>0</v>
      </c>
      <c r="U248" s="48">
        <v>0</v>
      </c>
      <c r="V248" s="35">
        <f>SUM(W248:Z248)</f>
        <v>0</v>
      </c>
      <c r="W248" s="24">
        <v>0</v>
      </c>
      <c r="X248" s="25">
        <v>0</v>
      </c>
      <c r="Y248" s="26">
        <v>0</v>
      </c>
      <c r="Z248" s="49">
        <v>0</v>
      </c>
      <c r="AA248" s="45">
        <v>0</v>
      </c>
      <c r="AB248" s="27">
        <v>0</v>
      </c>
      <c r="AC248" s="28">
        <f t="shared" si="19"/>
        <v>0</v>
      </c>
      <c r="AD248" s="29">
        <v>0</v>
      </c>
      <c r="AE248" s="29">
        <v>0</v>
      </c>
      <c r="AF248" s="29">
        <v>0</v>
      </c>
      <c r="AG248" s="29">
        <v>0</v>
      </c>
      <c r="AH248" s="29">
        <v>0</v>
      </c>
      <c r="AI248" s="29">
        <v>0</v>
      </c>
      <c r="AJ248" s="29">
        <v>0</v>
      </c>
      <c r="AK248" s="29">
        <v>0</v>
      </c>
      <c r="AL248" s="29">
        <v>0</v>
      </c>
      <c r="AM248" s="43">
        <v>0</v>
      </c>
      <c r="AN248" s="51">
        <v>0</v>
      </c>
      <c r="AO248" s="51">
        <v>0</v>
      </c>
      <c r="AP248" s="43">
        <v>0</v>
      </c>
      <c r="AQ248" s="30">
        <f t="shared" si="17"/>
        <v>0</v>
      </c>
      <c r="AR248" s="31">
        <v>0</v>
      </c>
      <c r="AS248" s="41">
        <v>0</v>
      </c>
      <c r="AT248" s="32">
        <v>0</v>
      </c>
      <c r="AU248" s="47">
        <v>0</v>
      </c>
    </row>
    <row r="249" spans="1:47" s="58" customFormat="1" x14ac:dyDescent="0.25">
      <c r="A249" s="60" t="s">
        <v>53</v>
      </c>
      <c r="B249" s="61" t="s">
        <v>547</v>
      </c>
      <c r="C249" s="61" t="s">
        <v>44</v>
      </c>
      <c r="D249" s="62" t="s">
        <v>548</v>
      </c>
      <c r="E249" s="63">
        <v>36123919</v>
      </c>
      <c r="F249" s="33">
        <v>0</v>
      </c>
      <c r="G249" s="21">
        <f t="shared" si="18"/>
        <v>2698</v>
      </c>
      <c r="H249" s="22">
        <v>0</v>
      </c>
      <c r="I249" s="34">
        <v>0</v>
      </c>
      <c r="J249" s="22">
        <v>0</v>
      </c>
      <c r="K249" s="22">
        <v>0</v>
      </c>
      <c r="L249" s="22">
        <v>0</v>
      </c>
      <c r="M249" s="34">
        <v>1459</v>
      </c>
      <c r="N249" s="22">
        <v>0</v>
      </c>
      <c r="O249" s="34">
        <v>0</v>
      </c>
      <c r="P249" s="22">
        <v>0</v>
      </c>
      <c r="Q249" s="22">
        <v>0</v>
      </c>
      <c r="R249" s="23">
        <v>0</v>
      </c>
      <c r="S249" s="42">
        <v>1239</v>
      </c>
      <c r="T249" s="42">
        <v>0</v>
      </c>
      <c r="U249" s="48">
        <v>0</v>
      </c>
      <c r="V249" s="35">
        <f>SUM(W249:Z249)</f>
        <v>0</v>
      </c>
      <c r="W249" s="24">
        <v>0</v>
      </c>
      <c r="X249" s="25">
        <v>0</v>
      </c>
      <c r="Y249" s="26">
        <v>0</v>
      </c>
      <c r="Z249" s="49">
        <v>0</v>
      </c>
      <c r="AA249" s="45">
        <v>0</v>
      </c>
      <c r="AB249" s="27">
        <v>0</v>
      </c>
      <c r="AC249" s="28">
        <f t="shared" si="19"/>
        <v>0</v>
      </c>
      <c r="AD249" s="29">
        <v>0</v>
      </c>
      <c r="AE249" s="29">
        <v>0</v>
      </c>
      <c r="AF249" s="29">
        <v>0</v>
      </c>
      <c r="AG249" s="29">
        <v>0</v>
      </c>
      <c r="AH249" s="29">
        <v>0</v>
      </c>
      <c r="AI249" s="29">
        <v>0</v>
      </c>
      <c r="AJ249" s="29">
        <v>0</v>
      </c>
      <c r="AK249" s="29">
        <v>0</v>
      </c>
      <c r="AL249" s="29">
        <v>0</v>
      </c>
      <c r="AM249" s="43">
        <v>0</v>
      </c>
      <c r="AN249" s="51">
        <v>0</v>
      </c>
      <c r="AO249" s="51">
        <v>0</v>
      </c>
      <c r="AP249" s="43">
        <v>0</v>
      </c>
      <c r="AQ249" s="30">
        <f t="shared" si="17"/>
        <v>0</v>
      </c>
      <c r="AR249" s="31">
        <v>0</v>
      </c>
      <c r="AS249" s="41">
        <v>0</v>
      </c>
      <c r="AT249" s="32">
        <v>0</v>
      </c>
      <c r="AU249" s="47">
        <v>0</v>
      </c>
    </row>
    <row r="250" spans="1:47" s="58" customFormat="1" x14ac:dyDescent="0.25">
      <c r="A250" s="60" t="s">
        <v>53</v>
      </c>
      <c r="B250" s="36" t="s">
        <v>549</v>
      </c>
      <c r="C250" s="61" t="s">
        <v>44</v>
      </c>
      <c r="D250" s="62" t="s">
        <v>550</v>
      </c>
      <c r="E250" s="63">
        <v>37923862</v>
      </c>
      <c r="F250" s="33">
        <v>1121181</v>
      </c>
      <c r="G250" s="21">
        <f t="shared" si="18"/>
        <v>84648</v>
      </c>
      <c r="H250" s="22">
        <v>3108</v>
      </c>
      <c r="I250" s="34">
        <v>0</v>
      </c>
      <c r="J250" s="22">
        <v>0</v>
      </c>
      <c r="K250" s="22">
        <v>0</v>
      </c>
      <c r="L250" s="22">
        <v>0</v>
      </c>
      <c r="M250" s="34">
        <v>5664</v>
      </c>
      <c r="N250" s="22">
        <v>0</v>
      </c>
      <c r="O250" s="34">
        <v>0</v>
      </c>
      <c r="P250" s="22">
        <v>7438</v>
      </c>
      <c r="Q250" s="22">
        <v>3750</v>
      </c>
      <c r="R250" s="23">
        <v>5300</v>
      </c>
      <c r="S250" s="42">
        <v>24892</v>
      </c>
      <c r="T250" s="42">
        <v>34496</v>
      </c>
      <c r="U250" s="48">
        <v>0</v>
      </c>
      <c r="V250" s="35">
        <f>SUM(W250:Z250)</f>
        <v>0</v>
      </c>
      <c r="W250" s="24">
        <v>0</v>
      </c>
      <c r="X250" s="25">
        <v>0</v>
      </c>
      <c r="Y250" s="26">
        <v>0</v>
      </c>
      <c r="Z250" s="49">
        <v>0</v>
      </c>
      <c r="AA250" s="45">
        <v>0</v>
      </c>
      <c r="AB250" s="27">
        <v>6795</v>
      </c>
      <c r="AC250" s="28">
        <f t="shared" si="19"/>
        <v>0</v>
      </c>
      <c r="AD250" s="29">
        <v>0</v>
      </c>
      <c r="AE250" s="29">
        <v>0</v>
      </c>
      <c r="AF250" s="29">
        <v>0</v>
      </c>
      <c r="AG250" s="29">
        <v>0</v>
      </c>
      <c r="AH250" s="29">
        <v>0</v>
      </c>
      <c r="AI250" s="29">
        <v>0</v>
      </c>
      <c r="AJ250" s="29">
        <v>0</v>
      </c>
      <c r="AK250" s="29">
        <v>0</v>
      </c>
      <c r="AL250" s="29">
        <v>0</v>
      </c>
      <c r="AM250" s="43">
        <v>0</v>
      </c>
      <c r="AN250" s="51">
        <v>0</v>
      </c>
      <c r="AO250" s="51">
        <v>0</v>
      </c>
      <c r="AP250" s="43">
        <v>0</v>
      </c>
      <c r="AQ250" s="30">
        <f t="shared" si="17"/>
        <v>0</v>
      </c>
      <c r="AR250" s="31">
        <v>0</v>
      </c>
      <c r="AS250" s="41">
        <v>0</v>
      </c>
      <c r="AT250" s="32">
        <v>0</v>
      </c>
      <c r="AU250" s="47">
        <v>0</v>
      </c>
    </row>
    <row r="251" spans="1:47" s="58" customFormat="1" x14ac:dyDescent="0.25">
      <c r="A251" s="60" t="s">
        <v>53</v>
      </c>
      <c r="B251" s="61" t="s">
        <v>551</v>
      </c>
      <c r="C251" s="61" t="s">
        <v>44</v>
      </c>
      <c r="D251" s="62" t="s">
        <v>552</v>
      </c>
      <c r="E251" s="63">
        <v>41853148</v>
      </c>
      <c r="F251" s="33">
        <v>0</v>
      </c>
      <c r="G251" s="21">
        <f t="shared" si="18"/>
        <v>1751</v>
      </c>
      <c r="H251" s="22">
        <v>0</v>
      </c>
      <c r="I251" s="34">
        <v>0</v>
      </c>
      <c r="J251" s="22">
        <v>0</v>
      </c>
      <c r="K251" s="22">
        <v>0</v>
      </c>
      <c r="L251" s="22">
        <v>0</v>
      </c>
      <c r="M251" s="34">
        <v>973</v>
      </c>
      <c r="N251" s="22">
        <v>0</v>
      </c>
      <c r="O251" s="34">
        <v>0</v>
      </c>
      <c r="P251" s="22">
        <v>0</v>
      </c>
      <c r="Q251" s="22">
        <v>0</v>
      </c>
      <c r="R251" s="23">
        <v>0</v>
      </c>
      <c r="S251" s="42">
        <v>778</v>
      </c>
      <c r="T251" s="42">
        <v>0</v>
      </c>
      <c r="U251" s="48">
        <v>0</v>
      </c>
      <c r="V251" s="35">
        <f>SUM(W251:Z251)</f>
        <v>0</v>
      </c>
      <c r="W251" s="24">
        <v>0</v>
      </c>
      <c r="X251" s="25">
        <v>0</v>
      </c>
      <c r="Y251" s="26">
        <v>0</v>
      </c>
      <c r="Z251" s="49">
        <v>0</v>
      </c>
      <c r="AA251" s="45">
        <v>0</v>
      </c>
      <c r="AB251" s="27">
        <v>0</v>
      </c>
      <c r="AC251" s="28">
        <f t="shared" si="19"/>
        <v>0</v>
      </c>
      <c r="AD251" s="29">
        <v>0</v>
      </c>
      <c r="AE251" s="29">
        <v>0</v>
      </c>
      <c r="AF251" s="29">
        <v>0</v>
      </c>
      <c r="AG251" s="29">
        <v>0</v>
      </c>
      <c r="AH251" s="29">
        <v>0</v>
      </c>
      <c r="AI251" s="29">
        <v>0</v>
      </c>
      <c r="AJ251" s="29">
        <v>0</v>
      </c>
      <c r="AK251" s="29">
        <v>0</v>
      </c>
      <c r="AL251" s="29">
        <v>0</v>
      </c>
      <c r="AM251" s="43">
        <v>0</v>
      </c>
      <c r="AN251" s="51">
        <v>0</v>
      </c>
      <c r="AO251" s="51">
        <v>0</v>
      </c>
      <c r="AP251" s="43">
        <v>0</v>
      </c>
      <c r="AQ251" s="30">
        <f t="shared" si="17"/>
        <v>0</v>
      </c>
      <c r="AR251" s="31">
        <v>0</v>
      </c>
      <c r="AS251" s="41">
        <v>0</v>
      </c>
      <c r="AT251" s="32">
        <v>0</v>
      </c>
      <c r="AU251" s="47">
        <v>0</v>
      </c>
    </row>
    <row r="252" spans="1:47" s="58" customFormat="1" x14ac:dyDescent="0.25">
      <c r="A252" s="60" t="s">
        <v>53</v>
      </c>
      <c r="B252" s="61" t="s">
        <v>553</v>
      </c>
      <c r="C252" s="61" t="s">
        <v>44</v>
      </c>
      <c r="D252" s="62" t="s">
        <v>554</v>
      </c>
      <c r="E252" s="63">
        <v>90000251</v>
      </c>
      <c r="F252" s="33">
        <v>0</v>
      </c>
      <c r="G252" s="21">
        <f t="shared" si="18"/>
        <v>10459</v>
      </c>
      <c r="H252" s="22">
        <v>0</v>
      </c>
      <c r="I252" s="34">
        <v>0</v>
      </c>
      <c r="J252" s="22">
        <v>0</v>
      </c>
      <c r="K252" s="22">
        <v>0</v>
      </c>
      <c r="L252" s="22">
        <v>0</v>
      </c>
      <c r="M252" s="34">
        <v>0</v>
      </c>
      <c r="N252" s="22">
        <v>0</v>
      </c>
      <c r="O252" s="34">
        <v>0</v>
      </c>
      <c r="P252" s="22">
        <v>0</v>
      </c>
      <c r="Q252" s="22">
        <v>0</v>
      </c>
      <c r="R252" s="23">
        <v>0</v>
      </c>
      <c r="S252" s="42">
        <v>10459</v>
      </c>
      <c r="T252" s="42">
        <v>0</v>
      </c>
      <c r="U252" s="48">
        <v>0</v>
      </c>
      <c r="V252" s="35">
        <v>0</v>
      </c>
      <c r="W252" s="24">
        <v>0</v>
      </c>
      <c r="X252" s="25">
        <v>0</v>
      </c>
      <c r="Y252" s="26">
        <v>0</v>
      </c>
      <c r="Z252" s="49">
        <v>0</v>
      </c>
      <c r="AA252" s="45">
        <v>0</v>
      </c>
      <c r="AB252" s="27">
        <v>0</v>
      </c>
      <c r="AC252" s="28">
        <f t="shared" si="19"/>
        <v>0</v>
      </c>
      <c r="AD252" s="29">
        <v>0</v>
      </c>
      <c r="AE252" s="29">
        <v>0</v>
      </c>
      <c r="AF252" s="29">
        <v>0</v>
      </c>
      <c r="AG252" s="29">
        <v>0</v>
      </c>
      <c r="AH252" s="29">
        <v>0</v>
      </c>
      <c r="AI252" s="29">
        <v>0</v>
      </c>
      <c r="AJ252" s="29">
        <v>0</v>
      </c>
      <c r="AK252" s="29">
        <v>0</v>
      </c>
      <c r="AL252" s="29">
        <v>0</v>
      </c>
      <c r="AM252" s="43">
        <v>0</v>
      </c>
      <c r="AN252" s="51">
        <v>0</v>
      </c>
      <c r="AO252" s="51">
        <v>0</v>
      </c>
      <c r="AP252" s="43">
        <v>0</v>
      </c>
      <c r="AQ252" s="30">
        <f t="shared" si="17"/>
        <v>0</v>
      </c>
      <c r="AR252" s="31">
        <v>0</v>
      </c>
      <c r="AS252" s="41">
        <v>0</v>
      </c>
      <c r="AT252" s="32">
        <v>0</v>
      </c>
      <c r="AU252" s="47">
        <v>0</v>
      </c>
    </row>
    <row r="253" spans="1:47" s="58" customFormat="1" x14ac:dyDescent="0.25">
      <c r="A253" s="60" t="s">
        <v>53</v>
      </c>
      <c r="B253" s="36" t="s">
        <v>555</v>
      </c>
      <c r="C253" s="61" t="s">
        <v>44</v>
      </c>
      <c r="D253" s="62" t="s">
        <v>556</v>
      </c>
      <c r="E253" s="63">
        <v>90000260</v>
      </c>
      <c r="F253" s="33">
        <v>164423</v>
      </c>
      <c r="G253" s="21">
        <f t="shared" si="18"/>
        <v>21495</v>
      </c>
      <c r="H253" s="22">
        <v>0</v>
      </c>
      <c r="I253" s="34">
        <v>0</v>
      </c>
      <c r="J253" s="22">
        <v>0</v>
      </c>
      <c r="K253" s="22">
        <v>0</v>
      </c>
      <c r="L253" s="22">
        <v>0</v>
      </c>
      <c r="M253" s="34">
        <v>378</v>
      </c>
      <c r="N253" s="22">
        <v>0</v>
      </c>
      <c r="O253" s="34">
        <v>0</v>
      </c>
      <c r="P253" s="22">
        <v>503</v>
      </c>
      <c r="Q253" s="22">
        <v>0</v>
      </c>
      <c r="R253" s="23">
        <v>0</v>
      </c>
      <c r="S253" s="42">
        <v>11592</v>
      </c>
      <c r="T253" s="42">
        <v>8622</v>
      </c>
      <c r="U253" s="48">
        <v>400</v>
      </c>
      <c r="V253" s="35">
        <f>SUM(W253:Z253)</f>
        <v>0</v>
      </c>
      <c r="W253" s="24">
        <v>0</v>
      </c>
      <c r="X253" s="25">
        <v>0</v>
      </c>
      <c r="Y253" s="26">
        <v>0</v>
      </c>
      <c r="Z253" s="49">
        <v>0</v>
      </c>
      <c r="AA253" s="45">
        <v>0</v>
      </c>
      <c r="AB253" s="27">
        <v>0</v>
      </c>
      <c r="AC253" s="28">
        <f t="shared" si="19"/>
        <v>0</v>
      </c>
      <c r="AD253" s="29">
        <v>0</v>
      </c>
      <c r="AE253" s="29">
        <v>0</v>
      </c>
      <c r="AF253" s="29">
        <v>0</v>
      </c>
      <c r="AG253" s="29">
        <v>0</v>
      </c>
      <c r="AH253" s="29">
        <v>0</v>
      </c>
      <c r="AI253" s="29">
        <v>0</v>
      </c>
      <c r="AJ253" s="29">
        <v>0</v>
      </c>
      <c r="AK253" s="29">
        <v>0</v>
      </c>
      <c r="AL253" s="29">
        <v>0</v>
      </c>
      <c r="AM253" s="43">
        <v>0</v>
      </c>
      <c r="AN253" s="51">
        <v>0</v>
      </c>
      <c r="AO253" s="51">
        <v>0</v>
      </c>
      <c r="AP253" s="43">
        <v>0</v>
      </c>
      <c r="AQ253" s="30">
        <f t="shared" si="17"/>
        <v>0</v>
      </c>
      <c r="AR253" s="31">
        <v>0</v>
      </c>
      <c r="AS253" s="41">
        <v>0</v>
      </c>
      <c r="AT253" s="32">
        <v>0</v>
      </c>
      <c r="AU253" s="47">
        <v>0</v>
      </c>
    </row>
    <row r="254" spans="1:47" s="58" customFormat="1" x14ac:dyDescent="0.25">
      <c r="A254" s="60" t="s">
        <v>53</v>
      </c>
      <c r="B254" s="36" t="s">
        <v>557</v>
      </c>
      <c r="C254" s="61" t="s">
        <v>44</v>
      </c>
      <c r="D254" s="62" t="s">
        <v>558</v>
      </c>
      <c r="E254" s="63">
        <v>46617370</v>
      </c>
      <c r="F254" s="33">
        <v>362935</v>
      </c>
      <c r="G254" s="21">
        <f t="shared" si="18"/>
        <v>0</v>
      </c>
      <c r="H254" s="22">
        <v>0</v>
      </c>
      <c r="I254" s="34">
        <v>0</v>
      </c>
      <c r="J254" s="22">
        <v>0</v>
      </c>
      <c r="K254" s="22">
        <v>0</v>
      </c>
      <c r="L254" s="22">
        <v>0</v>
      </c>
      <c r="M254" s="34">
        <v>0</v>
      </c>
      <c r="N254" s="22">
        <v>0</v>
      </c>
      <c r="O254" s="34">
        <v>0</v>
      </c>
      <c r="P254" s="22">
        <v>0</v>
      </c>
      <c r="Q254" s="22">
        <v>0</v>
      </c>
      <c r="R254" s="23">
        <v>0</v>
      </c>
      <c r="S254" s="42">
        <v>0</v>
      </c>
      <c r="T254" s="42">
        <v>0</v>
      </c>
      <c r="U254" s="48">
        <v>0</v>
      </c>
      <c r="V254" s="35">
        <f>SUM(W254:Z254)</f>
        <v>0</v>
      </c>
      <c r="W254" s="24">
        <v>0</v>
      </c>
      <c r="X254" s="25">
        <v>0</v>
      </c>
      <c r="Y254" s="26">
        <v>0</v>
      </c>
      <c r="Z254" s="49">
        <v>0</v>
      </c>
      <c r="AA254" s="45">
        <v>0</v>
      </c>
      <c r="AB254" s="27">
        <v>0</v>
      </c>
      <c r="AC254" s="28">
        <f t="shared" si="19"/>
        <v>0</v>
      </c>
      <c r="AD254" s="29">
        <v>0</v>
      </c>
      <c r="AE254" s="29">
        <v>0</v>
      </c>
      <c r="AF254" s="29">
        <v>0</v>
      </c>
      <c r="AG254" s="29">
        <v>0</v>
      </c>
      <c r="AH254" s="29">
        <v>0</v>
      </c>
      <c r="AI254" s="29">
        <v>0</v>
      </c>
      <c r="AJ254" s="29">
        <v>0</v>
      </c>
      <c r="AK254" s="29">
        <v>0</v>
      </c>
      <c r="AL254" s="29">
        <v>0</v>
      </c>
      <c r="AM254" s="43">
        <v>0</v>
      </c>
      <c r="AN254" s="51">
        <v>0</v>
      </c>
      <c r="AO254" s="51">
        <v>0</v>
      </c>
      <c r="AP254" s="43">
        <v>0</v>
      </c>
      <c r="AQ254" s="30">
        <f t="shared" si="17"/>
        <v>0</v>
      </c>
      <c r="AR254" s="31">
        <v>0</v>
      </c>
      <c r="AS254" s="41">
        <v>0</v>
      </c>
      <c r="AT254" s="32">
        <v>0</v>
      </c>
      <c r="AU254" s="47">
        <v>0</v>
      </c>
    </row>
    <row r="255" spans="1:47" s="58" customFormat="1" x14ac:dyDescent="0.25">
      <c r="A255" s="60" t="s">
        <v>53</v>
      </c>
      <c r="B255" s="61" t="s">
        <v>559</v>
      </c>
      <c r="C255" s="61" t="s">
        <v>44</v>
      </c>
      <c r="D255" s="62" t="s">
        <v>560</v>
      </c>
      <c r="E255" s="63">
        <v>90000271</v>
      </c>
      <c r="F255" s="33">
        <v>0</v>
      </c>
      <c r="G255" s="21">
        <f t="shared" si="18"/>
        <v>2602</v>
      </c>
      <c r="H255" s="22">
        <v>0</v>
      </c>
      <c r="I255" s="34">
        <v>0</v>
      </c>
      <c r="J255" s="22">
        <v>0</v>
      </c>
      <c r="K255" s="22">
        <v>0</v>
      </c>
      <c r="L255" s="22">
        <v>0</v>
      </c>
      <c r="M255" s="34">
        <v>0</v>
      </c>
      <c r="N255" s="22">
        <v>0</v>
      </c>
      <c r="O255" s="34">
        <v>0</v>
      </c>
      <c r="P255" s="22">
        <v>0</v>
      </c>
      <c r="Q255" s="22">
        <v>0</v>
      </c>
      <c r="R255" s="23">
        <v>0</v>
      </c>
      <c r="S255" s="42">
        <v>2602</v>
      </c>
      <c r="T255" s="42">
        <v>0</v>
      </c>
      <c r="U255" s="48">
        <v>0</v>
      </c>
      <c r="V255" s="35">
        <v>0</v>
      </c>
      <c r="W255" s="24">
        <v>0</v>
      </c>
      <c r="X255" s="25">
        <v>0</v>
      </c>
      <c r="Y255" s="26">
        <v>0</v>
      </c>
      <c r="Z255" s="49">
        <v>0</v>
      </c>
      <c r="AA255" s="45">
        <v>0</v>
      </c>
      <c r="AB255" s="27">
        <v>0</v>
      </c>
      <c r="AC255" s="28">
        <f t="shared" si="19"/>
        <v>0</v>
      </c>
      <c r="AD255" s="29">
        <v>0</v>
      </c>
      <c r="AE255" s="29">
        <v>0</v>
      </c>
      <c r="AF255" s="29">
        <v>0</v>
      </c>
      <c r="AG255" s="29">
        <v>0</v>
      </c>
      <c r="AH255" s="29">
        <v>0</v>
      </c>
      <c r="AI255" s="29">
        <v>0</v>
      </c>
      <c r="AJ255" s="29">
        <v>0</v>
      </c>
      <c r="AK255" s="29">
        <v>0</v>
      </c>
      <c r="AL255" s="29">
        <v>0</v>
      </c>
      <c r="AM255" s="43">
        <v>0</v>
      </c>
      <c r="AN255" s="51">
        <v>0</v>
      </c>
      <c r="AO255" s="51">
        <v>0</v>
      </c>
      <c r="AP255" s="43">
        <v>0</v>
      </c>
      <c r="AQ255" s="30">
        <f t="shared" si="17"/>
        <v>0</v>
      </c>
      <c r="AR255" s="31">
        <v>0</v>
      </c>
      <c r="AS255" s="41">
        <v>0</v>
      </c>
      <c r="AT255" s="32">
        <v>0</v>
      </c>
      <c r="AU255" s="47">
        <v>0</v>
      </c>
    </row>
    <row r="256" spans="1:47" s="58" customFormat="1" x14ac:dyDescent="0.25">
      <c r="A256" s="60" t="s">
        <v>53</v>
      </c>
      <c r="B256" s="61" t="s">
        <v>561</v>
      </c>
      <c r="C256" s="61" t="s">
        <v>44</v>
      </c>
      <c r="D256" s="62" t="s">
        <v>562</v>
      </c>
      <c r="E256" s="63">
        <v>90000276</v>
      </c>
      <c r="F256" s="33">
        <v>0</v>
      </c>
      <c r="G256" s="21">
        <f t="shared" si="18"/>
        <v>701</v>
      </c>
      <c r="H256" s="22">
        <v>0</v>
      </c>
      <c r="I256" s="34">
        <v>0</v>
      </c>
      <c r="J256" s="22">
        <v>0</v>
      </c>
      <c r="K256" s="22">
        <v>0</v>
      </c>
      <c r="L256" s="22">
        <v>0</v>
      </c>
      <c r="M256" s="34">
        <v>0</v>
      </c>
      <c r="N256" s="22">
        <v>0</v>
      </c>
      <c r="O256" s="34">
        <v>0</v>
      </c>
      <c r="P256" s="22">
        <v>0</v>
      </c>
      <c r="Q256" s="22">
        <v>0</v>
      </c>
      <c r="R256" s="23">
        <v>0</v>
      </c>
      <c r="S256" s="42">
        <v>701</v>
      </c>
      <c r="T256" s="42">
        <v>0</v>
      </c>
      <c r="U256" s="48">
        <v>0</v>
      </c>
      <c r="V256" s="35">
        <v>0</v>
      </c>
      <c r="W256" s="24">
        <v>0</v>
      </c>
      <c r="X256" s="25">
        <v>0</v>
      </c>
      <c r="Y256" s="26">
        <v>0</v>
      </c>
      <c r="Z256" s="49">
        <v>0</v>
      </c>
      <c r="AA256" s="45">
        <v>0</v>
      </c>
      <c r="AB256" s="27">
        <v>0</v>
      </c>
      <c r="AC256" s="28">
        <f t="shared" si="19"/>
        <v>0</v>
      </c>
      <c r="AD256" s="29">
        <v>0</v>
      </c>
      <c r="AE256" s="29">
        <v>0</v>
      </c>
      <c r="AF256" s="29">
        <v>0</v>
      </c>
      <c r="AG256" s="29">
        <v>0</v>
      </c>
      <c r="AH256" s="29">
        <v>0</v>
      </c>
      <c r="AI256" s="29">
        <v>0</v>
      </c>
      <c r="AJ256" s="29">
        <v>0</v>
      </c>
      <c r="AK256" s="29">
        <v>0</v>
      </c>
      <c r="AL256" s="29">
        <v>0</v>
      </c>
      <c r="AM256" s="43">
        <v>0</v>
      </c>
      <c r="AN256" s="51">
        <v>0</v>
      </c>
      <c r="AO256" s="51">
        <v>0</v>
      </c>
      <c r="AP256" s="43">
        <v>0</v>
      </c>
      <c r="AQ256" s="30">
        <f t="shared" si="17"/>
        <v>0</v>
      </c>
      <c r="AR256" s="31">
        <v>0</v>
      </c>
      <c r="AS256" s="41">
        <v>0</v>
      </c>
      <c r="AT256" s="32">
        <v>0</v>
      </c>
      <c r="AU256" s="47">
        <v>0</v>
      </c>
    </row>
    <row r="257" spans="1:47" s="58" customFormat="1" ht="25.5" x14ac:dyDescent="0.25">
      <c r="A257" s="60" t="s">
        <v>53</v>
      </c>
      <c r="B257" s="36" t="s">
        <v>563</v>
      </c>
      <c r="C257" s="61" t="s">
        <v>44</v>
      </c>
      <c r="D257" s="62" t="s">
        <v>564</v>
      </c>
      <c r="E257" s="63">
        <v>45737771</v>
      </c>
      <c r="F257" s="33">
        <v>460467</v>
      </c>
      <c r="G257" s="21">
        <f t="shared" si="18"/>
        <v>0</v>
      </c>
      <c r="H257" s="22">
        <v>0</v>
      </c>
      <c r="I257" s="34">
        <v>0</v>
      </c>
      <c r="J257" s="22">
        <v>0</v>
      </c>
      <c r="K257" s="22">
        <v>0</v>
      </c>
      <c r="L257" s="22">
        <v>0</v>
      </c>
      <c r="M257" s="34">
        <v>0</v>
      </c>
      <c r="N257" s="22">
        <v>0</v>
      </c>
      <c r="O257" s="34">
        <v>0</v>
      </c>
      <c r="P257" s="22">
        <v>0</v>
      </c>
      <c r="Q257" s="22">
        <v>0</v>
      </c>
      <c r="R257" s="23">
        <v>0</v>
      </c>
      <c r="S257" s="42">
        <v>0</v>
      </c>
      <c r="T257" s="42">
        <v>0</v>
      </c>
      <c r="U257" s="48">
        <v>0</v>
      </c>
      <c r="V257" s="35">
        <f>SUM(W257:Z257)</f>
        <v>0</v>
      </c>
      <c r="W257" s="24">
        <v>0</v>
      </c>
      <c r="X257" s="25">
        <v>0</v>
      </c>
      <c r="Y257" s="26">
        <v>0</v>
      </c>
      <c r="Z257" s="49">
        <v>0</v>
      </c>
      <c r="AA257" s="45">
        <v>0</v>
      </c>
      <c r="AB257" s="27">
        <v>0</v>
      </c>
      <c r="AC257" s="28">
        <f t="shared" si="19"/>
        <v>0</v>
      </c>
      <c r="AD257" s="29">
        <v>0</v>
      </c>
      <c r="AE257" s="29">
        <v>0</v>
      </c>
      <c r="AF257" s="29">
        <v>0</v>
      </c>
      <c r="AG257" s="29">
        <v>0</v>
      </c>
      <c r="AH257" s="29">
        <v>0</v>
      </c>
      <c r="AI257" s="29">
        <v>0</v>
      </c>
      <c r="AJ257" s="29">
        <v>0</v>
      </c>
      <c r="AK257" s="29">
        <v>0</v>
      </c>
      <c r="AL257" s="29">
        <v>0</v>
      </c>
      <c r="AM257" s="43">
        <v>0</v>
      </c>
      <c r="AN257" s="51">
        <v>0</v>
      </c>
      <c r="AO257" s="51">
        <v>0</v>
      </c>
      <c r="AP257" s="43">
        <v>0</v>
      </c>
      <c r="AQ257" s="30">
        <f t="shared" si="17"/>
        <v>0</v>
      </c>
      <c r="AR257" s="31">
        <v>0</v>
      </c>
      <c r="AS257" s="41">
        <v>0</v>
      </c>
      <c r="AT257" s="32">
        <v>0</v>
      </c>
      <c r="AU257" s="47">
        <v>0</v>
      </c>
    </row>
    <row r="258" spans="1:47" s="58" customFormat="1" x14ac:dyDescent="0.25">
      <c r="A258" s="60" t="s">
        <v>53</v>
      </c>
      <c r="B258" s="61" t="s">
        <v>565</v>
      </c>
      <c r="C258" s="61" t="s">
        <v>44</v>
      </c>
      <c r="D258" s="62" t="s">
        <v>566</v>
      </c>
      <c r="E258" s="63">
        <v>42147336</v>
      </c>
      <c r="F258" s="33">
        <v>0</v>
      </c>
      <c r="G258" s="21">
        <f t="shared" si="18"/>
        <v>1224</v>
      </c>
      <c r="H258" s="22">
        <v>0</v>
      </c>
      <c r="I258" s="34">
        <v>0</v>
      </c>
      <c r="J258" s="22">
        <v>0</v>
      </c>
      <c r="K258" s="22">
        <v>0</v>
      </c>
      <c r="L258" s="22">
        <v>0</v>
      </c>
      <c r="M258" s="34">
        <v>0</v>
      </c>
      <c r="N258" s="22">
        <v>0</v>
      </c>
      <c r="O258" s="34">
        <v>0</v>
      </c>
      <c r="P258" s="22">
        <v>0</v>
      </c>
      <c r="Q258" s="22">
        <v>0</v>
      </c>
      <c r="R258" s="23">
        <v>0</v>
      </c>
      <c r="S258" s="42">
        <v>1224</v>
      </c>
      <c r="T258" s="42">
        <v>0</v>
      </c>
      <c r="U258" s="48">
        <v>0</v>
      </c>
      <c r="V258" s="35">
        <v>0</v>
      </c>
      <c r="W258" s="24">
        <v>0</v>
      </c>
      <c r="X258" s="25">
        <v>0</v>
      </c>
      <c r="Y258" s="26">
        <v>0</v>
      </c>
      <c r="Z258" s="49">
        <v>0</v>
      </c>
      <c r="AA258" s="45">
        <v>0</v>
      </c>
      <c r="AB258" s="27">
        <v>0</v>
      </c>
      <c r="AC258" s="28">
        <f t="shared" si="19"/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29">
        <v>0</v>
      </c>
      <c r="AK258" s="29">
        <v>0</v>
      </c>
      <c r="AL258" s="29">
        <v>0</v>
      </c>
      <c r="AM258" s="43">
        <v>0</v>
      </c>
      <c r="AN258" s="51">
        <v>0</v>
      </c>
      <c r="AO258" s="51">
        <v>0</v>
      </c>
      <c r="AP258" s="43">
        <v>0</v>
      </c>
      <c r="AQ258" s="30">
        <f t="shared" si="17"/>
        <v>0</v>
      </c>
      <c r="AR258" s="31">
        <v>0</v>
      </c>
      <c r="AS258" s="41">
        <v>0</v>
      </c>
      <c r="AT258" s="32">
        <v>0</v>
      </c>
      <c r="AU258" s="47">
        <v>0</v>
      </c>
    </row>
    <row r="259" spans="1:47" s="58" customFormat="1" x14ac:dyDescent="0.25">
      <c r="A259" s="60" t="s">
        <v>53</v>
      </c>
      <c r="B259" s="36" t="s">
        <v>567</v>
      </c>
      <c r="C259" s="61" t="s">
        <v>44</v>
      </c>
      <c r="D259" s="62" t="s">
        <v>568</v>
      </c>
      <c r="E259" s="63">
        <v>90000289</v>
      </c>
      <c r="F259" s="33">
        <v>177072</v>
      </c>
      <c r="G259" s="21">
        <f t="shared" si="18"/>
        <v>2046</v>
      </c>
      <c r="H259" s="22">
        <v>0</v>
      </c>
      <c r="I259" s="34">
        <v>0</v>
      </c>
      <c r="J259" s="22">
        <v>0</v>
      </c>
      <c r="K259" s="22">
        <v>0</v>
      </c>
      <c r="L259" s="22">
        <v>0</v>
      </c>
      <c r="M259" s="34">
        <v>0</v>
      </c>
      <c r="N259" s="22">
        <v>0</v>
      </c>
      <c r="O259" s="34">
        <v>0</v>
      </c>
      <c r="P259" s="22">
        <v>0</v>
      </c>
      <c r="Q259" s="22">
        <v>0</v>
      </c>
      <c r="R259" s="23">
        <v>0</v>
      </c>
      <c r="S259" s="42">
        <v>496</v>
      </c>
      <c r="T259" s="42">
        <v>0</v>
      </c>
      <c r="U259" s="48">
        <v>1550</v>
      </c>
      <c r="V259" s="35">
        <f>SUM(W259:Z259)</f>
        <v>0</v>
      </c>
      <c r="W259" s="24">
        <v>0</v>
      </c>
      <c r="X259" s="25">
        <v>0</v>
      </c>
      <c r="Y259" s="26">
        <v>0</v>
      </c>
      <c r="Z259" s="49">
        <v>0</v>
      </c>
      <c r="AA259" s="45">
        <v>0</v>
      </c>
      <c r="AB259" s="27">
        <v>0</v>
      </c>
      <c r="AC259" s="28">
        <f t="shared" si="19"/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29">
        <v>0</v>
      </c>
      <c r="AK259" s="29">
        <v>0</v>
      </c>
      <c r="AL259" s="29">
        <v>0</v>
      </c>
      <c r="AM259" s="43">
        <v>0</v>
      </c>
      <c r="AN259" s="51">
        <v>0</v>
      </c>
      <c r="AO259" s="51">
        <v>0</v>
      </c>
      <c r="AP259" s="43">
        <v>0</v>
      </c>
      <c r="AQ259" s="30">
        <f t="shared" si="17"/>
        <v>0</v>
      </c>
      <c r="AR259" s="31">
        <v>0</v>
      </c>
      <c r="AS259" s="41">
        <v>0</v>
      </c>
      <c r="AT259" s="32">
        <v>0</v>
      </c>
      <c r="AU259" s="47">
        <v>0</v>
      </c>
    </row>
    <row r="260" spans="1:47" s="58" customFormat="1" x14ac:dyDescent="0.25">
      <c r="A260" s="60" t="s">
        <v>53</v>
      </c>
      <c r="B260" s="36" t="s">
        <v>569</v>
      </c>
      <c r="C260" s="61" t="s">
        <v>44</v>
      </c>
      <c r="D260" s="62" t="s">
        <v>570</v>
      </c>
      <c r="E260" s="63">
        <v>42373794</v>
      </c>
      <c r="F260" s="33">
        <v>1050268</v>
      </c>
      <c r="G260" s="21">
        <f t="shared" si="18"/>
        <v>99576</v>
      </c>
      <c r="H260" s="22">
        <v>0</v>
      </c>
      <c r="I260" s="34">
        <v>0</v>
      </c>
      <c r="J260" s="22">
        <v>0</v>
      </c>
      <c r="K260" s="22">
        <v>0</v>
      </c>
      <c r="L260" s="22">
        <v>1250</v>
      </c>
      <c r="M260" s="34">
        <v>5805</v>
      </c>
      <c r="N260" s="22">
        <v>0</v>
      </c>
      <c r="O260" s="34">
        <v>0</v>
      </c>
      <c r="P260" s="22">
        <v>7572</v>
      </c>
      <c r="Q260" s="22">
        <v>1500</v>
      </c>
      <c r="R260" s="23">
        <v>3100</v>
      </c>
      <c r="S260" s="42">
        <v>21032</v>
      </c>
      <c r="T260" s="42">
        <v>55317</v>
      </c>
      <c r="U260" s="48">
        <v>4000</v>
      </c>
      <c r="V260" s="35">
        <f>SUM(W260:Z260)</f>
        <v>0</v>
      </c>
      <c r="W260" s="24">
        <v>0</v>
      </c>
      <c r="X260" s="25">
        <v>0</v>
      </c>
      <c r="Y260" s="26">
        <v>0</v>
      </c>
      <c r="Z260" s="49">
        <v>0</v>
      </c>
      <c r="AA260" s="45">
        <v>0</v>
      </c>
      <c r="AB260" s="27">
        <v>0</v>
      </c>
      <c r="AC260" s="28">
        <f t="shared" si="19"/>
        <v>0</v>
      </c>
      <c r="AD260" s="29">
        <v>0</v>
      </c>
      <c r="AE260" s="29">
        <v>0</v>
      </c>
      <c r="AF260" s="29">
        <v>0</v>
      </c>
      <c r="AG260" s="29">
        <v>0</v>
      </c>
      <c r="AH260" s="29">
        <v>0</v>
      </c>
      <c r="AI260" s="29">
        <v>0</v>
      </c>
      <c r="AJ260" s="29">
        <v>0</v>
      </c>
      <c r="AK260" s="29">
        <v>0</v>
      </c>
      <c r="AL260" s="29">
        <v>0</v>
      </c>
      <c r="AM260" s="43">
        <v>0</v>
      </c>
      <c r="AN260" s="51">
        <v>0</v>
      </c>
      <c r="AO260" s="51">
        <v>0</v>
      </c>
      <c r="AP260" s="43">
        <v>0</v>
      </c>
      <c r="AQ260" s="30">
        <f t="shared" si="17"/>
        <v>0</v>
      </c>
      <c r="AR260" s="31">
        <v>0</v>
      </c>
      <c r="AS260" s="41">
        <v>0</v>
      </c>
      <c r="AT260" s="32">
        <v>0</v>
      </c>
      <c r="AU260" s="47">
        <v>0</v>
      </c>
    </row>
    <row r="261" spans="1:47" s="58" customFormat="1" x14ac:dyDescent="0.25">
      <c r="A261" s="60" t="s">
        <v>53</v>
      </c>
      <c r="B261" s="36" t="s">
        <v>571</v>
      </c>
      <c r="C261" s="61" t="s">
        <v>44</v>
      </c>
      <c r="D261" s="62" t="s">
        <v>572</v>
      </c>
      <c r="E261" s="63">
        <v>45323666</v>
      </c>
      <c r="F261" s="33">
        <v>85227</v>
      </c>
      <c r="G261" s="21">
        <f t="shared" si="18"/>
        <v>15672</v>
      </c>
      <c r="H261" s="22">
        <v>0</v>
      </c>
      <c r="I261" s="34">
        <v>0</v>
      </c>
      <c r="J261" s="22">
        <v>0</v>
      </c>
      <c r="K261" s="22">
        <v>0</v>
      </c>
      <c r="L261" s="22">
        <v>0</v>
      </c>
      <c r="M261" s="34">
        <v>0</v>
      </c>
      <c r="N261" s="22">
        <v>0</v>
      </c>
      <c r="O261" s="34">
        <v>0</v>
      </c>
      <c r="P261" s="22">
        <v>0</v>
      </c>
      <c r="Q261" s="22">
        <v>0</v>
      </c>
      <c r="R261" s="23">
        <v>0</v>
      </c>
      <c r="S261" s="42">
        <v>0</v>
      </c>
      <c r="T261" s="42">
        <v>14572</v>
      </c>
      <c r="U261" s="48">
        <v>1100</v>
      </c>
      <c r="V261" s="35">
        <f>SUM(W261:Z261)</f>
        <v>0</v>
      </c>
      <c r="W261" s="24">
        <v>0</v>
      </c>
      <c r="X261" s="25">
        <v>0</v>
      </c>
      <c r="Y261" s="26">
        <v>0</v>
      </c>
      <c r="Z261" s="49">
        <v>0</v>
      </c>
      <c r="AA261" s="45">
        <v>0</v>
      </c>
      <c r="AB261" s="27">
        <v>0</v>
      </c>
      <c r="AC261" s="28">
        <f t="shared" si="19"/>
        <v>0</v>
      </c>
      <c r="AD261" s="29">
        <v>0</v>
      </c>
      <c r="AE261" s="29">
        <v>0</v>
      </c>
      <c r="AF261" s="29">
        <v>0</v>
      </c>
      <c r="AG261" s="29">
        <v>0</v>
      </c>
      <c r="AH261" s="29">
        <v>0</v>
      </c>
      <c r="AI261" s="29">
        <v>0</v>
      </c>
      <c r="AJ261" s="29">
        <v>0</v>
      </c>
      <c r="AK261" s="29">
        <v>0</v>
      </c>
      <c r="AL261" s="29">
        <v>0</v>
      </c>
      <c r="AM261" s="43">
        <v>0</v>
      </c>
      <c r="AN261" s="51">
        <v>0</v>
      </c>
      <c r="AO261" s="51">
        <v>0</v>
      </c>
      <c r="AP261" s="43">
        <v>0</v>
      </c>
      <c r="AQ261" s="30">
        <f t="shared" si="17"/>
        <v>0</v>
      </c>
      <c r="AR261" s="31">
        <v>0</v>
      </c>
      <c r="AS261" s="41">
        <v>0</v>
      </c>
      <c r="AT261" s="32">
        <v>0</v>
      </c>
      <c r="AU261" s="47">
        <v>0</v>
      </c>
    </row>
    <row r="262" spans="1:47" s="58" customFormat="1" x14ac:dyDescent="0.25">
      <c r="A262" s="60" t="s">
        <v>53</v>
      </c>
      <c r="B262" s="61" t="s">
        <v>573</v>
      </c>
      <c r="C262" s="61" t="s">
        <v>44</v>
      </c>
      <c r="D262" s="62" t="s">
        <v>574</v>
      </c>
      <c r="E262" s="63">
        <v>90000290</v>
      </c>
      <c r="F262" s="33">
        <v>0</v>
      </c>
      <c r="G262" s="21">
        <f t="shared" si="18"/>
        <v>2332</v>
      </c>
      <c r="H262" s="22">
        <v>0</v>
      </c>
      <c r="I262" s="34">
        <v>0</v>
      </c>
      <c r="J262" s="22">
        <v>0</v>
      </c>
      <c r="K262" s="22">
        <v>0</v>
      </c>
      <c r="L262" s="22">
        <v>0</v>
      </c>
      <c r="M262" s="34">
        <v>0</v>
      </c>
      <c r="N262" s="22">
        <v>0</v>
      </c>
      <c r="O262" s="34">
        <v>0</v>
      </c>
      <c r="P262" s="22">
        <v>0</v>
      </c>
      <c r="Q262" s="22">
        <v>0</v>
      </c>
      <c r="R262" s="23">
        <v>0</v>
      </c>
      <c r="S262" s="42">
        <v>2332</v>
      </c>
      <c r="T262" s="42">
        <v>0</v>
      </c>
      <c r="U262" s="48">
        <v>0</v>
      </c>
      <c r="V262" s="35">
        <v>0</v>
      </c>
      <c r="W262" s="24">
        <v>0</v>
      </c>
      <c r="X262" s="25">
        <v>0</v>
      </c>
      <c r="Y262" s="26">
        <v>0</v>
      </c>
      <c r="Z262" s="49">
        <v>0</v>
      </c>
      <c r="AA262" s="45">
        <v>0</v>
      </c>
      <c r="AB262" s="27">
        <v>0</v>
      </c>
      <c r="AC262" s="28">
        <f t="shared" si="19"/>
        <v>0</v>
      </c>
      <c r="AD262" s="29">
        <v>0</v>
      </c>
      <c r="AE262" s="29">
        <v>0</v>
      </c>
      <c r="AF262" s="29">
        <v>0</v>
      </c>
      <c r="AG262" s="29">
        <v>0</v>
      </c>
      <c r="AH262" s="29">
        <v>0</v>
      </c>
      <c r="AI262" s="29">
        <v>0</v>
      </c>
      <c r="AJ262" s="29">
        <v>0</v>
      </c>
      <c r="AK262" s="29">
        <v>0</v>
      </c>
      <c r="AL262" s="29">
        <v>0</v>
      </c>
      <c r="AM262" s="43">
        <v>0</v>
      </c>
      <c r="AN262" s="51">
        <v>0</v>
      </c>
      <c r="AO262" s="51">
        <v>0</v>
      </c>
      <c r="AP262" s="43">
        <v>0</v>
      </c>
      <c r="AQ262" s="30">
        <f t="shared" si="17"/>
        <v>0</v>
      </c>
      <c r="AR262" s="31">
        <v>0</v>
      </c>
      <c r="AS262" s="41">
        <v>0</v>
      </c>
      <c r="AT262" s="32">
        <v>0</v>
      </c>
      <c r="AU262" s="47">
        <v>0</v>
      </c>
    </row>
    <row r="263" spans="1:47" s="58" customFormat="1" x14ac:dyDescent="0.25">
      <c r="A263" s="60" t="s">
        <v>53</v>
      </c>
      <c r="B263" s="36" t="s">
        <v>575</v>
      </c>
      <c r="C263" s="61" t="s">
        <v>44</v>
      </c>
      <c r="D263" s="62" t="s">
        <v>576</v>
      </c>
      <c r="E263" s="63">
        <v>42274931</v>
      </c>
      <c r="F263" s="33">
        <v>529879</v>
      </c>
      <c r="G263" s="21">
        <f t="shared" si="18"/>
        <v>119713</v>
      </c>
      <c r="H263" s="22">
        <v>0</v>
      </c>
      <c r="I263" s="34">
        <v>0</v>
      </c>
      <c r="J263" s="22">
        <v>0</v>
      </c>
      <c r="K263" s="22">
        <v>0</v>
      </c>
      <c r="L263" s="22">
        <v>0</v>
      </c>
      <c r="M263" s="34">
        <v>1114</v>
      </c>
      <c r="N263" s="22">
        <v>0</v>
      </c>
      <c r="O263" s="34">
        <v>0</v>
      </c>
      <c r="P263" s="22">
        <v>1273</v>
      </c>
      <c r="Q263" s="22">
        <v>0</v>
      </c>
      <c r="R263" s="23">
        <v>0</v>
      </c>
      <c r="S263" s="42">
        <v>0</v>
      </c>
      <c r="T263" s="42">
        <v>117326</v>
      </c>
      <c r="U263" s="48">
        <v>0</v>
      </c>
      <c r="V263" s="35">
        <f>SUM(W263:Z263)</f>
        <v>0</v>
      </c>
      <c r="W263" s="24">
        <v>0</v>
      </c>
      <c r="X263" s="25">
        <v>0</v>
      </c>
      <c r="Y263" s="26">
        <v>0</v>
      </c>
      <c r="Z263" s="49">
        <v>0</v>
      </c>
      <c r="AA263" s="45">
        <v>0</v>
      </c>
      <c r="AB263" s="27">
        <v>0</v>
      </c>
      <c r="AC263" s="28">
        <f t="shared" si="19"/>
        <v>0</v>
      </c>
      <c r="AD263" s="29">
        <v>0</v>
      </c>
      <c r="AE263" s="29">
        <v>0</v>
      </c>
      <c r="AF263" s="29">
        <v>0</v>
      </c>
      <c r="AG263" s="29">
        <v>0</v>
      </c>
      <c r="AH263" s="29">
        <v>0</v>
      </c>
      <c r="AI263" s="29">
        <v>0</v>
      </c>
      <c r="AJ263" s="29">
        <v>0</v>
      </c>
      <c r="AK263" s="29">
        <v>0</v>
      </c>
      <c r="AL263" s="29">
        <v>0</v>
      </c>
      <c r="AM263" s="43">
        <v>0</v>
      </c>
      <c r="AN263" s="51">
        <v>0</v>
      </c>
      <c r="AO263" s="51">
        <v>0</v>
      </c>
      <c r="AP263" s="43">
        <v>0</v>
      </c>
      <c r="AQ263" s="30">
        <f t="shared" si="17"/>
        <v>0</v>
      </c>
      <c r="AR263" s="31">
        <v>0</v>
      </c>
      <c r="AS263" s="41">
        <v>0</v>
      </c>
      <c r="AT263" s="32">
        <v>0</v>
      </c>
      <c r="AU263" s="47">
        <v>0</v>
      </c>
    </row>
    <row r="264" spans="1:47" s="58" customFormat="1" x14ac:dyDescent="0.25">
      <c r="A264" s="60" t="s">
        <v>53</v>
      </c>
      <c r="B264" s="36" t="s">
        <v>577</v>
      </c>
      <c r="C264" s="61" t="s">
        <v>44</v>
      </c>
      <c r="D264" s="62" t="s">
        <v>578</v>
      </c>
      <c r="E264" s="63">
        <v>45743576</v>
      </c>
      <c r="F264" s="33">
        <v>245092</v>
      </c>
      <c r="G264" s="21">
        <f t="shared" si="18"/>
        <v>15578</v>
      </c>
      <c r="H264" s="22">
        <v>0</v>
      </c>
      <c r="I264" s="34">
        <v>0</v>
      </c>
      <c r="J264" s="22">
        <v>0</v>
      </c>
      <c r="K264" s="22">
        <v>0</v>
      </c>
      <c r="L264" s="22">
        <v>0</v>
      </c>
      <c r="M264" s="34">
        <v>0</v>
      </c>
      <c r="N264" s="22">
        <v>0</v>
      </c>
      <c r="O264" s="34">
        <v>0</v>
      </c>
      <c r="P264" s="22">
        <v>0</v>
      </c>
      <c r="Q264" s="22">
        <v>0</v>
      </c>
      <c r="R264" s="23">
        <v>0</v>
      </c>
      <c r="S264" s="42">
        <v>0</v>
      </c>
      <c r="T264" s="42">
        <v>13178</v>
      </c>
      <c r="U264" s="48">
        <v>2400</v>
      </c>
      <c r="V264" s="35">
        <f>SUM(W264:Z264)</f>
        <v>0</v>
      </c>
      <c r="W264" s="24">
        <v>0</v>
      </c>
      <c r="X264" s="25">
        <v>0</v>
      </c>
      <c r="Y264" s="26">
        <v>0</v>
      </c>
      <c r="Z264" s="49">
        <v>0</v>
      </c>
      <c r="AA264" s="45">
        <v>0</v>
      </c>
      <c r="AB264" s="27">
        <v>0</v>
      </c>
      <c r="AC264" s="28">
        <f t="shared" si="19"/>
        <v>0</v>
      </c>
      <c r="AD264" s="29">
        <v>0</v>
      </c>
      <c r="AE264" s="29">
        <v>0</v>
      </c>
      <c r="AF264" s="29">
        <v>0</v>
      </c>
      <c r="AG264" s="29">
        <v>0</v>
      </c>
      <c r="AH264" s="29">
        <v>0</v>
      </c>
      <c r="AI264" s="29">
        <v>0</v>
      </c>
      <c r="AJ264" s="29">
        <v>0</v>
      </c>
      <c r="AK264" s="29">
        <v>0</v>
      </c>
      <c r="AL264" s="29">
        <v>0</v>
      </c>
      <c r="AM264" s="43">
        <v>0</v>
      </c>
      <c r="AN264" s="51">
        <v>0</v>
      </c>
      <c r="AO264" s="51">
        <v>0</v>
      </c>
      <c r="AP264" s="43">
        <v>0</v>
      </c>
      <c r="AQ264" s="30">
        <f t="shared" si="17"/>
        <v>0</v>
      </c>
      <c r="AR264" s="31">
        <v>0</v>
      </c>
      <c r="AS264" s="41">
        <v>0</v>
      </c>
      <c r="AT264" s="32">
        <v>0</v>
      </c>
      <c r="AU264" s="47">
        <v>0</v>
      </c>
    </row>
    <row r="265" spans="1:47" s="58" customFormat="1" x14ac:dyDescent="0.25">
      <c r="A265" s="60" t="s">
        <v>53</v>
      </c>
      <c r="B265" s="36" t="s">
        <v>579</v>
      </c>
      <c r="C265" s="61" t="s">
        <v>44</v>
      </c>
      <c r="D265" s="62" t="s">
        <v>580</v>
      </c>
      <c r="E265" s="63">
        <v>36332453</v>
      </c>
      <c r="F265" s="33">
        <v>90987</v>
      </c>
      <c r="G265" s="21">
        <f t="shared" si="18"/>
        <v>1150</v>
      </c>
      <c r="H265" s="22">
        <v>0</v>
      </c>
      <c r="I265" s="34">
        <v>0</v>
      </c>
      <c r="J265" s="22">
        <v>0</v>
      </c>
      <c r="K265" s="22">
        <v>0</v>
      </c>
      <c r="L265" s="22">
        <v>0</v>
      </c>
      <c r="M265" s="34">
        <v>0</v>
      </c>
      <c r="N265" s="22">
        <v>0</v>
      </c>
      <c r="O265" s="34">
        <v>0</v>
      </c>
      <c r="P265" s="22">
        <v>0</v>
      </c>
      <c r="Q265" s="22">
        <v>0</v>
      </c>
      <c r="R265" s="23">
        <v>0</v>
      </c>
      <c r="S265" s="42">
        <v>0</v>
      </c>
      <c r="T265" s="42">
        <v>0</v>
      </c>
      <c r="U265" s="48">
        <v>1150</v>
      </c>
      <c r="V265" s="35">
        <f>SUM(W265:Z265)</f>
        <v>0</v>
      </c>
      <c r="W265" s="24">
        <v>0</v>
      </c>
      <c r="X265" s="25">
        <v>0</v>
      </c>
      <c r="Y265" s="26">
        <v>0</v>
      </c>
      <c r="Z265" s="49">
        <v>0</v>
      </c>
      <c r="AA265" s="45">
        <v>0</v>
      </c>
      <c r="AB265" s="27">
        <v>0</v>
      </c>
      <c r="AC265" s="28">
        <f t="shared" si="19"/>
        <v>0</v>
      </c>
      <c r="AD265" s="29">
        <v>0</v>
      </c>
      <c r="AE265" s="29">
        <v>0</v>
      </c>
      <c r="AF265" s="29">
        <v>0</v>
      </c>
      <c r="AG265" s="29">
        <v>0</v>
      </c>
      <c r="AH265" s="29">
        <v>0</v>
      </c>
      <c r="AI265" s="29">
        <v>0</v>
      </c>
      <c r="AJ265" s="29">
        <v>0</v>
      </c>
      <c r="AK265" s="29">
        <v>0</v>
      </c>
      <c r="AL265" s="29">
        <v>0</v>
      </c>
      <c r="AM265" s="43">
        <v>0</v>
      </c>
      <c r="AN265" s="51">
        <v>0</v>
      </c>
      <c r="AO265" s="51">
        <v>0</v>
      </c>
      <c r="AP265" s="43">
        <v>0</v>
      </c>
      <c r="AQ265" s="30">
        <f t="shared" si="17"/>
        <v>0</v>
      </c>
      <c r="AR265" s="31">
        <v>0</v>
      </c>
      <c r="AS265" s="41">
        <v>0</v>
      </c>
      <c r="AT265" s="32">
        <v>0</v>
      </c>
      <c r="AU265" s="47">
        <v>0</v>
      </c>
    </row>
    <row r="266" spans="1:47" s="58" customFormat="1" x14ac:dyDescent="0.25">
      <c r="A266" s="60" t="s">
        <v>53</v>
      </c>
      <c r="B266" s="61" t="s">
        <v>581</v>
      </c>
      <c r="C266" s="61" t="s">
        <v>44</v>
      </c>
      <c r="D266" s="62" t="s">
        <v>582</v>
      </c>
      <c r="E266" s="63">
        <v>40180859</v>
      </c>
      <c r="F266" s="33">
        <v>0</v>
      </c>
      <c r="G266" s="21">
        <f t="shared" si="18"/>
        <v>415</v>
      </c>
      <c r="H266" s="22">
        <v>0</v>
      </c>
      <c r="I266" s="34">
        <v>0</v>
      </c>
      <c r="J266" s="22">
        <v>0</v>
      </c>
      <c r="K266" s="22">
        <v>0</v>
      </c>
      <c r="L266" s="22">
        <v>0</v>
      </c>
      <c r="M266" s="34">
        <v>0</v>
      </c>
      <c r="N266" s="22">
        <v>0</v>
      </c>
      <c r="O266" s="34">
        <v>0</v>
      </c>
      <c r="P266" s="22">
        <v>0</v>
      </c>
      <c r="Q266" s="22">
        <v>0</v>
      </c>
      <c r="R266" s="23">
        <v>0</v>
      </c>
      <c r="S266" s="42">
        <v>415</v>
      </c>
      <c r="T266" s="42">
        <v>0</v>
      </c>
      <c r="U266" s="48">
        <v>0</v>
      </c>
      <c r="V266" s="35">
        <v>0</v>
      </c>
      <c r="W266" s="24">
        <v>0</v>
      </c>
      <c r="X266" s="25">
        <v>0</v>
      </c>
      <c r="Y266" s="26">
        <v>0</v>
      </c>
      <c r="Z266" s="49">
        <v>0</v>
      </c>
      <c r="AA266" s="45">
        <v>0</v>
      </c>
      <c r="AB266" s="27">
        <v>0</v>
      </c>
      <c r="AC266" s="28">
        <f t="shared" si="19"/>
        <v>0</v>
      </c>
      <c r="AD266" s="29">
        <v>0</v>
      </c>
      <c r="AE266" s="29">
        <v>0</v>
      </c>
      <c r="AF266" s="29">
        <v>0</v>
      </c>
      <c r="AG266" s="29">
        <v>0</v>
      </c>
      <c r="AH266" s="29">
        <v>0</v>
      </c>
      <c r="AI266" s="29">
        <v>0</v>
      </c>
      <c r="AJ266" s="29">
        <v>0</v>
      </c>
      <c r="AK266" s="29">
        <v>0</v>
      </c>
      <c r="AL266" s="29">
        <v>0</v>
      </c>
      <c r="AM266" s="43">
        <v>0</v>
      </c>
      <c r="AN266" s="51">
        <v>0</v>
      </c>
      <c r="AO266" s="51">
        <v>0</v>
      </c>
      <c r="AP266" s="43">
        <v>0</v>
      </c>
      <c r="AQ266" s="30">
        <f t="shared" si="17"/>
        <v>0</v>
      </c>
      <c r="AR266" s="31">
        <v>0</v>
      </c>
      <c r="AS266" s="41">
        <v>0</v>
      </c>
      <c r="AT266" s="32">
        <v>0</v>
      </c>
      <c r="AU266" s="47">
        <v>0</v>
      </c>
    </row>
    <row r="267" spans="1:47" s="58" customFormat="1" x14ac:dyDescent="0.25">
      <c r="A267" s="60" t="s">
        <v>53</v>
      </c>
      <c r="B267" s="61" t="s">
        <v>583</v>
      </c>
      <c r="C267" s="61" t="s">
        <v>44</v>
      </c>
      <c r="D267" s="62" t="s">
        <v>584</v>
      </c>
      <c r="E267" s="63">
        <v>42374634</v>
      </c>
      <c r="F267" s="33">
        <v>0</v>
      </c>
      <c r="G267" s="21">
        <f t="shared" si="18"/>
        <v>388</v>
      </c>
      <c r="H267" s="22">
        <v>0</v>
      </c>
      <c r="I267" s="34">
        <v>0</v>
      </c>
      <c r="J267" s="22">
        <v>0</v>
      </c>
      <c r="K267" s="22">
        <v>0</v>
      </c>
      <c r="L267" s="22">
        <v>0</v>
      </c>
      <c r="M267" s="34">
        <v>0</v>
      </c>
      <c r="N267" s="22">
        <v>0</v>
      </c>
      <c r="O267" s="34">
        <v>0</v>
      </c>
      <c r="P267" s="22">
        <v>0</v>
      </c>
      <c r="Q267" s="22">
        <v>0</v>
      </c>
      <c r="R267" s="23">
        <v>0</v>
      </c>
      <c r="S267" s="42">
        <v>388</v>
      </c>
      <c r="T267" s="42">
        <v>0</v>
      </c>
      <c r="U267" s="48">
        <v>0</v>
      </c>
      <c r="V267" s="35">
        <v>0</v>
      </c>
      <c r="W267" s="24">
        <v>0</v>
      </c>
      <c r="X267" s="25">
        <v>0</v>
      </c>
      <c r="Y267" s="26">
        <v>0</v>
      </c>
      <c r="Z267" s="49">
        <v>0</v>
      </c>
      <c r="AA267" s="45">
        <v>0</v>
      </c>
      <c r="AB267" s="27">
        <v>0</v>
      </c>
      <c r="AC267" s="28">
        <f t="shared" si="19"/>
        <v>0</v>
      </c>
      <c r="AD267" s="29">
        <v>0</v>
      </c>
      <c r="AE267" s="29">
        <v>0</v>
      </c>
      <c r="AF267" s="29">
        <v>0</v>
      </c>
      <c r="AG267" s="29">
        <v>0</v>
      </c>
      <c r="AH267" s="29">
        <v>0</v>
      </c>
      <c r="AI267" s="29">
        <v>0</v>
      </c>
      <c r="AJ267" s="29">
        <v>0</v>
      </c>
      <c r="AK267" s="29">
        <v>0</v>
      </c>
      <c r="AL267" s="29">
        <v>0</v>
      </c>
      <c r="AM267" s="43">
        <v>0</v>
      </c>
      <c r="AN267" s="51">
        <v>0</v>
      </c>
      <c r="AO267" s="51">
        <v>0</v>
      </c>
      <c r="AP267" s="43">
        <v>0</v>
      </c>
      <c r="AQ267" s="30">
        <f t="shared" si="17"/>
        <v>0</v>
      </c>
      <c r="AR267" s="31">
        <v>0</v>
      </c>
      <c r="AS267" s="41">
        <v>0</v>
      </c>
      <c r="AT267" s="32">
        <v>0</v>
      </c>
      <c r="AU267" s="47">
        <v>0</v>
      </c>
    </row>
    <row r="268" spans="1:47" s="58" customFormat="1" x14ac:dyDescent="0.25">
      <c r="A268" s="60" t="s">
        <v>53</v>
      </c>
      <c r="B268" s="36" t="s">
        <v>585</v>
      </c>
      <c r="C268" s="61" t="s">
        <v>44</v>
      </c>
      <c r="D268" s="62" t="s">
        <v>586</v>
      </c>
      <c r="E268" s="63">
        <v>48228591</v>
      </c>
      <c r="F268" s="33">
        <v>139966</v>
      </c>
      <c r="G268" s="21">
        <f t="shared" si="18"/>
        <v>6004</v>
      </c>
      <c r="H268" s="22">
        <v>0</v>
      </c>
      <c r="I268" s="34">
        <v>0</v>
      </c>
      <c r="J268" s="22">
        <v>0</v>
      </c>
      <c r="K268" s="22">
        <v>0</v>
      </c>
      <c r="L268" s="22">
        <v>0</v>
      </c>
      <c r="M268" s="34">
        <v>0</v>
      </c>
      <c r="N268" s="22">
        <v>0</v>
      </c>
      <c r="O268" s="34">
        <v>0</v>
      </c>
      <c r="P268" s="22">
        <v>0</v>
      </c>
      <c r="Q268" s="22">
        <v>0</v>
      </c>
      <c r="R268" s="23">
        <v>0</v>
      </c>
      <c r="S268" s="42">
        <v>0</v>
      </c>
      <c r="T268" s="42">
        <v>4354</v>
      </c>
      <c r="U268" s="48">
        <v>1650</v>
      </c>
      <c r="V268" s="35">
        <f>SUM(W268:Z268)</f>
        <v>0</v>
      </c>
      <c r="W268" s="24">
        <v>0</v>
      </c>
      <c r="X268" s="25">
        <v>0</v>
      </c>
      <c r="Y268" s="26">
        <v>0</v>
      </c>
      <c r="Z268" s="49">
        <v>0</v>
      </c>
      <c r="AA268" s="45">
        <v>0</v>
      </c>
      <c r="AB268" s="27">
        <v>0</v>
      </c>
      <c r="AC268" s="28">
        <f t="shared" si="19"/>
        <v>0</v>
      </c>
      <c r="AD268" s="29">
        <v>0</v>
      </c>
      <c r="AE268" s="29">
        <v>0</v>
      </c>
      <c r="AF268" s="29">
        <v>0</v>
      </c>
      <c r="AG268" s="29">
        <v>0</v>
      </c>
      <c r="AH268" s="29">
        <v>0</v>
      </c>
      <c r="AI268" s="29">
        <v>0</v>
      </c>
      <c r="AJ268" s="29">
        <v>0</v>
      </c>
      <c r="AK268" s="29">
        <v>0</v>
      </c>
      <c r="AL268" s="29">
        <v>0</v>
      </c>
      <c r="AM268" s="43">
        <v>0</v>
      </c>
      <c r="AN268" s="51">
        <v>0</v>
      </c>
      <c r="AO268" s="51">
        <v>0</v>
      </c>
      <c r="AP268" s="43">
        <v>0</v>
      </c>
      <c r="AQ268" s="30">
        <f t="shared" si="17"/>
        <v>0</v>
      </c>
      <c r="AR268" s="31">
        <v>0</v>
      </c>
      <c r="AS268" s="41">
        <v>0</v>
      </c>
      <c r="AT268" s="32">
        <v>0</v>
      </c>
      <c r="AU268" s="47">
        <v>0</v>
      </c>
    </row>
    <row r="269" spans="1:47" s="58" customFormat="1" x14ac:dyDescent="0.25">
      <c r="A269" s="60" t="s">
        <v>53</v>
      </c>
      <c r="B269" s="36" t="s">
        <v>587</v>
      </c>
      <c r="C269" s="61" t="s">
        <v>44</v>
      </c>
      <c r="D269" s="62" t="s">
        <v>588</v>
      </c>
      <c r="E269" s="63">
        <v>90000318</v>
      </c>
      <c r="F269" s="33">
        <v>212491</v>
      </c>
      <c r="G269" s="21">
        <f t="shared" si="18"/>
        <v>0</v>
      </c>
      <c r="H269" s="22">
        <v>0</v>
      </c>
      <c r="I269" s="34">
        <v>0</v>
      </c>
      <c r="J269" s="22">
        <v>0</v>
      </c>
      <c r="K269" s="22">
        <v>0</v>
      </c>
      <c r="L269" s="22">
        <v>0</v>
      </c>
      <c r="M269" s="34">
        <v>0</v>
      </c>
      <c r="N269" s="22">
        <v>0</v>
      </c>
      <c r="O269" s="34">
        <v>0</v>
      </c>
      <c r="P269" s="22">
        <v>0</v>
      </c>
      <c r="Q269" s="22">
        <v>0</v>
      </c>
      <c r="R269" s="23">
        <v>0</v>
      </c>
      <c r="S269" s="42">
        <v>0</v>
      </c>
      <c r="T269" s="42">
        <v>0</v>
      </c>
      <c r="U269" s="48">
        <v>0</v>
      </c>
      <c r="V269" s="35">
        <f>SUM(W269:Z269)</f>
        <v>0</v>
      </c>
      <c r="W269" s="24">
        <v>0</v>
      </c>
      <c r="X269" s="25">
        <v>0</v>
      </c>
      <c r="Y269" s="26">
        <v>0</v>
      </c>
      <c r="Z269" s="49">
        <v>0</v>
      </c>
      <c r="AA269" s="45">
        <v>0</v>
      </c>
      <c r="AB269" s="27">
        <v>5962</v>
      </c>
      <c r="AC269" s="28">
        <f t="shared" si="19"/>
        <v>0</v>
      </c>
      <c r="AD269" s="29">
        <v>0</v>
      </c>
      <c r="AE269" s="29">
        <v>0</v>
      </c>
      <c r="AF269" s="29">
        <v>0</v>
      </c>
      <c r="AG269" s="29">
        <v>0</v>
      </c>
      <c r="AH269" s="29">
        <v>0</v>
      </c>
      <c r="AI269" s="29">
        <v>0</v>
      </c>
      <c r="AJ269" s="29">
        <v>0</v>
      </c>
      <c r="AK269" s="29">
        <v>0</v>
      </c>
      <c r="AL269" s="29">
        <v>0</v>
      </c>
      <c r="AM269" s="43">
        <v>0</v>
      </c>
      <c r="AN269" s="51">
        <v>0</v>
      </c>
      <c r="AO269" s="51">
        <v>0</v>
      </c>
      <c r="AP269" s="43">
        <v>0</v>
      </c>
      <c r="AQ269" s="30">
        <f t="shared" si="17"/>
        <v>0</v>
      </c>
      <c r="AR269" s="31">
        <v>0</v>
      </c>
      <c r="AS269" s="41">
        <v>0</v>
      </c>
      <c r="AT269" s="32">
        <v>0</v>
      </c>
      <c r="AU269" s="47">
        <v>0</v>
      </c>
    </row>
    <row r="270" spans="1:47" s="58" customFormat="1" x14ac:dyDescent="0.25">
      <c r="A270" s="60" t="s">
        <v>53</v>
      </c>
      <c r="B270" s="61" t="s">
        <v>589</v>
      </c>
      <c r="C270" s="61" t="s">
        <v>44</v>
      </c>
      <c r="D270" s="62" t="s">
        <v>590</v>
      </c>
      <c r="E270" s="63">
        <v>90000319</v>
      </c>
      <c r="F270" s="33">
        <v>0</v>
      </c>
      <c r="G270" s="21">
        <f t="shared" si="18"/>
        <v>12108</v>
      </c>
      <c r="H270" s="22">
        <v>0</v>
      </c>
      <c r="I270" s="34">
        <v>0</v>
      </c>
      <c r="J270" s="22">
        <v>0</v>
      </c>
      <c r="K270" s="22">
        <v>0</v>
      </c>
      <c r="L270" s="22">
        <v>0</v>
      </c>
      <c r="M270" s="34">
        <v>0</v>
      </c>
      <c r="N270" s="22">
        <v>0</v>
      </c>
      <c r="O270" s="34">
        <v>0</v>
      </c>
      <c r="P270" s="22">
        <v>0</v>
      </c>
      <c r="Q270" s="22">
        <v>0</v>
      </c>
      <c r="R270" s="23">
        <v>0</v>
      </c>
      <c r="S270" s="42">
        <v>12108</v>
      </c>
      <c r="T270" s="42">
        <v>0</v>
      </c>
      <c r="U270" s="48">
        <v>0</v>
      </c>
      <c r="V270" s="35">
        <v>0</v>
      </c>
      <c r="W270" s="24">
        <v>0</v>
      </c>
      <c r="X270" s="25">
        <v>0</v>
      </c>
      <c r="Y270" s="26">
        <v>0</v>
      </c>
      <c r="Z270" s="49">
        <v>0</v>
      </c>
      <c r="AA270" s="45">
        <v>0</v>
      </c>
      <c r="AB270" s="27">
        <v>0</v>
      </c>
      <c r="AC270" s="28">
        <f t="shared" si="19"/>
        <v>0</v>
      </c>
      <c r="AD270" s="29">
        <v>0</v>
      </c>
      <c r="AE270" s="29">
        <v>0</v>
      </c>
      <c r="AF270" s="29">
        <v>0</v>
      </c>
      <c r="AG270" s="29">
        <v>0</v>
      </c>
      <c r="AH270" s="29">
        <v>0</v>
      </c>
      <c r="AI270" s="29">
        <v>0</v>
      </c>
      <c r="AJ270" s="29">
        <v>0</v>
      </c>
      <c r="AK270" s="29">
        <v>0</v>
      </c>
      <c r="AL270" s="29">
        <v>0</v>
      </c>
      <c r="AM270" s="43">
        <v>0</v>
      </c>
      <c r="AN270" s="51">
        <v>0</v>
      </c>
      <c r="AO270" s="51">
        <v>0</v>
      </c>
      <c r="AP270" s="43">
        <v>0</v>
      </c>
      <c r="AQ270" s="30">
        <f t="shared" si="17"/>
        <v>0</v>
      </c>
      <c r="AR270" s="31">
        <v>0</v>
      </c>
      <c r="AS270" s="41">
        <v>0</v>
      </c>
      <c r="AT270" s="32">
        <v>0</v>
      </c>
      <c r="AU270" s="47">
        <v>0</v>
      </c>
    </row>
    <row r="271" spans="1:47" s="58" customFormat="1" x14ac:dyDescent="0.25">
      <c r="A271" s="60" t="s">
        <v>53</v>
      </c>
      <c r="B271" s="61" t="s">
        <v>591</v>
      </c>
      <c r="C271" s="61" t="s">
        <v>44</v>
      </c>
      <c r="D271" s="62" t="s">
        <v>592</v>
      </c>
      <c r="E271" s="63">
        <v>51773694</v>
      </c>
      <c r="F271" s="33">
        <v>0</v>
      </c>
      <c r="G271" s="21">
        <f t="shared" si="18"/>
        <v>3070</v>
      </c>
      <c r="H271" s="22">
        <v>0</v>
      </c>
      <c r="I271" s="34">
        <v>0</v>
      </c>
      <c r="J271" s="22">
        <v>0</v>
      </c>
      <c r="K271" s="22">
        <v>0</v>
      </c>
      <c r="L271" s="22">
        <v>0</v>
      </c>
      <c r="M271" s="34">
        <v>0</v>
      </c>
      <c r="N271" s="22">
        <v>0</v>
      </c>
      <c r="O271" s="34">
        <v>0</v>
      </c>
      <c r="P271" s="22">
        <v>0</v>
      </c>
      <c r="Q271" s="22">
        <v>0</v>
      </c>
      <c r="R271" s="23">
        <v>0</v>
      </c>
      <c r="S271" s="42">
        <v>3070</v>
      </c>
      <c r="T271" s="42">
        <v>0</v>
      </c>
      <c r="U271" s="48">
        <v>0</v>
      </c>
      <c r="V271" s="35">
        <v>0</v>
      </c>
      <c r="W271" s="24">
        <v>0</v>
      </c>
      <c r="X271" s="25">
        <v>0</v>
      </c>
      <c r="Y271" s="26">
        <v>0</v>
      </c>
      <c r="Z271" s="49">
        <v>0</v>
      </c>
      <c r="AA271" s="45">
        <v>0</v>
      </c>
      <c r="AB271" s="27">
        <v>0</v>
      </c>
      <c r="AC271" s="28">
        <f t="shared" si="19"/>
        <v>0</v>
      </c>
      <c r="AD271" s="29">
        <v>0</v>
      </c>
      <c r="AE271" s="29">
        <v>0</v>
      </c>
      <c r="AF271" s="29">
        <v>0</v>
      </c>
      <c r="AG271" s="29">
        <v>0</v>
      </c>
      <c r="AH271" s="29">
        <v>0</v>
      </c>
      <c r="AI271" s="29">
        <v>0</v>
      </c>
      <c r="AJ271" s="29">
        <v>0</v>
      </c>
      <c r="AK271" s="29">
        <v>0</v>
      </c>
      <c r="AL271" s="29">
        <v>0</v>
      </c>
      <c r="AM271" s="43">
        <v>0</v>
      </c>
      <c r="AN271" s="51">
        <v>0</v>
      </c>
      <c r="AO271" s="51">
        <v>0</v>
      </c>
      <c r="AP271" s="43">
        <v>0</v>
      </c>
      <c r="AQ271" s="30">
        <f t="shared" si="17"/>
        <v>0</v>
      </c>
      <c r="AR271" s="31">
        <v>0</v>
      </c>
      <c r="AS271" s="41">
        <v>0</v>
      </c>
      <c r="AT271" s="32">
        <v>0</v>
      </c>
      <c r="AU271" s="47">
        <v>0</v>
      </c>
    </row>
    <row r="272" spans="1:47" s="58" customFormat="1" x14ac:dyDescent="0.25">
      <c r="A272" s="60" t="s">
        <v>53</v>
      </c>
      <c r="B272" s="36" t="s">
        <v>593</v>
      </c>
      <c r="C272" s="61" t="s">
        <v>44</v>
      </c>
      <c r="D272" s="62" t="s">
        <v>594</v>
      </c>
      <c r="E272" s="63">
        <v>45747687</v>
      </c>
      <c r="F272" s="33">
        <v>58129</v>
      </c>
      <c r="G272" s="21">
        <f t="shared" si="18"/>
        <v>13756</v>
      </c>
      <c r="H272" s="22">
        <v>0</v>
      </c>
      <c r="I272" s="34">
        <v>0</v>
      </c>
      <c r="J272" s="22">
        <v>0</v>
      </c>
      <c r="K272" s="22">
        <v>0</v>
      </c>
      <c r="L272" s="22">
        <v>0</v>
      </c>
      <c r="M272" s="34">
        <v>0</v>
      </c>
      <c r="N272" s="22">
        <v>0</v>
      </c>
      <c r="O272" s="34">
        <v>0</v>
      </c>
      <c r="P272" s="22">
        <v>0</v>
      </c>
      <c r="Q272" s="22">
        <v>0</v>
      </c>
      <c r="R272" s="23">
        <v>0</v>
      </c>
      <c r="S272" s="42">
        <v>0</v>
      </c>
      <c r="T272" s="42">
        <v>13656</v>
      </c>
      <c r="U272" s="48">
        <v>100</v>
      </c>
      <c r="V272" s="35">
        <f>SUM(W272:Z272)</f>
        <v>0</v>
      </c>
      <c r="W272" s="24">
        <v>0</v>
      </c>
      <c r="X272" s="25">
        <v>0</v>
      </c>
      <c r="Y272" s="26">
        <v>0</v>
      </c>
      <c r="Z272" s="49">
        <v>0</v>
      </c>
      <c r="AA272" s="45">
        <v>0</v>
      </c>
      <c r="AB272" s="27">
        <v>0</v>
      </c>
      <c r="AC272" s="28">
        <f t="shared" si="19"/>
        <v>0</v>
      </c>
      <c r="AD272" s="29">
        <v>0</v>
      </c>
      <c r="AE272" s="29">
        <v>0</v>
      </c>
      <c r="AF272" s="29">
        <v>0</v>
      </c>
      <c r="AG272" s="29">
        <v>0</v>
      </c>
      <c r="AH272" s="29">
        <v>0</v>
      </c>
      <c r="AI272" s="29">
        <v>0</v>
      </c>
      <c r="AJ272" s="29">
        <v>0</v>
      </c>
      <c r="AK272" s="29">
        <v>0</v>
      </c>
      <c r="AL272" s="29">
        <v>0</v>
      </c>
      <c r="AM272" s="43">
        <v>0</v>
      </c>
      <c r="AN272" s="51">
        <v>0</v>
      </c>
      <c r="AO272" s="51">
        <v>0</v>
      </c>
      <c r="AP272" s="43">
        <v>0</v>
      </c>
      <c r="AQ272" s="30">
        <f t="shared" si="17"/>
        <v>0</v>
      </c>
      <c r="AR272" s="31">
        <v>0</v>
      </c>
      <c r="AS272" s="41">
        <v>0</v>
      </c>
      <c r="AT272" s="32">
        <v>0</v>
      </c>
      <c r="AU272" s="47">
        <v>0</v>
      </c>
    </row>
    <row r="273" spans="1:47" s="58" customFormat="1" x14ac:dyDescent="0.25">
      <c r="A273" s="60" t="s">
        <v>53</v>
      </c>
      <c r="B273" s="61" t="s">
        <v>595</v>
      </c>
      <c r="C273" s="61" t="s">
        <v>44</v>
      </c>
      <c r="D273" s="62" t="s">
        <v>596</v>
      </c>
      <c r="E273" s="63">
        <v>90000325</v>
      </c>
      <c r="F273" s="33">
        <v>0</v>
      </c>
      <c r="G273" s="21">
        <f t="shared" si="18"/>
        <v>1459</v>
      </c>
      <c r="H273" s="22">
        <v>0</v>
      </c>
      <c r="I273" s="34">
        <v>0</v>
      </c>
      <c r="J273" s="22">
        <v>0</v>
      </c>
      <c r="K273" s="22">
        <v>0</v>
      </c>
      <c r="L273" s="22">
        <v>0</v>
      </c>
      <c r="M273" s="34">
        <v>0</v>
      </c>
      <c r="N273" s="22">
        <v>0</v>
      </c>
      <c r="O273" s="34">
        <v>0</v>
      </c>
      <c r="P273" s="22">
        <v>0</v>
      </c>
      <c r="Q273" s="22">
        <v>0</v>
      </c>
      <c r="R273" s="23">
        <v>0</v>
      </c>
      <c r="S273" s="42">
        <v>1459</v>
      </c>
      <c r="T273" s="42">
        <v>0</v>
      </c>
      <c r="U273" s="48">
        <v>0</v>
      </c>
      <c r="V273" s="35">
        <v>0</v>
      </c>
      <c r="W273" s="24">
        <v>0</v>
      </c>
      <c r="X273" s="25">
        <v>0</v>
      </c>
      <c r="Y273" s="26">
        <v>0</v>
      </c>
      <c r="Z273" s="49">
        <v>0</v>
      </c>
      <c r="AA273" s="45">
        <v>0</v>
      </c>
      <c r="AB273" s="27">
        <v>0</v>
      </c>
      <c r="AC273" s="28">
        <f t="shared" si="19"/>
        <v>0</v>
      </c>
      <c r="AD273" s="29">
        <v>0</v>
      </c>
      <c r="AE273" s="29">
        <v>0</v>
      </c>
      <c r="AF273" s="29">
        <v>0</v>
      </c>
      <c r="AG273" s="29">
        <v>0</v>
      </c>
      <c r="AH273" s="29">
        <v>0</v>
      </c>
      <c r="AI273" s="29">
        <v>0</v>
      </c>
      <c r="AJ273" s="29">
        <v>0</v>
      </c>
      <c r="AK273" s="29">
        <v>0</v>
      </c>
      <c r="AL273" s="29">
        <v>0</v>
      </c>
      <c r="AM273" s="43">
        <v>0</v>
      </c>
      <c r="AN273" s="51">
        <v>0</v>
      </c>
      <c r="AO273" s="51">
        <v>0</v>
      </c>
      <c r="AP273" s="43">
        <v>0</v>
      </c>
      <c r="AQ273" s="30">
        <f t="shared" si="17"/>
        <v>0</v>
      </c>
      <c r="AR273" s="31">
        <v>0</v>
      </c>
      <c r="AS273" s="41">
        <v>0</v>
      </c>
      <c r="AT273" s="32">
        <v>0</v>
      </c>
      <c r="AU273" s="47">
        <v>0</v>
      </c>
    </row>
    <row r="274" spans="1:47" s="58" customFormat="1" x14ac:dyDescent="0.2">
      <c r="A274" s="64" t="s">
        <v>53</v>
      </c>
      <c r="B274" s="65" t="s">
        <v>601</v>
      </c>
      <c r="C274" s="66" t="s">
        <v>44</v>
      </c>
      <c r="D274" s="67" t="s">
        <v>520</v>
      </c>
      <c r="E274" s="66">
        <v>45736448</v>
      </c>
      <c r="F274" s="33">
        <v>0</v>
      </c>
      <c r="G274" s="21">
        <f t="shared" si="18"/>
        <v>8368</v>
      </c>
      <c r="H274" s="22">
        <v>0</v>
      </c>
      <c r="I274" s="34">
        <v>0</v>
      </c>
      <c r="J274" s="22">
        <v>0</v>
      </c>
      <c r="K274" s="22">
        <v>0</v>
      </c>
      <c r="L274" s="22">
        <v>0</v>
      </c>
      <c r="M274" s="34">
        <v>0</v>
      </c>
      <c r="N274" s="22">
        <v>8368</v>
      </c>
      <c r="O274" s="34">
        <v>0</v>
      </c>
      <c r="P274" s="22">
        <v>0</v>
      </c>
      <c r="Q274" s="22">
        <v>0</v>
      </c>
      <c r="R274" s="23">
        <v>0</v>
      </c>
      <c r="S274" s="42">
        <v>0</v>
      </c>
      <c r="T274" s="42">
        <v>0</v>
      </c>
      <c r="U274" s="48">
        <v>0</v>
      </c>
      <c r="V274" s="35">
        <v>0</v>
      </c>
      <c r="W274" s="24">
        <v>0</v>
      </c>
      <c r="X274" s="25">
        <v>0</v>
      </c>
      <c r="Y274" s="26">
        <v>0</v>
      </c>
      <c r="Z274" s="49">
        <v>0</v>
      </c>
      <c r="AA274" s="45">
        <v>0</v>
      </c>
      <c r="AB274" s="27">
        <v>0</v>
      </c>
      <c r="AC274" s="28">
        <f t="shared" si="19"/>
        <v>0</v>
      </c>
      <c r="AD274" s="29">
        <v>0</v>
      </c>
      <c r="AE274" s="29">
        <v>0</v>
      </c>
      <c r="AF274" s="29">
        <v>0</v>
      </c>
      <c r="AG274" s="29">
        <v>0</v>
      </c>
      <c r="AH274" s="29">
        <v>0</v>
      </c>
      <c r="AI274" s="29">
        <v>0</v>
      </c>
      <c r="AJ274" s="29">
        <v>0</v>
      </c>
      <c r="AK274" s="29">
        <v>0</v>
      </c>
      <c r="AL274" s="29">
        <v>0</v>
      </c>
      <c r="AM274" s="29">
        <v>0</v>
      </c>
      <c r="AN274" s="29">
        <v>0</v>
      </c>
      <c r="AO274" s="29">
        <v>0</v>
      </c>
      <c r="AP274" s="29">
        <v>0</v>
      </c>
      <c r="AQ274" s="30">
        <v>0</v>
      </c>
      <c r="AR274" s="31">
        <v>0</v>
      </c>
      <c r="AS274" s="41">
        <v>0</v>
      </c>
      <c r="AT274" s="32">
        <v>0</v>
      </c>
      <c r="AU274" s="47">
        <v>0</v>
      </c>
    </row>
    <row r="275" spans="1:47" s="58" customFormat="1" x14ac:dyDescent="0.25">
      <c r="A275" s="60" t="s">
        <v>53</v>
      </c>
      <c r="B275" s="61" t="s">
        <v>597</v>
      </c>
      <c r="C275" s="61" t="s">
        <v>44</v>
      </c>
      <c r="D275" s="62" t="s">
        <v>598</v>
      </c>
      <c r="E275" s="63">
        <v>42145627</v>
      </c>
      <c r="F275" s="33">
        <v>0</v>
      </c>
      <c r="G275" s="21">
        <f t="shared" si="18"/>
        <v>6195</v>
      </c>
      <c r="H275" s="22">
        <v>0</v>
      </c>
      <c r="I275" s="34">
        <v>0</v>
      </c>
      <c r="J275" s="22">
        <v>0</v>
      </c>
      <c r="K275" s="22">
        <v>0</v>
      </c>
      <c r="L275" s="22">
        <v>0</v>
      </c>
      <c r="M275" s="34">
        <v>0</v>
      </c>
      <c r="N275" s="22">
        <v>6195</v>
      </c>
      <c r="O275" s="34">
        <v>0</v>
      </c>
      <c r="P275" s="22">
        <v>0</v>
      </c>
      <c r="Q275" s="22">
        <v>0</v>
      </c>
      <c r="R275" s="23">
        <v>0</v>
      </c>
      <c r="S275" s="42">
        <v>0</v>
      </c>
      <c r="T275" s="42">
        <v>0</v>
      </c>
      <c r="U275" s="48">
        <v>0</v>
      </c>
      <c r="V275" s="35">
        <f t="shared" ref="V275:V276" si="20">SUM(W275:Z275)</f>
        <v>0</v>
      </c>
      <c r="W275" s="24">
        <v>0</v>
      </c>
      <c r="X275" s="25">
        <v>0</v>
      </c>
      <c r="Y275" s="26">
        <v>0</v>
      </c>
      <c r="Z275" s="49">
        <v>0</v>
      </c>
      <c r="AA275" s="45">
        <v>0</v>
      </c>
      <c r="AB275" s="27">
        <v>0</v>
      </c>
      <c r="AC275" s="28">
        <f t="shared" si="19"/>
        <v>0</v>
      </c>
      <c r="AD275" s="29">
        <v>0</v>
      </c>
      <c r="AE275" s="29">
        <v>0</v>
      </c>
      <c r="AF275" s="29">
        <v>0</v>
      </c>
      <c r="AG275" s="29">
        <v>0</v>
      </c>
      <c r="AH275" s="29">
        <v>0</v>
      </c>
      <c r="AI275" s="29">
        <v>0</v>
      </c>
      <c r="AJ275" s="29">
        <v>0</v>
      </c>
      <c r="AK275" s="29">
        <v>0</v>
      </c>
      <c r="AL275" s="29">
        <v>0</v>
      </c>
      <c r="AM275" s="43">
        <v>0</v>
      </c>
      <c r="AN275" s="51">
        <v>0</v>
      </c>
      <c r="AO275" s="51">
        <v>0</v>
      </c>
      <c r="AP275" s="43">
        <v>0</v>
      </c>
      <c r="AQ275" s="30">
        <f t="shared" si="17"/>
        <v>0</v>
      </c>
      <c r="AR275" s="31">
        <v>0</v>
      </c>
      <c r="AS275" s="41">
        <v>0</v>
      </c>
      <c r="AT275" s="32">
        <v>0</v>
      </c>
      <c r="AU275" s="47">
        <v>0</v>
      </c>
    </row>
    <row r="276" spans="1:47" s="58" customFormat="1" ht="13.5" thickBot="1" x14ac:dyDescent="0.3">
      <c r="A276" s="60" t="s">
        <v>53</v>
      </c>
      <c r="B276" s="61" t="s">
        <v>599</v>
      </c>
      <c r="C276" s="61" t="s">
        <v>44</v>
      </c>
      <c r="D276" s="62" t="s">
        <v>600</v>
      </c>
      <c r="E276" s="63">
        <v>50434268</v>
      </c>
      <c r="F276" s="33">
        <v>0</v>
      </c>
      <c r="G276" s="21">
        <f t="shared" si="18"/>
        <v>2725</v>
      </c>
      <c r="H276" s="22">
        <v>0</v>
      </c>
      <c r="I276" s="34">
        <v>0</v>
      </c>
      <c r="J276" s="22">
        <v>0</v>
      </c>
      <c r="K276" s="22">
        <v>0</v>
      </c>
      <c r="L276" s="22">
        <v>0</v>
      </c>
      <c r="M276" s="34">
        <v>0</v>
      </c>
      <c r="N276" s="22">
        <v>2725</v>
      </c>
      <c r="O276" s="34">
        <v>0</v>
      </c>
      <c r="P276" s="22">
        <v>0</v>
      </c>
      <c r="Q276" s="22">
        <v>0</v>
      </c>
      <c r="R276" s="23">
        <v>0</v>
      </c>
      <c r="S276" s="42">
        <v>0</v>
      </c>
      <c r="T276" s="42">
        <v>0</v>
      </c>
      <c r="U276" s="48">
        <v>0</v>
      </c>
      <c r="V276" s="35">
        <f t="shared" si="20"/>
        <v>0</v>
      </c>
      <c r="W276" s="24">
        <v>0</v>
      </c>
      <c r="X276" s="25">
        <v>0</v>
      </c>
      <c r="Y276" s="26">
        <v>0</v>
      </c>
      <c r="Z276" s="49">
        <v>0</v>
      </c>
      <c r="AA276" s="45">
        <v>0</v>
      </c>
      <c r="AB276" s="27">
        <v>0</v>
      </c>
      <c r="AC276" s="28">
        <f t="shared" si="19"/>
        <v>0</v>
      </c>
      <c r="AD276" s="29">
        <v>0</v>
      </c>
      <c r="AE276" s="29">
        <v>0</v>
      </c>
      <c r="AF276" s="29">
        <v>0</v>
      </c>
      <c r="AG276" s="29">
        <v>0</v>
      </c>
      <c r="AH276" s="29">
        <v>0</v>
      </c>
      <c r="AI276" s="29">
        <v>0</v>
      </c>
      <c r="AJ276" s="29">
        <v>0</v>
      </c>
      <c r="AK276" s="29">
        <v>0</v>
      </c>
      <c r="AL276" s="29">
        <v>0</v>
      </c>
      <c r="AM276" s="43">
        <v>0</v>
      </c>
      <c r="AN276" s="51">
        <v>0</v>
      </c>
      <c r="AO276" s="51">
        <v>0</v>
      </c>
      <c r="AP276" s="43">
        <v>0</v>
      </c>
      <c r="AQ276" s="30">
        <f t="shared" si="17"/>
        <v>0</v>
      </c>
      <c r="AR276" s="31">
        <v>0</v>
      </c>
      <c r="AS276" s="41">
        <v>0</v>
      </c>
      <c r="AT276" s="32">
        <v>0</v>
      </c>
      <c r="AU276" s="47">
        <v>0</v>
      </c>
    </row>
    <row r="277" spans="1:47" ht="15.75" customHeight="1" thickBot="1" x14ac:dyDescent="0.3">
      <c r="A277" s="75" t="s">
        <v>46</v>
      </c>
      <c r="B277" s="76"/>
      <c r="C277" s="76"/>
      <c r="D277" s="77"/>
      <c r="E277" s="68"/>
      <c r="F277" s="69">
        <f t="shared" ref="F277:AU277" si="21">SUM(F2:F276)</f>
        <v>319294502</v>
      </c>
      <c r="G277" s="69">
        <f t="shared" si="21"/>
        <v>30217728</v>
      </c>
      <c r="H277" s="70">
        <f t="shared" si="21"/>
        <v>867852</v>
      </c>
      <c r="I277" s="71">
        <f t="shared" si="21"/>
        <v>1515801</v>
      </c>
      <c r="J277" s="71">
        <f t="shared" si="21"/>
        <v>58500</v>
      </c>
      <c r="K277" s="71">
        <f t="shared" si="21"/>
        <v>813820</v>
      </c>
      <c r="L277" s="71">
        <f t="shared" si="21"/>
        <v>17484</v>
      </c>
      <c r="M277" s="71">
        <f t="shared" si="21"/>
        <v>1661670</v>
      </c>
      <c r="N277" s="71">
        <f t="shared" si="21"/>
        <v>17288</v>
      </c>
      <c r="O277" s="71">
        <f t="shared" si="21"/>
        <v>0</v>
      </c>
      <c r="P277" s="71">
        <f t="shared" si="21"/>
        <v>1540190</v>
      </c>
      <c r="Q277" s="71">
        <f t="shared" si="21"/>
        <v>1023124</v>
      </c>
      <c r="R277" s="72">
        <f t="shared" si="21"/>
        <v>403908</v>
      </c>
      <c r="S277" s="72">
        <f t="shared" si="21"/>
        <v>3283309</v>
      </c>
      <c r="T277" s="72">
        <f t="shared" si="21"/>
        <v>18105378</v>
      </c>
      <c r="U277" s="72">
        <f t="shared" si="21"/>
        <v>909404</v>
      </c>
      <c r="V277" s="69">
        <f t="shared" si="21"/>
        <v>1882214</v>
      </c>
      <c r="W277" s="70">
        <f t="shared" si="21"/>
        <v>103972</v>
      </c>
      <c r="X277" s="71">
        <f t="shared" si="21"/>
        <v>1776242</v>
      </c>
      <c r="Y277" s="72">
        <f t="shared" si="21"/>
        <v>0</v>
      </c>
      <c r="Z277" s="72">
        <f t="shared" si="21"/>
        <v>2000</v>
      </c>
      <c r="AA277" s="69">
        <f t="shared" si="21"/>
        <v>1840</v>
      </c>
      <c r="AB277" s="73">
        <f t="shared" si="21"/>
        <v>4661561</v>
      </c>
      <c r="AC277" s="69">
        <f t="shared" si="21"/>
        <v>812618</v>
      </c>
      <c r="AD277" s="70">
        <f t="shared" si="21"/>
        <v>3196</v>
      </c>
      <c r="AE277" s="71">
        <f t="shared" si="21"/>
        <v>88920</v>
      </c>
      <c r="AF277" s="71">
        <f t="shared" si="21"/>
        <v>5095</v>
      </c>
      <c r="AG277" s="71">
        <f t="shared" si="21"/>
        <v>116999</v>
      </c>
      <c r="AH277" s="71">
        <f t="shared" si="21"/>
        <v>0</v>
      </c>
      <c r="AI277" s="71">
        <f t="shared" si="21"/>
        <v>67905</v>
      </c>
      <c r="AJ277" s="71">
        <f t="shared" si="21"/>
        <v>263172</v>
      </c>
      <c r="AK277" s="71">
        <f t="shared" si="21"/>
        <v>0</v>
      </c>
      <c r="AL277" s="72">
        <f t="shared" si="21"/>
        <v>0</v>
      </c>
      <c r="AM277" s="72">
        <f t="shared" si="21"/>
        <v>5400</v>
      </c>
      <c r="AN277" s="72">
        <f t="shared" si="21"/>
        <v>300</v>
      </c>
      <c r="AO277" s="72">
        <f t="shared" si="21"/>
        <v>235850</v>
      </c>
      <c r="AP277" s="72">
        <f t="shared" si="21"/>
        <v>25781</v>
      </c>
      <c r="AQ277" s="69">
        <f t="shared" si="21"/>
        <v>468833</v>
      </c>
      <c r="AR277" s="70">
        <f t="shared" si="21"/>
        <v>88124</v>
      </c>
      <c r="AS277" s="74">
        <f t="shared" si="21"/>
        <v>380709</v>
      </c>
      <c r="AT277" s="69">
        <f t="shared" si="21"/>
        <v>0</v>
      </c>
      <c r="AU277" s="69">
        <f t="shared" si="21"/>
        <v>76991</v>
      </c>
    </row>
    <row r="278" spans="1:47" x14ac:dyDescent="0.25">
      <c r="E278" s="38"/>
      <c r="G278" s="53"/>
      <c r="H278" s="54"/>
      <c r="I278" s="54"/>
      <c r="J278" s="52"/>
    </row>
    <row r="279" spans="1:47" x14ac:dyDescent="0.25">
      <c r="E279" s="38"/>
      <c r="G279" s="53"/>
      <c r="H279" s="54"/>
      <c r="I279" s="54"/>
      <c r="J279" s="52"/>
    </row>
    <row r="280" spans="1:47" x14ac:dyDescent="0.25">
      <c r="E280" s="38"/>
      <c r="H280" s="52"/>
      <c r="I280" s="52"/>
      <c r="J280" s="52"/>
    </row>
    <row r="281" spans="1:47" x14ac:dyDescent="0.25">
      <c r="E281" s="38"/>
      <c r="H281" s="52"/>
      <c r="I281" s="52"/>
      <c r="J281" s="52"/>
    </row>
    <row r="282" spans="1:47" x14ac:dyDescent="0.25">
      <c r="E282" s="38"/>
      <c r="H282" s="52"/>
      <c r="I282" s="52"/>
      <c r="J282" s="52"/>
    </row>
    <row r="283" spans="1:47" x14ac:dyDescent="0.25">
      <c r="E283" s="38"/>
    </row>
    <row r="284" spans="1:47" x14ac:dyDescent="0.25">
      <c r="E284" s="38"/>
    </row>
    <row r="285" spans="1:47" x14ac:dyDescent="0.25">
      <c r="E285" s="38"/>
    </row>
    <row r="286" spans="1:47" x14ac:dyDescent="0.25">
      <c r="E286" s="38"/>
    </row>
    <row r="287" spans="1:47" x14ac:dyDescent="0.25">
      <c r="E287" s="38"/>
    </row>
    <row r="288" spans="1:47" x14ac:dyDescent="0.25">
      <c r="E288" s="38"/>
    </row>
    <row r="289" spans="1:47" x14ac:dyDescent="0.25">
      <c r="E289" s="38"/>
    </row>
    <row r="290" spans="1:47" x14ac:dyDescent="0.25">
      <c r="E290" s="38"/>
    </row>
    <row r="291" spans="1:47" x14ac:dyDescent="0.25">
      <c r="E291" s="38"/>
    </row>
    <row r="292" spans="1:47" x14ac:dyDescent="0.25">
      <c r="E292" s="38"/>
    </row>
    <row r="293" spans="1:47" x14ac:dyDescent="0.25">
      <c r="E293" s="38"/>
    </row>
    <row r="294" spans="1:47" x14ac:dyDescent="0.25">
      <c r="E294" s="38"/>
    </row>
    <row r="295" spans="1:47" s="39" customFormat="1" x14ac:dyDescent="0.25">
      <c r="A295" s="37"/>
      <c r="B295" s="37"/>
      <c r="C295" s="37"/>
      <c r="D295" s="20"/>
      <c r="E295" s="38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</row>
    <row r="296" spans="1:47" s="39" customFormat="1" x14ac:dyDescent="0.25">
      <c r="A296" s="37"/>
      <c r="B296" s="37"/>
      <c r="C296" s="37"/>
      <c r="D296" s="20"/>
      <c r="E296" s="38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</row>
  </sheetData>
  <sheetProtection selectLockedCells="1"/>
  <autoFilter ref="A1:AU277" xr:uid="{19B6FE54-A7E7-4512-B5D4-3B2FF75E2F11}"/>
  <mergeCells count="1">
    <mergeCell ref="A277:D277"/>
  </mergeCells>
  <printOptions horizontalCentered="1"/>
  <pageMargins left="0" right="0" top="0.78740157480314965" bottom="0" header="0" footer="0.15748031496062992"/>
  <pageSetup paperSize="8" scale="75" fitToHeight="0" orientation="landscape" r:id="rId1"/>
  <headerFooter alignWithMargins="0">
    <oddHeader xml:space="preserve">&amp;LSFRŠ MŠVVaM SR&amp;C&amp;"Times New Roman,Tučné"&amp;12
&amp;RPríloha 1
</oddHeader>
    <oddFooter>&amp;LStrana &amp;P zo &amp;N</oddFooter>
  </headerFooter>
  <ignoredErrors>
    <ignoredError sqref="G2:G276 AC2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KUR_2025</vt:lpstr>
      <vt:lpstr>KUR_2025!Názvy_tlače</vt:lpstr>
      <vt:lpstr>KUR_2025!Oblasť_tlače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Plch Martin</cp:lastModifiedBy>
  <cp:lastPrinted>2026-02-19T07:57:47Z</cp:lastPrinted>
  <dcterms:created xsi:type="dcterms:W3CDTF">2021-02-10T11:08:05Z</dcterms:created>
  <dcterms:modified xsi:type="dcterms:W3CDTF">2026-03-13T08:15:08Z</dcterms:modified>
</cp:coreProperties>
</file>